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ZSPbS\"/>
    </mc:Choice>
  </mc:AlternateContent>
  <xr:revisionPtr revIDLastSave="0" documentId="13_ncr:1_{637631EB-C533-4634-B3AC-F644DA846417}" xr6:coauthVersionLast="47" xr6:coauthVersionMax="47" xr10:uidLastSave="{00000000-0000-0000-0000-000000000000}"/>
  <bookViews>
    <workbookView xWindow="-28920" yWindow="-120" windowWidth="29040" windowHeight="1764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" sheetId="2" r:id="rId6"/>
    <sheet name="BRZSPbS-psgr-hdv" sheetId="3" r:id="rId7"/>
    <sheet name="BRZSPbS-psgr-mtrbk" sheetId="4" r:id="rId8"/>
    <sheet name="BRZSPbS-frgt-ldv" sheetId="5" r:id="rId9"/>
    <sheet name="BRZSPbS-frgt-hdv" sheetId="6" r:id="rId10"/>
    <sheet name="BRZSPbS-frgt-mtrbk" sheetId="7" r:id="rId11"/>
  </sheets>
  <externalReferences>
    <externalReference r:id="rId1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O8" i="2"/>
  <c r="Q10" i="2"/>
  <c r="O16" i="2"/>
  <c r="Q18" i="2"/>
  <c r="O24" i="2"/>
  <c r="Q26" i="2"/>
  <c r="O32" i="2"/>
  <c r="Q34" i="2"/>
  <c r="O40" i="2"/>
  <c r="Q42" i="2"/>
  <c r="O48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L8" i="2"/>
  <c r="N8" i="2"/>
  <c r="T8" i="2"/>
  <c r="V8" i="2"/>
  <c r="AB8" i="2"/>
  <c r="AD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N10" i="2"/>
  <c r="P10" i="2"/>
  <c r="V10" i="2"/>
  <c r="X10" i="2"/>
  <c r="AD10" i="2"/>
  <c r="AF10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L24" i="2"/>
  <c r="N24" i="2"/>
  <c r="T24" i="2"/>
  <c r="V24" i="2"/>
  <c r="AB24" i="2"/>
  <c r="AD24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L32" i="2"/>
  <c r="N32" i="2"/>
  <c r="T32" i="2"/>
  <c r="V32" i="2"/>
  <c r="AB32" i="2"/>
  <c r="AD32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N34" i="2"/>
  <c r="P34" i="2"/>
  <c r="V34" i="2"/>
  <c r="X34" i="2"/>
  <c r="AD34" i="2"/>
  <c r="AF34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L40" i="2"/>
  <c r="N40" i="2"/>
  <c r="T40" i="2"/>
  <c r="V40" i="2"/>
  <c r="AB40" i="2"/>
  <c r="AD40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L48" i="2"/>
  <c r="N48" i="2"/>
  <c r="T48" i="2"/>
  <c r="V48" i="2"/>
  <c r="AB48" i="2"/>
  <c r="AD48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6" i="2"/>
  <c r="I7" i="2"/>
  <c r="I9" i="2"/>
  <c r="I11" i="2"/>
  <c r="I12" i="2"/>
  <c r="I13" i="2"/>
  <c r="I14" i="2"/>
  <c r="I15" i="2"/>
  <c r="I17" i="2"/>
  <c r="I19" i="2"/>
  <c r="I20" i="2"/>
  <c r="I21" i="2"/>
  <c r="I22" i="2"/>
  <c r="I23" i="2"/>
  <c r="I25" i="2"/>
  <c r="I27" i="2"/>
  <c r="I28" i="2"/>
  <c r="I29" i="2"/>
  <c r="I30" i="2"/>
  <c r="I31" i="2"/>
  <c r="I33" i="2"/>
  <c r="I35" i="2"/>
  <c r="I36" i="2"/>
  <c r="I37" i="2"/>
  <c r="I38" i="2"/>
  <c r="I39" i="2"/>
  <c r="I41" i="2"/>
  <c r="I43" i="2"/>
  <c r="I44" i="2"/>
  <c r="I45" i="2"/>
  <c r="I46" i="2"/>
  <c r="I47" i="2"/>
  <c r="I49" i="2"/>
  <c r="I51" i="2"/>
  <c r="I52" i="2"/>
  <c r="I53" i="2"/>
  <c r="I54" i="2"/>
  <c r="I55" i="2"/>
  <c r="I57" i="2"/>
  <c r="I59" i="2"/>
  <c r="I60" i="2"/>
  <c r="I61" i="2"/>
  <c r="I2" i="2"/>
  <c r="B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E58" i="2"/>
  <c r="W58" i="2"/>
  <c r="O58" i="2"/>
  <c r="AC56" i="2"/>
  <c r="U56" i="2"/>
  <c r="M56" i="2"/>
  <c r="AE50" i="2"/>
  <c r="W50" i="2"/>
  <c r="O50" i="2"/>
  <c r="AC48" i="2"/>
  <c r="U48" i="2"/>
  <c r="M48" i="2"/>
  <c r="AE42" i="2"/>
  <c r="W42" i="2"/>
  <c r="O42" i="2"/>
  <c r="AC40" i="2"/>
  <c r="U40" i="2"/>
  <c r="M40" i="2"/>
  <c r="AE34" i="2"/>
  <c r="W34" i="2"/>
  <c r="O34" i="2"/>
  <c r="AC32" i="2"/>
  <c r="U32" i="2"/>
  <c r="M32" i="2"/>
  <c r="AE26" i="2"/>
  <c r="W26" i="2"/>
  <c r="O26" i="2"/>
  <c r="AC24" i="2"/>
  <c r="U24" i="2"/>
  <c r="M24" i="2"/>
  <c r="AE18" i="2"/>
  <c r="W18" i="2"/>
  <c r="O18" i="2"/>
  <c r="AC16" i="2"/>
  <c r="U16" i="2"/>
  <c r="M16" i="2"/>
  <c r="AE10" i="2"/>
  <c r="W10" i="2"/>
  <c r="O10" i="2"/>
  <c r="AC8" i="2"/>
  <c r="U8" i="2"/>
  <c r="M8" i="2"/>
  <c r="I58" i="2"/>
  <c r="I50" i="2"/>
  <c r="I42" i="2"/>
  <c r="I34" i="2"/>
  <c r="I26" i="2"/>
  <c r="I18" i="2"/>
  <c r="I10" i="2"/>
  <c r="AC58" i="2"/>
  <c r="U58" i="2"/>
  <c r="M58" i="2"/>
  <c r="AA56" i="2"/>
  <c r="S56" i="2"/>
  <c r="K56" i="2"/>
  <c r="AC50" i="2"/>
  <c r="U50" i="2"/>
  <c r="M50" i="2"/>
  <c r="AA48" i="2"/>
  <c r="S48" i="2"/>
  <c r="K48" i="2"/>
  <c r="AC42" i="2"/>
  <c r="U42" i="2"/>
  <c r="M42" i="2"/>
  <c r="AA40" i="2"/>
  <c r="S40" i="2"/>
  <c r="K40" i="2"/>
  <c r="AC34" i="2"/>
  <c r="U34" i="2"/>
  <c r="M34" i="2"/>
  <c r="AA32" i="2"/>
  <c r="S32" i="2"/>
  <c r="K32" i="2"/>
  <c r="AC26" i="2"/>
  <c r="U26" i="2"/>
  <c r="M26" i="2"/>
  <c r="AA24" i="2"/>
  <c r="S24" i="2"/>
  <c r="K24" i="2"/>
  <c r="AC18" i="2"/>
  <c r="U18" i="2"/>
  <c r="M18" i="2"/>
  <c r="AA16" i="2"/>
  <c r="S16" i="2"/>
  <c r="K16" i="2"/>
  <c r="AC10" i="2"/>
  <c r="U10" i="2"/>
  <c r="M10" i="2"/>
  <c r="AA8" i="2"/>
  <c r="S8" i="2"/>
  <c r="K8" i="2"/>
  <c r="AB58" i="2"/>
  <c r="T58" i="2"/>
  <c r="L58" i="2"/>
  <c r="Z56" i="2"/>
  <c r="R56" i="2"/>
  <c r="J56" i="2"/>
  <c r="AB50" i="2"/>
  <c r="T50" i="2"/>
  <c r="L50" i="2"/>
  <c r="Z48" i="2"/>
  <c r="R48" i="2"/>
  <c r="J48" i="2"/>
  <c r="AB42" i="2"/>
  <c r="T42" i="2"/>
  <c r="L42" i="2"/>
  <c r="Z40" i="2"/>
  <c r="R40" i="2"/>
  <c r="J40" i="2"/>
  <c r="AB34" i="2"/>
  <c r="T34" i="2"/>
  <c r="L34" i="2"/>
  <c r="Z32" i="2"/>
  <c r="R32" i="2"/>
  <c r="J32" i="2"/>
  <c r="AB26" i="2"/>
  <c r="T26" i="2"/>
  <c r="L26" i="2"/>
  <c r="Z24" i="2"/>
  <c r="R24" i="2"/>
  <c r="J24" i="2"/>
  <c r="AB18" i="2"/>
  <c r="T18" i="2"/>
  <c r="L18" i="2"/>
  <c r="Z16" i="2"/>
  <c r="R16" i="2"/>
  <c r="J16" i="2"/>
  <c r="AB10" i="2"/>
  <c r="T10" i="2"/>
  <c r="L10" i="2"/>
  <c r="Z8" i="2"/>
  <c r="R8" i="2"/>
  <c r="J8" i="2"/>
  <c r="I56" i="2"/>
  <c r="I48" i="2"/>
  <c r="I40" i="2"/>
  <c r="I32" i="2"/>
  <c r="I24" i="2"/>
  <c r="I16" i="2"/>
  <c r="I8" i="2"/>
  <c r="AA58" i="2"/>
  <c r="S58" i="2"/>
  <c r="K58" i="2"/>
  <c r="Y56" i="2"/>
  <c r="Q56" i="2"/>
  <c r="AA50" i="2"/>
  <c r="S50" i="2"/>
  <c r="K50" i="2"/>
  <c r="Y48" i="2"/>
  <c r="Q48" i="2"/>
  <c r="AA42" i="2"/>
  <c r="S42" i="2"/>
  <c r="K42" i="2"/>
  <c r="Y40" i="2"/>
  <c r="Q40" i="2"/>
  <c r="AA34" i="2"/>
  <c r="S34" i="2"/>
  <c r="K34" i="2"/>
  <c r="Y32" i="2"/>
  <c r="Q32" i="2"/>
  <c r="AA26" i="2"/>
  <c r="S26" i="2"/>
  <c r="K26" i="2"/>
  <c r="Y24" i="2"/>
  <c r="Q24" i="2"/>
  <c r="AA18" i="2"/>
  <c r="S18" i="2"/>
  <c r="K18" i="2"/>
  <c r="Y16" i="2"/>
  <c r="Q16" i="2"/>
  <c r="AA10" i="2"/>
  <c r="S10" i="2"/>
  <c r="K10" i="2"/>
  <c r="Y8" i="2"/>
  <c r="Q8" i="2"/>
  <c r="Z58" i="2"/>
  <c r="R58" i="2"/>
  <c r="J58" i="2"/>
  <c r="AF56" i="2"/>
  <c r="X56" i="2"/>
  <c r="P56" i="2"/>
  <c r="Z50" i="2"/>
  <c r="R50" i="2"/>
  <c r="J50" i="2"/>
  <c r="AF48" i="2"/>
  <c r="X48" i="2"/>
  <c r="P48" i="2"/>
  <c r="Z42" i="2"/>
  <c r="R42" i="2"/>
  <c r="J42" i="2"/>
  <c r="AF40" i="2"/>
  <c r="X40" i="2"/>
  <c r="P40" i="2"/>
  <c r="Z34" i="2"/>
  <c r="R34" i="2"/>
  <c r="J34" i="2"/>
  <c r="AF32" i="2"/>
  <c r="X32" i="2"/>
  <c r="P32" i="2"/>
  <c r="Z26" i="2"/>
  <c r="R26" i="2"/>
  <c r="J26" i="2"/>
  <c r="AF24" i="2"/>
  <c r="X24" i="2"/>
  <c r="P24" i="2"/>
  <c r="Z18" i="2"/>
  <c r="R18" i="2"/>
  <c r="J18" i="2"/>
  <c r="AF16" i="2"/>
  <c r="X16" i="2"/>
  <c r="P16" i="2"/>
  <c r="Z10" i="2"/>
  <c r="R10" i="2"/>
  <c r="J10" i="2"/>
  <c r="AF8" i="2"/>
  <c r="X8" i="2"/>
  <c r="P8" i="2"/>
  <c r="Y58" i="2"/>
  <c r="AE56" i="2"/>
  <c r="W56" i="2"/>
  <c r="Y50" i="2"/>
  <c r="AE48" i="2"/>
  <c r="W48" i="2"/>
  <c r="Y42" i="2"/>
  <c r="AE40" i="2"/>
  <c r="W40" i="2"/>
  <c r="Y34" i="2"/>
  <c r="AE32" i="2"/>
  <c r="W32" i="2"/>
  <c r="Y26" i="2"/>
  <c r="AE24" i="2"/>
  <c r="W24" i="2"/>
  <c r="Y18" i="2"/>
  <c r="AE16" i="2"/>
  <c r="W16" i="2"/>
  <c r="Y10" i="2"/>
  <c r="AE8" i="2"/>
  <c r="W8" i="2"/>
  <c r="L2" i="2"/>
  <c r="K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C2" i="2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7" i="2"/>
  <c r="D7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3" i="2"/>
  <c r="D33" i="2"/>
  <c r="E33" i="2"/>
  <c r="F33" i="2"/>
  <c r="G33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7" i="2"/>
  <c r="B9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3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X17" i="12" l="1"/>
  <c r="Y16" i="12"/>
  <c r="Y17" i="12"/>
  <c r="Y15" i="12"/>
  <c r="X16" i="12"/>
  <c r="F49" i="6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C6" i="2" l="1"/>
  <c r="C22" i="2"/>
  <c r="C34" i="2"/>
  <c r="C39" i="2"/>
  <c r="C21" i="2"/>
  <c r="C41" i="2"/>
  <c r="C23" i="2"/>
  <c r="C8" i="2"/>
  <c r="C32" i="2"/>
  <c r="C47" i="2"/>
  <c r="H8" i="2"/>
  <c r="H32" i="2"/>
  <c r="H7" i="2"/>
  <c r="H22" i="2"/>
  <c r="H30" i="2"/>
  <c r="H33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7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7" i="2"/>
  <c r="F23" i="2"/>
  <c r="F39" i="2"/>
  <c r="F47" i="2"/>
  <c r="F8" i="2"/>
  <c r="F6" i="2"/>
  <c r="F22" i="2"/>
  <c r="F34" i="2"/>
  <c r="F21" i="2"/>
  <c r="F41" i="2"/>
  <c r="F32" i="2"/>
  <c r="E7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E7" i="9"/>
  <c r="D7" i="9"/>
  <c r="C7" i="9"/>
  <c r="E6" i="9"/>
  <c r="D6" i="9"/>
  <c r="C6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E4" i="9"/>
  <c r="D4" i="9"/>
  <c r="C4" i="9"/>
  <c r="B8" i="9"/>
  <c r="B7" i="9"/>
  <c r="B6" i="9"/>
  <c r="B5" i="9"/>
  <c r="B4" i="9"/>
  <c r="B3" i="9"/>
  <c r="B56" i="3" l="1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4" i="9"/>
  <c r="G67" i="10"/>
  <c r="G4" i="9" s="1"/>
  <c r="H67" i="10"/>
  <c r="H4" i="9" s="1"/>
  <c r="I67" i="10"/>
  <c r="I4" i="9" s="1"/>
  <c r="J67" i="10"/>
  <c r="J4" i="9" s="1"/>
  <c r="K67" i="10"/>
  <c r="K4" i="9" s="1"/>
  <c r="L67" i="10"/>
  <c r="L4" i="9" s="1"/>
  <c r="M67" i="10"/>
  <c r="M4" i="9" s="1"/>
  <c r="N67" i="10"/>
  <c r="N4" i="9" s="1"/>
  <c r="O67" i="10"/>
  <c r="O4" i="9" s="1"/>
  <c r="P67" i="10"/>
  <c r="P4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I55" i="3" l="1"/>
  <c r="I56" i="3"/>
  <c r="I58" i="3"/>
  <c r="I59" i="3"/>
  <c r="I61" i="3"/>
  <c r="I53" i="3"/>
  <c r="I54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49" i="3"/>
  <c r="I41" i="3"/>
  <c r="I33" i="3"/>
  <c r="I25" i="3"/>
  <c r="I17" i="3"/>
  <c r="I57" i="3"/>
  <c r="I50" i="3"/>
  <c r="I42" i="3"/>
  <c r="I34" i="3"/>
  <c r="I26" i="3"/>
  <c r="I18" i="3"/>
  <c r="I44" i="3"/>
  <c r="I36" i="3"/>
  <c r="I28" i="3"/>
  <c r="I20" i="3"/>
  <c r="I52" i="3"/>
  <c r="I45" i="3"/>
  <c r="I37" i="3"/>
  <c r="I29" i="3"/>
  <c r="I21" i="3"/>
  <c r="I13" i="3"/>
  <c r="I8" i="3"/>
  <c r="I9" i="3"/>
  <c r="I43" i="3"/>
  <c r="I10" i="3"/>
  <c r="I2" i="3"/>
  <c r="I11" i="3"/>
  <c r="I3" i="3"/>
  <c r="I35" i="3"/>
  <c r="I27" i="3"/>
  <c r="I12" i="3"/>
  <c r="I4" i="3"/>
  <c r="I51" i="3"/>
  <c r="I6" i="3"/>
  <c r="I60" i="3"/>
  <c r="I19" i="3"/>
  <c r="I7" i="3"/>
  <c r="I5" i="3"/>
  <c r="P54" i="3"/>
  <c r="P55" i="3"/>
  <c r="P57" i="3"/>
  <c r="P58" i="3"/>
  <c r="P60" i="3"/>
  <c r="P52" i="3"/>
  <c r="P61" i="3"/>
  <c r="P45" i="3"/>
  <c r="P37" i="3"/>
  <c r="P29" i="3"/>
  <c r="P21" i="3"/>
  <c r="P13" i="3"/>
  <c r="P46" i="3"/>
  <c r="P38" i="3"/>
  <c r="P30" i="3"/>
  <c r="P22" i="3"/>
  <c r="P14" i="3"/>
  <c r="P56" i="3"/>
  <c r="P53" i="3"/>
  <c r="P47" i="3"/>
  <c r="P39" i="3"/>
  <c r="P31" i="3"/>
  <c r="P23" i="3"/>
  <c r="P15" i="3"/>
  <c r="P59" i="3"/>
  <c r="P48" i="3"/>
  <c r="P40" i="3"/>
  <c r="P32" i="3"/>
  <c r="P24" i="3"/>
  <c r="P16" i="3"/>
  <c r="P49" i="3"/>
  <c r="P41" i="3"/>
  <c r="P33" i="3"/>
  <c r="P25" i="3"/>
  <c r="P17" i="3"/>
  <c r="P51" i="3"/>
  <c r="P43" i="3"/>
  <c r="P35" i="3"/>
  <c r="P27" i="3"/>
  <c r="P19" i="3"/>
  <c r="P44" i="3"/>
  <c r="P36" i="3"/>
  <c r="P28" i="3"/>
  <c r="P20" i="3"/>
  <c r="P7" i="3"/>
  <c r="P50" i="3"/>
  <c r="P8" i="3"/>
  <c r="P18" i="3"/>
  <c r="P9" i="3"/>
  <c r="P10" i="3"/>
  <c r="P2" i="3"/>
  <c r="P11" i="3"/>
  <c r="P3" i="3"/>
  <c r="P12" i="3"/>
  <c r="P5" i="3"/>
  <c r="P34" i="3"/>
  <c r="P26" i="3"/>
  <c r="P6" i="3"/>
  <c r="P4" i="3"/>
  <c r="P42" i="3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2" i="3"/>
  <c r="H11" i="3"/>
  <c r="H3" i="3"/>
  <c r="H42" i="3"/>
  <c r="H5" i="3"/>
  <c r="H6" i="3"/>
  <c r="H4" i="3"/>
  <c r="H12" i="3"/>
  <c r="N60" i="3"/>
  <c r="N52" i="3"/>
  <c r="N61" i="3"/>
  <c r="N55" i="3"/>
  <c r="N56" i="3"/>
  <c r="N58" i="3"/>
  <c r="N59" i="3"/>
  <c r="N51" i="3"/>
  <c r="N43" i="3"/>
  <c r="N35" i="3"/>
  <c r="N27" i="3"/>
  <c r="N19" i="3"/>
  <c r="N44" i="3"/>
  <c r="N36" i="3"/>
  <c r="N28" i="3"/>
  <c r="N20" i="3"/>
  <c r="N45" i="3"/>
  <c r="N37" i="3"/>
  <c r="N29" i="3"/>
  <c r="N21" i="3"/>
  <c r="N57" i="3"/>
  <c r="N54" i="3"/>
  <c r="N53" i="3"/>
  <c r="N46" i="3"/>
  <c r="N38" i="3"/>
  <c r="N30" i="3"/>
  <c r="N22" i="3"/>
  <c r="N14" i="3"/>
  <c r="N47" i="3"/>
  <c r="N39" i="3"/>
  <c r="N31" i="3"/>
  <c r="N23" i="3"/>
  <c r="N15" i="3"/>
  <c r="N49" i="3"/>
  <c r="N41" i="3"/>
  <c r="N33" i="3"/>
  <c r="N25" i="3"/>
  <c r="N17" i="3"/>
  <c r="N50" i="3"/>
  <c r="N42" i="3"/>
  <c r="N34" i="3"/>
  <c r="N26" i="3"/>
  <c r="N18" i="3"/>
  <c r="N5" i="3"/>
  <c r="N6" i="3"/>
  <c r="N16" i="3"/>
  <c r="N7" i="3"/>
  <c r="N8" i="3"/>
  <c r="N32" i="3"/>
  <c r="N9" i="3"/>
  <c r="N48" i="3"/>
  <c r="N13" i="3"/>
  <c r="N11" i="3"/>
  <c r="N3" i="3"/>
  <c r="N24" i="3"/>
  <c r="N12" i="3"/>
  <c r="N4" i="3"/>
  <c r="N2" i="3"/>
  <c r="N40" i="3"/>
  <c r="N10" i="3"/>
  <c r="O61" i="3"/>
  <c r="O53" i="3"/>
  <c r="O56" i="3"/>
  <c r="O57" i="3"/>
  <c r="O59" i="3"/>
  <c r="O60" i="3"/>
  <c r="O44" i="3"/>
  <c r="O36" i="3"/>
  <c r="O28" i="3"/>
  <c r="O20" i="3"/>
  <c r="O12" i="3"/>
  <c r="O45" i="3"/>
  <c r="O37" i="3"/>
  <c r="O29" i="3"/>
  <c r="O21" i="3"/>
  <c r="O13" i="3"/>
  <c r="O55" i="3"/>
  <c r="O54" i="3"/>
  <c r="O52" i="3"/>
  <c r="O46" i="3"/>
  <c r="O38" i="3"/>
  <c r="O30" i="3"/>
  <c r="O22" i="3"/>
  <c r="O14" i="3"/>
  <c r="O58" i="3"/>
  <c r="O47" i="3"/>
  <c r="O39" i="3"/>
  <c r="O31" i="3"/>
  <c r="O23" i="3"/>
  <c r="O15" i="3"/>
  <c r="O48" i="3"/>
  <c r="O40" i="3"/>
  <c r="O32" i="3"/>
  <c r="O24" i="3"/>
  <c r="O16" i="3"/>
  <c r="O50" i="3"/>
  <c r="O42" i="3"/>
  <c r="O34" i="3"/>
  <c r="O26" i="3"/>
  <c r="O18" i="3"/>
  <c r="O51" i="3"/>
  <c r="O43" i="3"/>
  <c r="O35" i="3"/>
  <c r="O27" i="3"/>
  <c r="O19" i="3"/>
  <c r="O33" i="3"/>
  <c r="O6" i="3"/>
  <c r="O41" i="3"/>
  <c r="O7" i="3"/>
  <c r="O8" i="3"/>
  <c r="O25" i="3"/>
  <c r="O9" i="3"/>
  <c r="O10" i="3"/>
  <c r="O2" i="3"/>
  <c r="O17" i="3"/>
  <c r="O4" i="3"/>
  <c r="O5" i="3"/>
  <c r="O11" i="3"/>
  <c r="O49" i="3"/>
  <c r="O3" i="3"/>
  <c r="M59" i="3"/>
  <c r="M60" i="3"/>
  <c r="M61" i="3"/>
  <c r="M54" i="3"/>
  <c r="M55" i="3"/>
  <c r="M57" i="3"/>
  <c r="M58" i="3"/>
  <c r="M50" i="3"/>
  <c r="M42" i="3"/>
  <c r="M34" i="3"/>
  <c r="M26" i="3"/>
  <c r="M18" i="3"/>
  <c r="M51" i="3"/>
  <c r="M43" i="3"/>
  <c r="M35" i="3"/>
  <c r="M27" i="3"/>
  <c r="M19" i="3"/>
  <c r="M44" i="3"/>
  <c r="M36" i="3"/>
  <c r="M28" i="3"/>
  <c r="M20" i="3"/>
  <c r="M56" i="3"/>
  <c r="M52" i="3"/>
  <c r="M45" i="3"/>
  <c r="M37" i="3"/>
  <c r="M29" i="3"/>
  <c r="M21" i="3"/>
  <c r="M53" i="3"/>
  <c r="M46" i="3"/>
  <c r="M38" i="3"/>
  <c r="M30" i="3"/>
  <c r="M22" i="3"/>
  <c r="M14" i="3"/>
  <c r="M48" i="3"/>
  <c r="M40" i="3"/>
  <c r="M32" i="3"/>
  <c r="M24" i="3"/>
  <c r="M16" i="3"/>
  <c r="M49" i="3"/>
  <c r="M41" i="3"/>
  <c r="M33" i="3"/>
  <c r="M25" i="3"/>
  <c r="M17" i="3"/>
  <c r="M12" i="3"/>
  <c r="M4" i="3"/>
  <c r="M39" i="3"/>
  <c r="M5" i="3"/>
  <c r="M47" i="3"/>
  <c r="M6" i="3"/>
  <c r="M23" i="3"/>
  <c r="M7" i="3"/>
  <c r="M31" i="3"/>
  <c r="M8" i="3"/>
  <c r="M15" i="3"/>
  <c r="M10" i="3"/>
  <c r="M2" i="3"/>
  <c r="M13" i="3"/>
  <c r="M11" i="3"/>
  <c r="M3" i="3"/>
  <c r="M9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58" i="3"/>
  <c r="L59" i="3"/>
  <c r="L61" i="3"/>
  <c r="L54" i="3"/>
  <c r="L56" i="3"/>
  <c r="L57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5" i="3"/>
  <c r="L44" i="3"/>
  <c r="L36" i="3"/>
  <c r="L28" i="3"/>
  <c r="L20" i="3"/>
  <c r="L60" i="3"/>
  <c r="L52" i="3"/>
  <c r="L45" i="3"/>
  <c r="L37" i="3"/>
  <c r="L29" i="3"/>
  <c r="L21" i="3"/>
  <c r="L13" i="3"/>
  <c r="L47" i="3"/>
  <c r="L39" i="3"/>
  <c r="L31" i="3"/>
  <c r="L23" i="3"/>
  <c r="L15" i="3"/>
  <c r="L48" i="3"/>
  <c r="L40" i="3"/>
  <c r="L32" i="3"/>
  <c r="L24" i="3"/>
  <c r="L16" i="3"/>
  <c r="L38" i="3"/>
  <c r="L30" i="3"/>
  <c r="L11" i="3"/>
  <c r="L3" i="3"/>
  <c r="L12" i="3"/>
  <c r="L4" i="3"/>
  <c r="L14" i="3"/>
  <c r="L5" i="3"/>
  <c r="L22" i="3"/>
  <c r="L6" i="3"/>
  <c r="L7" i="3"/>
  <c r="L46" i="3"/>
  <c r="L9" i="3"/>
  <c r="L53" i="3"/>
  <c r="L10" i="3"/>
  <c r="L2" i="3"/>
  <c r="L8" i="3"/>
  <c r="K57" i="3"/>
  <c r="K58" i="3"/>
  <c r="K60" i="3"/>
  <c r="K61" i="3"/>
  <c r="K55" i="3"/>
  <c r="K56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1" i="3"/>
  <c r="K43" i="3"/>
  <c r="K35" i="3"/>
  <c r="K27" i="3"/>
  <c r="K19" i="3"/>
  <c r="K59" i="3"/>
  <c r="K54" i="3"/>
  <c r="K44" i="3"/>
  <c r="K36" i="3"/>
  <c r="K28" i="3"/>
  <c r="K20" i="3"/>
  <c r="K53" i="3"/>
  <c r="K46" i="3"/>
  <c r="K38" i="3"/>
  <c r="K30" i="3"/>
  <c r="K22" i="3"/>
  <c r="K14" i="3"/>
  <c r="K47" i="3"/>
  <c r="K39" i="3"/>
  <c r="K31" i="3"/>
  <c r="K23" i="3"/>
  <c r="K15" i="3"/>
  <c r="K13" i="3"/>
  <c r="K10" i="3"/>
  <c r="K2" i="3"/>
  <c r="K11" i="3"/>
  <c r="K3" i="3"/>
  <c r="K52" i="3"/>
  <c r="K45" i="3"/>
  <c r="K12" i="3"/>
  <c r="K4" i="3"/>
  <c r="K5" i="3"/>
  <c r="K37" i="3"/>
  <c r="K29" i="3"/>
  <c r="K6" i="3"/>
  <c r="K8" i="3"/>
  <c r="K21" i="3"/>
  <c r="K9" i="3"/>
  <c r="K7" i="3"/>
  <c r="J56" i="3"/>
  <c r="J57" i="3"/>
  <c r="J59" i="3"/>
  <c r="J60" i="3"/>
  <c r="J54" i="3"/>
  <c r="J55" i="3"/>
  <c r="J61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0" i="3"/>
  <c r="J42" i="3"/>
  <c r="J34" i="3"/>
  <c r="J26" i="3"/>
  <c r="J18" i="3"/>
  <c r="J58" i="3"/>
  <c r="J51" i="3"/>
  <c r="J43" i="3"/>
  <c r="J35" i="3"/>
  <c r="J27" i="3"/>
  <c r="J19" i="3"/>
  <c r="J52" i="3"/>
  <c r="J45" i="3"/>
  <c r="J37" i="3"/>
  <c r="J29" i="3"/>
  <c r="J21" i="3"/>
  <c r="J13" i="3"/>
  <c r="J53" i="3"/>
  <c r="J46" i="3"/>
  <c r="J38" i="3"/>
  <c r="J30" i="3"/>
  <c r="J22" i="3"/>
  <c r="J14" i="3"/>
  <c r="J36" i="3"/>
  <c r="J28" i="3"/>
  <c r="J9" i="3"/>
  <c r="J10" i="3"/>
  <c r="J2" i="3"/>
  <c r="J11" i="3"/>
  <c r="J3" i="3"/>
  <c r="J20" i="3"/>
  <c r="J12" i="3"/>
  <c r="J4" i="3"/>
  <c r="J5" i="3"/>
  <c r="J44" i="3"/>
  <c r="J7" i="3"/>
  <c r="J8" i="3"/>
  <c r="J6" i="3"/>
  <c r="L37" i="10"/>
  <c r="I34" i="10"/>
  <c r="J34" i="10"/>
  <c r="C34" i="10"/>
  <c r="K34" i="10"/>
  <c r="D34" i="10"/>
  <c r="B34" i="10"/>
  <c r="E34" i="10"/>
  <c r="F34" i="10"/>
  <c r="G34" i="10"/>
  <c r="H34" i="10"/>
  <c r="Q4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Q55" i="3" l="1"/>
  <c r="Q56" i="3"/>
  <c r="Q58" i="3"/>
  <c r="Q59" i="3"/>
  <c r="Q61" i="3"/>
  <c r="Q53" i="3"/>
  <c r="Q54" i="3"/>
  <c r="Q46" i="3"/>
  <c r="Q38" i="3"/>
  <c r="Q30" i="3"/>
  <c r="Q22" i="3"/>
  <c r="Q14" i="3"/>
  <c r="Q52" i="3"/>
  <c r="Q47" i="3"/>
  <c r="Q39" i="3"/>
  <c r="Q31" i="3"/>
  <c r="Q23" i="3"/>
  <c r="Q15" i="3"/>
  <c r="Q57" i="3"/>
  <c r="Q48" i="3"/>
  <c r="Q40" i="3"/>
  <c r="Q32" i="3"/>
  <c r="Q24" i="3"/>
  <c r="Q16" i="3"/>
  <c r="Q60" i="3"/>
  <c r="Q49" i="3"/>
  <c r="Q41" i="3"/>
  <c r="Q33" i="3"/>
  <c r="Q25" i="3"/>
  <c r="Q17" i="3"/>
  <c r="Q50" i="3"/>
  <c r="Q42" i="3"/>
  <c r="Q34" i="3"/>
  <c r="Q26" i="3"/>
  <c r="Q18" i="3"/>
  <c r="Q44" i="3"/>
  <c r="Q36" i="3"/>
  <c r="Q28" i="3"/>
  <c r="Q20" i="3"/>
  <c r="Q45" i="3"/>
  <c r="Q37" i="3"/>
  <c r="Q29" i="3"/>
  <c r="Q21" i="3"/>
  <c r="Q13" i="3"/>
  <c r="Q8" i="3"/>
  <c r="Q43" i="3"/>
  <c r="Q9" i="3"/>
  <c r="Q10" i="3"/>
  <c r="Q2" i="3"/>
  <c r="Q35" i="3"/>
  <c r="Q27" i="3"/>
  <c r="Q11" i="3"/>
  <c r="Q3" i="3"/>
  <c r="Q4" i="3"/>
  <c r="Q19" i="3"/>
  <c r="Q6" i="3"/>
  <c r="Q7" i="3"/>
  <c r="Q51" i="3"/>
  <c r="Q5" i="3"/>
  <c r="Q12" i="3"/>
  <c r="N69" i="10"/>
  <c r="N6" i="9" s="1"/>
  <c r="G69" i="10"/>
  <c r="G6" i="9" s="1"/>
  <c r="O69" i="10"/>
  <c r="O6" i="9" s="1"/>
  <c r="H69" i="10"/>
  <c r="H6" i="9" s="1"/>
  <c r="P69" i="10"/>
  <c r="P6" i="9" s="1"/>
  <c r="I69" i="10"/>
  <c r="I6" i="9" s="1"/>
  <c r="Q69" i="10"/>
  <c r="J69" i="10"/>
  <c r="J6" i="9" s="1"/>
  <c r="F69" i="10"/>
  <c r="F6" i="9" s="1"/>
  <c r="K69" i="10"/>
  <c r="K6" i="9" s="1"/>
  <c r="L69" i="10"/>
  <c r="L6" i="9" s="1"/>
  <c r="M69" i="10"/>
  <c r="M6" i="9" s="1"/>
  <c r="G35" i="10"/>
  <c r="E35" i="10"/>
  <c r="B35" i="10"/>
  <c r="J35" i="10"/>
  <c r="C35" i="10"/>
  <c r="I35" i="10"/>
  <c r="D35" i="10"/>
  <c r="K35" i="10"/>
  <c r="F35" i="10"/>
  <c r="H35" i="10"/>
  <c r="R4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L61" i="5"/>
  <c r="L56" i="5"/>
  <c r="L57" i="5"/>
  <c r="L58" i="5"/>
  <c r="L59" i="5"/>
  <c r="L51" i="5"/>
  <c r="L52" i="5"/>
  <c r="L54" i="5"/>
  <c r="L45" i="5"/>
  <c r="L37" i="5"/>
  <c r="L46" i="5"/>
  <c r="L38" i="5"/>
  <c r="L60" i="5"/>
  <c r="L47" i="5"/>
  <c r="L39" i="5"/>
  <c r="L48" i="5"/>
  <c r="L40" i="5"/>
  <c r="L49" i="5"/>
  <c r="L41" i="5"/>
  <c r="L33" i="5"/>
  <c r="L53" i="5"/>
  <c r="L43" i="5"/>
  <c r="L35" i="5"/>
  <c r="L55" i="5"/>
  <c r="L44" i="5"/>
  <c r="L36" i="5"/>
  <c r="L27" i="5"/>
  <c r="L19" i="5"/>
  <c r="L28" i="5"/>
  <c r="L20" i="5"/>
  <c r="L34" i="5"/>
  <c r="L29" i="5"/>
  <c r="L21" i="5"/>
  <c r="L13" i="5"/>
  <c r="L30" i="5"/>
  <c r="L22" i="5"/>
  <c r="L14" i="5"/>
  <c r="L50" i="5"/>
  <c r="L31" i="5"/>
  <c r="L23" i="5"/>
  <c r="L15" i="5"/>
  <c r="L24" i="5"/>
  <c r="L16" i="5"/>
  <c r="L32" i="5"/>
  <c r="L25" i="5"/>
  <c r="L17" i="5"/>
  <c r="L6" i="5"/>
  <c r="L7" i="5"/>
  <c r="L8" i="5"/>
  <c r="L18" i="5"/>
  <c r="L9" i="5"/>
  <c r="L10" i="5"/>
  <c r="L2" i="5"/>
  <c r="L42" i="5"/>
  <c r="L12" i="5"/>
  <c r="L4" i="5"/>
  <c r="L26" i="5"/>
  <c r="L5" i="5"/>
  <c r="L3" i="5"/>
  <c r="L11" i="5"/>
  <c r="O59" i="5"/>
  <c r="O51" i="5"/>
  <c r="O61" i="5"/>
  <c r="O52" i="5"/>
  <c r="O60" i="5"/>
  <c r="O53" i="5"/>
  <c r="O54" i="5"/>
  <c r="O55" i="5"/>
  <c r="O57" i="5"/>
  <c r="O58" i="5"/>
  <c r="O48" i="5"/>
  <c r="O40" i="5"/>
  <c r="O32" i="5"/>
  <c r="O56" i="5"/>
  <c r="O49" i="5"/>
  <c r="O41" i="5"/>
  <c r="O33" i="5"/>
  <c r="O50" i="5"/>
  <c r="O42" i="5"/>
  <c r="O34" i="5"/>
  <c r="O43" i="5"/>
  <c r="O35" i="5"/>
  <c r="O44" i="5"/>
  <c r="O36" i="5"/>
  <c r="O46" i="5"/>
  <c r="O38" i="5"/>
  <c r="O47" i="5"/>
  <c r="O39" i="5"/>
  <c r="O30" i="5"/>
  <c r="O22" i="5"/>
  <c r="O14" i="5"/>
  <c r="O31" i="5"/>
  <c r="O23" i="5"/>
  <c r="O15" i="5"/>
  <c r="O24" i="5"/>
  <c r="O16" i="5"/>
  <c r="O45" i="5"/>
  <c r="O25" i="5"/>
  <c r="O17" i="5"/>
  <c r="O26" i="5"/>
  <c r="O18" i="5"/>
  <c r="O27" i="5"/>
  <c r="O19" i="5"/>
  <c r="O37" i="5"/>
  <c r="O28" i="5"/>
  <c r="O20" i="5"/>
  <c r="O9" i="5"/>
  <c r="O10" i="5"/>
  <c r="O2" i="5"/>
  <c r="O11" i="5"/>
  <c r="O3" i="5"/>
  <c r="O29" i="5"/>
  <c r="O12" i="5"/>
  <c r="O4" i="5"/>
  <c r="O5" i="5"/>
  <c r="O13" i="5"/>
  <c r="O7" i="5"/>
  <c r="O21" i="5"/>
  <c r="O8" i="5"/>
  <c r="O6" i="5"/>
  <c r="M57" i="5"/>
  <c r="M58" i="5"/>
  <c r="M59" i="5"/>
  <c r="M51" i="5"/>
  <c r="M61" i="5"/>
  <c r="M52" i="5"/>
  <c r="M60" i="5"/>
  <c r="M53" i="5"/>
  <c r="M55" i="5"/>
  <c r="M56" i="5"/>
  <c r="M46" i="5"/>
  <c r="M38" i="5"/>
  <c r="M47" i="5"/>
  <c r="M39" i="5"/>
  <c r="M48" i="5"/>
  <c r="M40" i="5"/>
  <c r="M32" i="5"/>
  <c r="M49" i="5"/>
  <c r="M41" i="5"/>
  <c r="M50" i="5"/>
  <c r="M42" i="5"/>
  <c r="M34" i="5"/>
  <c r="M54" i="5"/>
  <c r="M44" i="5"/>
  <c r="M36" i="5"/>
  <c r="M45" i="5"/>
  <c r="M37" i="5"/>
  <c r="M28" i="5"/>
  <c r="M20" i="5"/>
  <c r="M29" i="5"/>
  <c r="M21" i="5"/>
  <c r="M13" i="5"/>
  <c r="M30" i="5"/>
  <c r="M22" i="5"/>
  <c r="M14" i="5"/>
  <c r="M43" i="5"/>
  <c r="M33" i="5"/>
  <c r="M31" i="5"/>
  <c r="M23" i="5"/>
  <c r="M15" i="5"/>
  <c r="M24" i="5"/>
  <c r="M16" i="5"/>
  <c r="M25" i="5"/>
  <c r="M17" i="5"/>
  <c r="M35" i="5"/>
  <c r="M26" i="5"/>
  <c r="M18" i="5"/>
  <c r="M7" i="5"/>
  <c r="M8" i="5"/>
  <c r="M9" i="5"/>
  <c r="M27" i="5"/>
  <c r="M10" i="5"/>
  <c r="M2" i="5"/>
  <c r="M11" i="5"/>
  <c r="M3" i="5"/>
  <c r="M5" i="5"/>
  <c r="M19" i="5"/>
  <c r="M6" i="5"/>
  <c r="M12" i="5"/>
  <c r="M4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N58" i="5"/>
  <c r="N59" i="5"/>
  <c r="N51" i="5"/>
  <c r="N61" i="5"/>
  <c r="N52" i="5"/>
  <c r="N60" i="5"/>
  <c r="N53" i="5"/>
  <c r="N54" i="5"/>
  <c r="N56" i="5"/>
  <c r="N57" i="5"/>
  <c r="N47" i="5"/>
  <c r="N39" i="5"/>
  <c r="N48" i="5"/>
  <c r="N40" i="5"/>
  <c r="N32" i="5"/>
  <c r="N49" i="5"/>
  <c r="N41" i="5"/>
  <c r="N33" i="5"/>
  <c r="N50" i="5"/>
  <c r="N42" i="5"/>
  <c r="N34" i="5"/>
  <c r="N43" i="5"/>
  <c r="N35" i="5"/>
  <c r="N55" i="5"/>
  <c r="N45" i="5"/>
  <c r="N37" i="5"/>
  <c r="N46" i="5"/>
  <c r="N38" i="5"/>
  <c r="N29" i="5"/>
  <c r="N21" i="5"/>
  <c r="N13" i="5"/>
  <c r="N30" i="5"/>
  <c r="N22" i="5"/>
  <c r="N14" i="5"/>
  <c r="N36" i="5"/>
  <c r="N31" i="5"/>
  <c r="N23" i="5"/>
  <c r="N15" i="5"/>
  <c r="N24" i="5"/>
  <c r="N16" i="5"/>
  <c r="N25" i="5"/>
  <c r="N17" i="5"/>
  <c r="N26" i="5"/>
  <c r="N18" i="5"/>
  <c r="N27" i="5"/>
  <c r="N19" i="5"/>
  <c r="N8" i="5"/>
  <c r="N9" i="5"/>
  <c r="N10" i="5"/>
  <c r="N2" i="5"/>
  <c r="N20" i="5"/>
  <c r="N11" i="5"/>
  <c r="N3" i="5"/>
  <c r="N12" i="5"/>
  <c r="N4" i="5"/>
  <c r="N6" i="5"/>
  <c r="N28" i="5"/>
  <c r="N7" i="5"/>
  <c r="N5" i="5"/>
  <c r="N44" i="5"/>
  <c r="J54" i="5"/>
  <c r="J55" i="5"/>
  <c r="J56" i="5"/>
  <c r="J57" i="5"/>
  <c r="J58" i="5"/>
  <c r="J60" i="5"/>
  <c r="J52" i="5"/>
  <c r="J43" i="5"/>
  <c r="J35" i="5"/>
  <c r="J44" i="5"/>
  <c r="J36" i="5"/>
  <c r="J45" i="5"/>
  <c r="J37" i="5"/>
  <c r="J46" i="5"/>
  <c r="J38" i="5"/>
  <c r="J47" i="5"/>
  <c r="J39" i="5"/>
  <c r="J59" i="5"/>
  <c r="J51" i="5"/>
  <c r="J49" i="5"/>
  <c r="J41" i="5"/>
  <c r="J33" i="5"/>
  <c r="J61" i="5"/>
  <c r="J53" i="5"/>
  <c r="J50" i="5"/>
  <c r="J42" i="5"/>
  <c r="J34" i="5"/>
  <c r="J48" i="5"/>
  <c r="J32" i="5"/>
  <c r="J25" i="5"/>
  <c r="J17" i="5"/>
  <c r="J26" i="5"/>
  <c r="J18" i="5"/>
  <c r="J27" i="5"/>
  <c r="J19" i="5"/>
  <c r="J28" i="5"/>
  <c r="J20" i="5"/>
  <c r="J29" i="5"/>
  <c r="J21" i="5"/>
  <c r="J13" i="5"/>
  <c r="J30" i="5"/>
  <c r="J22" i="5"/>
  <c r="J14" i="5"/>
  <c r="J31" i="5"/>
  <c r="J23" i="5"/>
  <c r="J15" i="5"/>
  <c r="J12" i="5"/>
  <c r="J4" i="5"/>
  <c r="J5" i="5"/>
  <c r="J6" i="5"/>
  <c r="J16" i="5"/>
  <c r="J7" i="5"/>
  <c r="J8" i="5"/>
  <c r="J10" i="5"/>
  <c r="J2" i="5"/>
  <c r="J40" i="5"/>
  <c r="J24" i="5"/>
  <c r="J11" i="5"/>
  <c r="J3" i="5"/>
  <c r="J9" i="5"/>
  <c r="K60" i="5"/>
  <c r="K55" i="5"/>
  <c r="K56" i="5"/>
  <c r="K57" i="5"/>
  <c r="K58" i="5"/>
  <c r="K61" i="5"/>
  <c r="K59" i="5"/>
  <c r="K51" i="5"/>
  <c r="K53" i="5"/>
  <c r="K44" i="5"/>
  <c r="K36" i="5"/>
  <c r="K45" i="5"/>
  <c r="K37" i="5"/>
  <c r="K46" i="5"/>
  <c r="K38" i="5"/>
  <c r="K47" i="5"/>
  <c r="K39" i="5"/>
  <c r="K48" i="5"/>
  <c r="K40" i="5"/>
  <c r="K52" i="5"/>
  <c r="K50" i="5"/>
  <c r="K42" i="5"/>
  <c r="K34" i="5"/>
  <c r="K54" i="5"/>
  <c r="K43" i="5"/>
  <c r="K35" i="5"/>
  <c r="K49" i="5"/>
  <c r="K26" i="5"/>
  <c r="K18" i="5"/>
  <c r="K27" i="5"/>
  <c r="K19" i="5"/>
  <c r="K28" i="5"/>
  <c r="K20" i="5"/>
  <c r="K41" i="5"/>
  <c r="K29" i="5"/>
  <c r="K21" i="5"/>
  <c r="K13" i="5"/>
  <c r="K33" i="5"/>
  <c r="K30" i="5"/>
  <c r="K22" i="5"/>
  <c r="K14" i="5"/>
  <c r="K31" i="5"/>
  <c r="K23" i="5"/>
  <c r="K15" i="5"/>
  <c r="K24" i="5"/>
  <c r="K16" i="5"/>
  <c r="K5" i="5"/>
  <c r="K6" i="5"/>
  <c r="K7" i="5"/>
  <c r="K25" i="5"/>
  <c r="K8" i="5"/>
  <c r="K32" i="5"/>
  <c r="K9" i="5"/>
  <c r="K11" i="5"/>
  <c r="K3" i="5"/>
  <c r="K17" i="5"/>
  <c r="K12" i="5"/>
  <c r="K4" i="5"/>
  <c r="K10" i="5"/>
  <c r="K2" i="5"/>
  <c r="R56" i="3"/>
  <c r="R57" i="3"/>
  <c r="R59" i="3"/>
  <c r="R60" i="3"/>
  <c r="R54" i="3"/>
  <c r="R55" i="3"/>
  <c r="R52" i="3"/>
  <c r="R47" i="3"/>
  <c r="R39" i="3"/>
  <c r="R31" i="3"/>
  <c r="R23" i="3"/>
  <c r="R15" i="3"/>
  <c r="R53" i="3"/>
  <c r="R48" i="3"/>
  <c r="R40" i="3"/>
  <c r="R32" i="3"/>
  <c r="R24" i="3"/>
  <c r="R16" i="3"/>
  <c r="R58" i="3"/>
  <c r="R49" i="3"/>
  <c r="R41" i="3"/>
  <c r="R33" i="3"/>
  <c r="R25" i="3"/>
  <c r="R17" i="3"/>
  <c r="R50" i="3"/>
  <c r="R42" i="3"/>
  <c r="R34" i="3"/>
  <c r="R26" i="3"/>
  <c r="R18" i="3"/>
  <c r="R51" i="3"/>
  <c r="R43" i="3"/>
  <c r="R35" i="3"/>
  <c r="R27" i="3"/>
  <c r="R19" i="3"/>
  <c r="R45" i="3"/>
  <c r="R37" i="3"/>
  <c r="R29" i="3"/>
  <c r="R21" i="3"/>
  <c r="R13" i="3"/>
  <c r="R61" i="3"/>
  <c r="R46" i="3"/>
  <c r="R38" i="3"/>
  <c r="R30" i="3"/>
  <c r="R22" i="3"/>
  <c r="R14" i="3"/>
  <c r="R9" i="3"/>
  <c r="R10" i="3"/>
  <c r="R2" i="3"/>
  <c r="R20" i="3"/>
  <c r="R11" i="3"/>
  <c r="R3" i="3"/>
  <c r="R4" i="3"/>
  <c r="R12" i="3"/>
  <c r="R5" i="3"/>
  <c r="R7" i="3"/>
  <c r="R36" i="3"/>
  <c r="R28" i="3"/>
  <c r="R8" i="3"/>
  <c r="R6" i="3"/>
  <c r="R44" i="3"/>
  <c r="I53" i="5"/>
  <c r="I54" i="5"/>
  <c r="I55" i="5"/>
  <c r="I56" i="5"/>
  <c r="I57" i="5"/>
  <c r="I61" i="5"/>
  <c r="I59" i="5"/>
  <c r="I51" i="5"/>
  <c r="I60" i="5"/>
  <c r="I50" i="5"/>
  <c r="I42" i="5"/>
  <c r="I34" i="5"/>
  <c r="I43" i="5"/>
  <c r="I35" i="5"/>
  <c r="I58" i="5"/>
  <c r="I44" i="5"/>
  <c r="I36" i="5"/>
  <c r="I45" i="5"/>
  <c r="I37" i="5"/>
  <c r="I46" i="5"/>
  <c r="I38" i="5"/>
  <c r="I48" i="5"/>
  <c r="I40" i="5"/>
  <c r="I52" i="5"/>
  <c r="I49" i="5"/>
  <c r="I41" i="5"/>
  <c r="I33" i="5"/>
  <c r="I24" i="5"/>
  <c r="I16" i="5"/>
  <c r="I32" i="5"/>
  <c r="I25" i="5"/>
  <c r="I17" i="5"/>
  <c r="I26" i="5"/>
  <c r="I18" i="5"/>
  <c r="I39" i="5"/>
  <c r="I27" i="5"/>
  <c r="I19" i="5"/>
  <c r="I47" i="5"/>
  <c r="I28" i="5"/>
  <c r="I20" i="5"/>
  <c r="I29" i="5"/>
  <c r="I21" i="5"/>
  <c r="I13" i="5"/>
  <c r="I30" i="5"/>
  <c r="I22" i="5"/>
  <c r="I14" i="5"/>
  <c r="I11" i="5"/>
  <c r="I3" i="5"/>
  <c r="I12" i="5"/>
  <c r="I4" i="5"/>
  <c r="I5" i="5"/>
  <c r="I23" i="5"/>
  <c r="I6" i="5"/>
  <c r="I31" i="5"/>
  <c r="I7" i="5"/>
  <c r="I9" i="5"/>
  <c r="I15" i="5"/>
  <c r="I10" i="5"/>
  <c r="I2" i="5"/>
  <c r="I8" i="5"/>
  <c r="P61" i="5"/>
  <c r="P52" i="5"/>
  <c r="P60" i="5"/>
  <c r="P53" i="5"/>
  <c r="P54" i="5"/>
  <c r="P55" i="5"/>
  <c r="P56" i="5"/>
  <c r="P58" i="5"/>
  <c r="P59" i="5"/>
  <c r="P49" i="5"/>
  <c r="P41" i="5"/>
  <c r="P33" i="5"/>
  <c r="P50" i="5"/>
  <c r="P42" i="5"/>
  <c r="P34" i="5"/>
  <c r="P43" i="5"/>
  <c r="P35" i="5"/>
  <c r="P44" i="5"/>
  <c r="P36" i="5"/>
  <c r="P45" i="5"/>
  <c r="P37" i="5"/>
  <c r="P47" i="5"/>
  <c r="P39" i="5"/>
  <c r="P48" i="5"/>
  <c r="P40" i="5"/>
  <c r="P31" i="5"/>
  <c r="P23" i="5"/>
  <c r="P15" i="5"/>
  <c r="P51" i="5"/>
  <c r="P24" i="5"/>
  <c r="P16" i="5"/>
  <c r="P38" i="5"/>
  <c r="P25" i="5"/>
  <c r="P17" i="5"/>
  <c r="P26" i="5"/>
  <c r="P18" i="5"/>
  <c r="P57" i="5"/>
  <c r="P27" i="5"/>
  <c r="P19" i="5"/>
  <c r="P32" i="5"/>
  <c r="P28" i="5"/>
  <c r="P20" i="5"/>
  <c r="P12" i="5"/>
  <c r="P29" i="5"/>
  <c r="P21" i="5"/>
  <c r="P13" i="5"/>
  <c r="P10" i="5"/>
  <c r="P2" i="5"/>
  <c r="P11" i="5"/>
  <c r="P3" i="5"/>
  <c r="P14" i="5"/>
  <c r="P4" i="5"/>
  <c r="P22" i="5"/>
  <c r="P5" i="5"/>
  <c r="P46" i="5"/>
  <c r="P6" i="5"/>
  <c r="P8" i="5"/>
  <c r="P30" i="5"/>
  <c r="P9" i="5"/>
  <c r="P7" i="5"/>
  <c r="Q6" i="9"/>
  <c r="L35" i="10"/>
  <c r="S4" i="9"/>
  <c r="S57" i="3" l="1"/>
  <c r="S58" i="3"/>
  <c r="S60" i="3"/>
  <c r="S61" i="3"/>
  <c r="S55" i="3"/>
  <c r="S56" i="3"/>
  <c r="S53" i="3"/>
  <c r="S48" i="3"/>
  <c r="S40" i="3"/>
  <c r="S32" i="3"/>
  <c r="S24" i="3"/>
  <c r="S16" i="3"/>
  <c r="S54" i="3"/>
  <c r="S49" i="3"/>
  <c r="S41" i="3"/>
  <c r="S33" i="3"/>
  <c r="S25" i="3"/>
  <c r="S17" i="3"/>
  <c r="S59" i="3"/>
  <c r="S50" i="3"/>
  <c r="S42" i="3"/>
  <c r="S34" i="3"/>
  <c r="S26" i="3"/>
  <c r="S18" i="3"/>
  <c r="S51" i="3"/>
  <c r="S43" i="3"/>
  <c r="S35" i="3"/>
  <c r="S27" i="3"/>
  <c r="S19" i="3"/>
  <c r="S44" i="3"/>
  <c r="S36" i="3"/>
  <c r="S28" i="3"/>
  <c r="S20" i="3"/>
  <c r="S46" i="3"/>
  <c r="S38" i="3"/>
  <c r="S30" i="3"/>
  <c r="S22" i="3"/>
  <c r="S14" i="3"/>
  <c r="S52" i="3"/>
  <c r="S47" i="3"/>
  <c r="S39" i="3"/>
  <c r="S31" i="3"/>
  <c r="S23" i="3"/>
  <c r="S15" i="3"/>
  <c r="S10" i="3"/>
  <c r="S2" i="3"/>
  <c r="S45" i="3"/>
  <c r="S11" i="3"/>
  <c r="S3" i="3"/>
  <c r="S4" i="3"/>
  <c r="S37" i="3"/>
  <c r="S29" i="3"/>
  <c r="S12" i="3"/>
  <c r="S5" i="3"/>
  <c r="S6" i="3"/>
  <c r="S21" i="3"/>
  <c r="S8" i="3"/>
  <c r="S9" i="3"/>
  <c r="S7" i="3"/>
  <c r="S13" i="3"/>
  <c r="Q61" i="5"/>
  <c r="Q60" i="5"/>
  <c r="Q53" i="5"/>
  <c r="Q54" i="5"/>
  <c r="Q55" i="5"/>
  <c r="Q56" i="5"/>
  <c r="Q57" i="5"/>
  <c r="Q59" i="5"/>
  <c r="Q51" i="5"/>
  <c r="Q50" i="5"/>
  <c r="Q42" i="5"/>
  <c r="Q34" i="5"/>
  <c r="Q58" i="5"/>
  <c r="Q43" i="5"/>
  <c r="Q35" i="5"/>
  <c r="Q44" i="5"/>
  <c r="Q36" i="5"/>
  <c r="Q45" i="5"/>
  <c r="Q37" i="5"/>
  <c r="Q46" i="5"/>
  <c r="Q38" i="5"/>
  <c r="Q48" i="5"/>
  <c r="Q40" i="5"/>
  <c r="Q32" i="5"/>
  <c r="Q49" i="5"/>
  <c r="Q41" i="5"/>
  <c r="Q33" i="5"/>
  <c r="Q52" i="5"/>
  <c r="Q24" i="5"/>
  <c r="Q16" i="5"/>
  <c r="Q25" i="5"/>
  <c r="Q17" i="5"/>
  <c r="Q39" i="5"/>
  <c r="Q26" i="5"/>
  <c r="Q18" i="5"/>
  <c r="Q47" i="5"/>
  <c r="Q27" i="5"/>
  <c r="Q19" i="5"/>
  <c r="Q28" i="5"/>
  <c r="Q20" i="5"/>
  <c r="Q29" i="5"/>
  <c r="Q21" i="5"/>
  <c r="Q13" i="5"/>
  <c r="Q30" i="5"/>
  <c r="Q22" i="5"/>
  <c r="Q14" i="5"/>
  <c r="Q11" i="5"/>
  <c r="Q3" i="5"/>
  <c r="Q4" i="5"/>
  <c r="Q23" i="5"/>
  <c r="Q12" i="5"/>
  <c r="Q5" i="5"/>
  <c r="Q31" i="5"/>
  <c r="Q6" i="5"/>
  <c r="Q7" i="5"/>
  <c r="Q15" i="5"/>
  <c r="Q9" i="5"/>
  <c r="Q10" i="5"/>
  <c r="Q2" i="5"/>
  <c r="Q8" i="5"/>
  <c r="R6" i="9"/>
  <c r="L70" i="10"/>
  <c r="L7" i="9" s="1"/>
  <c r="F70" i="10"/>
  <c r="F7" i="9" s="1"/>
  <c r="M70" i="10"/>
  <c r="M7" i="9" s="1"/>
  <c r="N70" i="10"/>
  <c r="N7" i="9" s="1"/>
  <c r="G70" i="10"/>
  <c r="G7" i="9" s="1"/>
  <c r="O70" i="10"/>
  <c r="O7" i="9" s="1"/>
  <c r="H70" i="10"/>
  <c r="H7" i="9" s="1"/>
  <c r="P70" i="10"/>
  <c r="P7" i="9" s="1"/>
  <c r="I70" i="10"/>
  <c r="I7" i="9" s="1"/>
  <c r="Q70" i="10"/>
  <c r="K70" i="10"/>
  <c r="K7" i="9" s="1"/>
  <c r="J70" i="10"/>
  <c r="J7" i="9" s="1"/>
  <c r="T4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O54" i="6"/>
  <c r="O55" i="6"/>
  <c r="O56" i="6"/>
  <c r="O48" i="6"/>
  <c r="O57" i="6"/>
  <c r="O49" i="6"/>
  <c r="O58" i="6"/>
  <c r="O50" i="6"/>
  <c r="O42" i="6"/>
  <c r="O59" i="6"/>
  <c r="O51" i="6"/>
  <c r="O43" i="6"/>
  <c r="O46" i="6"/>
  <c r="O39" i="6"/>
  <c r="O47" i="6"/>
  <c r="O45" i="6"/>
  <c r="O41" i="6"/>
  <c r="O52" i="6"/>
  <c r="O33" i="6"/>
  <c r="O53" i="6"/>
  <c r="O34" i="6"/>
  <c r="O60" i="6"/>
  <c r="O40" i="6"/>
  <c r="O35" i="6"/>
  <c r="O61" i="6"/>
  <c r="O36" i="6"/>
  <c r="O32" i="6"/>
  <c r="O27" i="6"/>
  <c r="O29" i="6"/>
  <c r="O20" i="6"/>
  <c r="O44" i="6"/>
  <c r="O38" i="6"/>
  <c r="O21" i="6"/>
  <c r="O31" i="6"/>
  <c r="O37" i="6"/>
  <c r="O24" i="6"/>
  <c r="O16" i="6"/>
  <c r="O30" i="6"/>
  <c r="O25" i="6"/>
  <c r="O17" i="6"/>
  <c r="O23" i="6"/>
  <c r="O18" i="6"/>
  <c r="O12" i="6"/>
  <c r="O4" i="6"/>
  <c r="O15" i="6"/>
  <c r="O8" i="6"/>
  <c r="O9" i="6"/>
  <c r="O10" i="6"/>
  <c r="O19" i="6"/>
  <c r="O3" i="6"/>
  <c r="O28" i="6"/>
  <c r="O14" i="6"/>
  <c r="O7" i="6"/>
  <c r="O5" i="6"/>
  <c r="O22" i="6"/>
  <c r="O13" i="6"/>
  <c r="O6" i="6"/>
  <c r="O26" i="6"/>
  <c r="O11" i="6"/>
  <c r="O2" i="6"/>
  <c r="T58" i="3"/>
  <c r="T59" i="3"/>
  <c r="T60" i="3"/>
  <c r="T61" i="3"/>
  <c r="T54" i="3"/>
  <c r="T56" i="3"/>
  <c r="T57" i="3"/>
  <c r="T49" i="3"/>
  <c r="T41" i="3"/>
  <c r="T33" i="3"/>
  <c r="T25" i="3"/>
  <c r="T17" i="3"/>
  <c r="T55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5" i="3"/>
  <c r="T37" i="3"/>
  <c r="T29" i="3"/>
  <c r="T21" i="3"/>
  <c r="T13" i="3"/>
  <c r="T52" i="3"/>
  <c r="T47" i="3"/>
  <c r="T39" i="3"/>
  <c r="T31" i="3"/>
  <c r="T23" i="3"/>
  <c r="T15" i="3"/>
  <c r="T53" i="3"/>
  <c r="T48" i="3"/>
  <c r="T40" i="3"/>
  <c r="T32" i="3"/>
  <c r="T24" i="3"/>
  <c r="T16" i="3"/>
  <c r="T11" i="3"/>
  <c r="T3" i="3"/>
  <c r="T14" i="3"/>
  <c r="T4" i="3"/>
  <c r="T22" i="3"/>
  <c r="T12" i="3"/>
  <c r="T5" i="3"/>
  <c r="T6" i="3"/>
  <c r="T7" i="3"/>
  <c r="T9" i="3"/>
  <c r="T38" i="3"/>
  <c r="T30" i="3"/>
  <c r="T10" i="3"/>
  <c r="T2" i="3"/>
  <c r="T46" i="3"/>
  <c r="T8" i="3"/>
  <c r="N61" i="6"/>
  <c r="N53" i="6"/>
  <c r="N54" i="6"/>
  <c r="N55" i="6"/>
  <c r="N47" i="6"/>
  <c r="N56" i="6"/>
  <c r="N48" i="6"/>
  <c r="N57" i="6"/>
  <c r="N49" i="6"/>
  <c r="N41" i="6"/>
  <c r="N58" i="6"/>
  <c r="N50" i="6"/>
  <c r="N38" i="6"/>
  <c r="N46" i="6"/>
  <c r="N39" i="6"/>
  <c r="N51" i="6"/>
  <c r="N45" i="6"/>
  <c r="N52" i="6"/>
  <c r="N33" i="6"/>
  <c r="N59" i="6"/>
  <c r="N34" i="6"/>
  <c r="N40" i="6"/>
  <c r="N26" i="6"/>
  <c r="N36" i="6"/>
  <c r="N32" i="6"/>
  <c r="N27" i="6"/>
  <c r="N19" i="6"/>
  <c r="N60" i="6"/>
  <c r="N29" i="6"/>
  <c r="N20" i="6"/>
  <c r="N44" i="6"/>
  <c r="N43" i="6"/>
  <c r="N28" i="6"/>
  <c r="N23" i="6"/>
  <c r="N15" i="6"/>
  <c r="N37" i="6"/>
  <c r="N24" i="6"/>
  <c r="N16" i="6"/>
  <c r="N35" i="6"/>
  <c r="N30" i="6"/>
  <c r="N42" i="6"/>
  <c r="N31" i="6"/>
  <c r="N25" i="6"/>
  <c r="N17" i="6"/>
  <c r="N11" i="6"/>
  <c r="N3" i="6"/>
  <c r="N7" i="6"/>
  <c r="N8" i="6"/>
  <c r="N10" i="6"/>
  <c r="N18" i="6"/>
  <c r="N12" i="6"/>
  <c r="N21" i="6"/>
  <c r="N14" i="6"/>
  <c r="N9" i="6"/>
  <c r="N5" i="6"/>
  <c r="N2" i="6"/>
  <c r="N13" i="6"/>
  <c r="N6" i="6"/>
  <c r="N4" i="6"/>
  <c r="N22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J57" i="6"/>
  <c r="J58" i="6"/>
  <c r="J59" i="6"/>
  <c r="J51" i="6"/>
  <c r="J60" i="6"/>
  <c r="J52" i="6"/>
  <c r="J61" i="6"/>
  <c r="J53" i="6"/>
  <c r="J45" i="6"/>
  <c r="J54" i="6"/>
  <c r="J46" i="6"/>
  <c r="J40" i="6"/>
  <c r="J34" i="6"/>
  <c r="J35" i="6"/>
  <c r="J49" i="6"/>
  <c r="J47" i="6"/>
  <c r="J43" i="6"/>
  <c r="J42" i="6"/>
  <c r="J36" i="6"/>
  <c r="J50" i="6"/>
  <c r="J48" i="6"/>
  <c r="J44" i="6"/>
  <c r="J37" i="6"/>
  <c r="J29" i="6"/>
  <c r="J55" i="6"/>
  <c r="J38" i="6"/>
  <c r="J33" i="6"/>
  <c r="J28" i="6"/>
  <c r="J23" i="6"/>
  <c r="J30" i="6"/>
  <c r="J24" i="6"/>
  <c r="J16" i="6"/>
  <c r="J32" i="6"/>
  <c r="J27" i="6"/>
  <c r="J19" i="6"/>
  <c r="J56" i="6"/>
  <c r="J20" i="6"/>
  <c r="J39" i="6"/>
  <c r="J31" i="6"/>
  <c r="J25" i="6"/>
  <c r="J15" i="6"/>
  <c r="J7" i="6"/>
  <c r="J21" i="6"/>
  <c r="J11" i="6"/>
  <c r="J3" i="6"/>
  <c r="J26" i="6"/>
  <c r="J22" i="6"/>
  <c r="J12" i="6"/>
  <c r="J4" i="6"/>
  <c r="J41" i="6"/>
  <c r="J13" i="6"/>
  <c r="J6" i="6"/>
  <c r="J2" i="6"/>
  <c r="J8" i="6"/>
  <c r="J17" i="6"/>
  <c r="J18" i="6"/>
  <c r="J10" i="6"/>
  <c r="J14" i="6"/>
  <c r="J5" i="6"/>
  <c r="J9" i="6"/>
  <c r="K58" i="6"/>
  <c r="K59" i="6"/>
  <c r="K51" i="6"/>
  <c r="K60" i="6"/>
  <c r="K52" i="6"/>
  <c r="K61" i="6"/>
  <c r="K53" i="6"/>
  <c r="K45" i="6"/>
  <c r="K54" i="6"/>
  <c r="K46" i="6"/>
  <c r="K55" i="6"/>
  <c r="K47" i="6"/>
  <c r="K35" i="6"/>
  <c r="K49" i="6"/>
  <c r="K43" i="6"/>
  <c r="K42" i="6"/>
  <c r="K36" i="6"/>
  <c r="K50" i="6"/>
  <c r="K48" i="6"/>
  <c r="K44" i="6"/>
  <c r="K37" i="6"/>
  <c r="K38" i="6"/>
  <c r="K30" i="6"/>
  <c r="K56" i="6"/>
  <c r="K41" i="6"/>
  <c r="K39" i="6"/>
  <c r="K33" i="6"/>
  <c r="K28" i="6"/>
  <c r="K24" i="6"/>
  <c r="K16" i="6"/>
  <c r="K40" i="6"/>
  <c r="K34" i="6"/>
  <c r="K32" i="6"/>
  <c r="K25" i="6"/>
  <c r="K17" i="6"/>
  <c r="K57" i="6"/>
  <c r="K29" i="6"/>
  <c r="K20" i="6"/>
  <c r="K31" i="6"/>
  <c r="K21" i="6"/>
  <c r="K8" i="6"/>
  <c r="K26" i="6"/>
  <c r="K22" i="6"/>
  <c r="K12" i="6"/>
  <c r="K4" i="6"/>
  <c r="K13" i="6"/>
  <c r="K5" i="6"/>
  <c r="K11" i="6"/>
  <c r="K6" i="6"/>
  <c r="K2" i="6"/>
  <c r="K23" i="6"/>
  <c r="K18" i="6"/>
  <c r="K10" i="6"/>
  <c r="K19" i="6"/>
  <c r="K9" i="6"/>
  <c r="K15" i="6"/>
  <c r="K3" i="6"/>
  <c r="K27" i="6"/>
  <c r="K14" i="6"/>
  <c r="K7" i="6"/>
  <c r="M60" i="6"/>
  <c r="M52" i="6"/>
  <c r="M61" i="6"/>
  <c r="M53" i="6"/>
  <c r="M54" i="6"/>
  <c r="M46" i="6"/>
  <c r="M55" i="6"/>
  <c r="M47" i="6"/>
  <c r="M56" i="6"/>
  <c r="M48" i="6"/>
  <c r="M40" i="6"/>
  <c r="M57" i="6"/>
  <c r="M49" i="6"/>
  <c r="M50" i="6"/>
  <c r="M44" i="6"/>
  <c r="M37" i="6"/>
  <c r="M38" i="6"/>
  <c r="M41" i="6"/>
  <c r="M39" i="6"/>
  <c r="M51" i="6"/>
  <c r="M45" i="6"/>
  <c r="M32" i="6"/>
  <c r="M58" i="6"/>
  <c r="M33" i="6"/>
  <c r="M34" i="6"/>
  <c r="M30" i="6"/>
  <c r="M25" i="6"/>
  <c r="M26" i="6"/>
  <c r="M18" i="6"/>
  <c r="M36" i="6"/>
  <c r="M27" i="6"/>
  <c r="M19" i="6"/>
  <c r="M29" i="6"/>
  <c r="M59" i="6"/>
  <c r="M42" i="6"/>
  <c r="M35" i="6"/>
  <c r="M31" i="6"/>
  <c r="M22" i="6"/>
  <c r="M28" i="6"/>
  <c r="M23" i="6"/>
  <c r="M16" i="6"/>
  <c r="M10" i="6"/>
  <c r="M2" i="6"/>
  <c r="M14" i="6"/>
  <c r="M6" i="6"/>
  <c r="M43" i="6"/>
  <c r="M15" i="6"/>
  <c r="M7" i="6"/>
  <c r="M13" i="6"/>
  <c r="M8" i="6"/>
  <c r="M4" i="6"/>
  <c r="M17" i="6"/>
  <c r="M20" i="6"/>
  <c r="M12" i="6"/>
  <c r="M3" i="6"/>
  <c r="M21" i="6"/>
  <c r="M11" i="6"/>
  <c r="M9" i="6"/>
  <c r="M5" i="6"/>
  <c r="M24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I56" i="6"/>
  <c r="I57" i="6"/>
  <c r="I58" i="6"/>
  <c r="I50" i="6"/>
  <c r="I59" i="6"/>
  <c r="I51" i="6"/>
  <c r="I60" i="6"/>
  <c r="I52" i="6"/>
  <c r="I44" i="6"/>
  <c r="I61" i="6"/>
  <c r="I53" i="6"/>
  <c r="I45" i="6"/>
  <c r="I40" i="6"/>
  <c r="I34" i="6"/>
  <c r="I46" i="6"/>
  <c r="I35" i="6"/>
  <c r="I49" i="6"/>
  <c r="I47" i="6"/>
  <c r="I43" i="6"/>
  <c r="I42" i="6"/>
  <c r="I36" i="6"/>
  <c r="I28" i="6"/>
  <c r="I54" i="6"/>
  <c r="I48" i="6"/>
  <c r="I37" i="6"/>
  <c r="I41" i="6"/>
  <c r="I31" i="6"/>
  <c r="I55" i="6"/>
  <c r="I22" i="6"/>
  <c r="I33" i="6"/>
  <c r="I23" i="6"/>
  <c r="I38" i="6"/>
  <c r="I30" i="6"/>
  <c r="I39" i="6"/>
  <c r="I26" i="6"/>
  <c r="I18" i="6"/>
  <c r="I29" i="6"/>
  <c r="I27" i="6"/>
  <c r="I19" i="6"/>
  <c r="I14" i="6"/>
  <c r="I6" i="6"/>
  <c r="I25" i="6"/>
  <c r="I24" i="6"/>
  <c r="I20" i="6"/>
  <c r="I10" i="6"/>
  <c r="I2" i="6"/>
  <c r="I32" i="6"/>
  <c r="I21" i="6"/>
  <c r="I11" i="6"/>
  <c r="I3" i="6"/>
  <c r="I9" i="6"/>
  <c r="I13" i="6"/>
  <c r="I4" i="6"/>
  <c r="I16" i="6"/>
  <c r="I8" i="6"/>
  <c r="I17" i="6"/>
  <c r="I15" i="6"/>
  <c r="I7" i="6"/>
  <c r="I5" i="6"/>
  <c r="I12" i="6"/>
  <c r="L59" i="6"/>
  <c r="L51" i="6"/>
  <c r="L60" i="6"/>
  <c r="L52" i="6"/>
  <c r="L61" i="6"/>
  <c r="L53" i="6"/>
  <c r="L54" i="6"/>
  <c r="L46" i="6"/>
  <c r="L55" i="6"/>
  <c r="L47" i="6"/>
  <c r="L56" i="6"/>
  <c r="L48" i="6"/>
  <c r="L49" i="6"/>
  <c r="L43" i="6"/>
  <c r="L42" i="6"/>
  <c r="L36" i="6"/>
  <c r="L50" i="6"/>
  <c r="L44" i="6"/>
  <c r="L37" i="6"/>
  <c r="L38" i="6"/>
  <c r="L41" i="6"/>
  <c r="L39" i="6"/>
  <c r="L31" i="6"/>
  <c r="L57" i="6"/>
  <c r="L45" i="6"/>
  <c r="L32" i="6"/>
  <c r="L58" i="6"/>
  <c r="L24" i="6"/>
  <c r="L40" i="6"/>
  <c r="L34" i="6"/>
  <c r="L30" i="6"/>
  <c r="L25" i="6"/>
  <c r="L17" i="6"/>
  <c r="L26" i="6"/>
  <c r="L18" i="6"/>
  <c r="L27" i="6"/>
  <c r="L21" i="6"/>
  <c r="L35" i="6"/>
  <c r="L22" i="6"/>
  <c r="L15" i="6"/>
  <c r="L33" i="6"/>
  <c r="L9" i="6"/>
  <c r="L23" i="6"/>
  <c r="L28" i="6"/>
  <c r="L13" i="6"/>
  <c r="L5" i="6"/>
  <c r="L29" i="6"/>
  <c r="L14" i="6"/>
  <c r="L6" i="6"/>
  <c r="L8" i="6"/>
  <c r="L4" i="6"/>
  <c r="L16" i="6"/>
  <c r="L10" i="6"/>
  <c r="L19" i="6"/>
  <c r="L20" i="6"/>
  <c r="L12" i="6"/>
  <c r="L7" i="6"/>
  <c r="L3" i="6"/>
  <c r="L11" i="6"/>
  <c r="L2" i="6"/>
  <c r="P55" i="6"/>
  <c r="P56" i="6"/>
  <c r="P57" i="6"/>
  <c r="P49" i="6"/>
  <c r="P58" i="6"/>
  <c r="P50" i="6"/>
  <c r="P59" i="6"/>
  <c r="P51" i="6"/>
  <c r="P43" i="6"/>
  <c r="P60" i="6"/>
  <c r="P52" i="6"/>
  <c r="P44" i="6"/>
  <c r="P47" i="6"/>
  <c r="P45" i="6"/>
  <c r="P41" i="6"/>
  <c r="P48" i="6"/>
  <c r="P33" i="6"/>
  <c r="P53" i="6"/>
  <c r="P34" i="6"/>
  <c r="P54" i="6"/>
  <c r="P40" i="6"/>
  <c r="P35" i="6"/>
  <c r="P61" i="6"/>
  <c r="P36" i="6"/>
  <c r="P29" i="6"/>
  <c r="P38" i="6"/>
  <c r="P21" i="6"/>
  <c r="P31" i="6"/>
  <c r="P22" i="6"/>
  <c r="P42" i="6"/>
  <c r="P39" i="6"/>
  <c r="P28" i="6"/>
  <c r="P30" i="6"/>
  <c r="P25" i="6"/>
  <c r="P17" i="6"/>
  <c r="P26" i="6"/>
  <c r="P18" i="6"/>
  <c r="P46" i="6"/>
  <c r="P37" i="6"/>
  <c r="P19" i="6"/>
  <c r="P13" i="6"/>
  <c r="P5" i="6"/>
  <c r="P32" i="6"/>
  <c r="P9" i="6"/>
  <c r="P10" i="6"/>
  <c r="P2" i="6"/>
  <c r="P23" i="6"/>
  <c r="P16" i="6"/>
  <c r="P12" i="6"/>
  <c r="P3" i="6"/>
  <c r="P20" i="6"/>
  <c r="P14" i="6"/>
  <c r="P7" i="6"/>
  <c r="P27" i="6"/>
  <c r="P24" i="6"/>
  <c r="P15" i="6"/>
  <c r="P11" i="6"/>
  <c r="P4" i="6"/>
  <c r="P8" i="6"/>
  <c r="P6" i="6"/>
  <c r="R54" i="5"/>
  <c r="R55" i="5"/>
  <c r="R56" i="5"/>
  <c r="R57" i="5"/>
  <c r="R58" i="5"/>
  <c r="R52" i="5"/>
  <c r="R61" i="5"/>
  <c r="R60" i="5"/>
  <c r="R43" i="5"/>
  <c r="R35" i="5"/>
  <c r="R44" i="5"/>
  <c r="R36" i="5"/>
  <c r="R45" i="5"/>
  <c r="R37" i="5"/>
  <c r="R46" i="5"/>
  <c r="R38" i="5"/>
  <c r="R51" i="5"/>
  <c r="R47" i="5"/>
  <c r="R39" i="5"/>
  <c r="R49" i="5"/>
  <c r="R41" i="5"/>
  <c r="R33" i="5"/>
  <c r="R50" i="5"/>
  <c r="R42" i="5"/>
  <c r="R34" i="5"/>
  <c r="R25" i="5"/>
  <c r="R17" i="5"/>
  <c r="R26" i="5"/>
  <c r="R18" i="5"/>
  <c r="R27" i="5"/>
  <c r="R19" i="5"/>
  <c r="R59" i="5"/>
  <c r="R28" i="5"/>
  <c r="R20" i="5"/>
  <c r="R32" i="5"/>
  <c r="R29" i="5"/>
  <c r="R21" i="5"/>
  <c r="R13" i="5"/>
  <c r="R30" i="5"/>
  <c r="R22" i="5"/>
  <c r="R14" i="5"/>
  <c r="R40" i="5"/>
  <c r="R31" i="5"/>
  <c r="R23" i="5"/>
  <c r="R15" i="5"/>
  <c r="R4" i="5"/>
  <c r="R12" i="5"/>
  <c r="R5" i="5"/>
  <c r="R16" i="5"/>
  <c r="R6" i="5"/>
  <c r="R48" i="5"/>
  <c r="R7" i="5"/>
  <c r="R53" i="5"/>
  <c r="R8" i="5"/>
  <c r="R24" i="5"/>
  <c r="R10" i="5"/>
  <c r="R2" i="5"/>
  <c r="R11" i="5"/>
  <c r="R3" i="5"/>
  <c r="R9" i="5"/>
  <c r="Q7" i="9"/>
  <c r="S6" i="9"/>
  <c r="U4" i="9"/>
  <c r="R7" i="9"/>
  <c r="R57" i="6" l="1"/>
  <c r="R58" i="6"/>
  <c r="R59" i="6"/>
  <c r="R51" i="6"/>
  <c r="R60" i="6"/>
  <c r="R52" i="6"/>
  <c r="R61" i="6"/>
  <c r="R53" i="6"/>
  <c r="R45" i="6"/>
  <c r="R54" i="6"/>
  <c r="R46" i="6"/>
  <c r="R34" i="6"/>
  <c r="R40" i="6"/>
  <c r="R35" i="6"/>
  <c r="R55" i="6"/>
  <c r="R36" i="6"/>
  <c r="R56" i="6"/>
  <c r="R42" i="6"/>
  <c r="R37" i="6"/>
  <c r="R29" i="6"/>
  <c r="R43" i="6"/>
  <c r="R38" i="6"/>
  <c r="R48" i="6"/>
  <c r="R31" i="6"/>
  <c r="R44" i="6"/>
  <c r="R39" i="6"/>
  <c r="R23" i="6"/>
  <c r="R50" i="6"/>
  <c r="R28" i="6"/>
  <c r="R24" i="6"/>
  <c r="R16" i="6"/>
  <c r="R30" i="6"/>
  <c r="R47" i="6"/>
  <c r="R41" i="6"/>
  <c r="R33" i="6"/>
  <c r="R32" i="6"/>
  <c r="R27" i="6"/>
  <c r="R19" i="6"/>
  <c r="R20" i="6"/>
  <c r="R49" i="6"/>
  <c r="R17" i="6"/>
  <c r="R21" i="6"/>
  <c r="R7" i="6"/>
  <c r="R22" i="6"/>
  <c r="R11" i="6"/>
  <c r="R3" i="6"/>
  <c r="R25" i="6"/>
  <c r="R12" i="6"/>
  <c r="R4" i="6"/>
  <c r="R18" i="6"/>
  <c r="R14" i="6"/>
  <c r="R5" i="6"/>
  <c r="R9" i="6"/>
  <c r="R15" i="6"/>
  <c r="R13" i="6"/>
  <c r="R6" i="6"/>
  <c r="R2" i="6"/>
  <c r="R26" i="6"/>
  <c r="R10" i="6"/>
  <c r="R8" i="6"/>
  <c r="U59" i="3"/>
  <c r="U60" i="3"/>
  <c r="U61" i="3"/>
  <c r="U54" i="3"/>
  <c r="U55" i="3"/>
  <c r="U57" i="3"/>
  <c r="U58" i="3"/>
  <c r="U50" i="3"/>
  <c r="U42" i="3"/>
  <c r="U34" i="3"/>
  <c r="U26" i="3"/>
  <c r="U18" i="3"/>
  <c r="U56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46" i="3"/>
  <c r="U38" i="3"/>
  <c r="U30" i="3"/>
  <c r="U22" i="3"/>
  <c r="U14" i="3"/>
  <c r="U53" i="3"/>
  <c r="U48" i="3"/>
  <c r="U40" i="3"/>
  <c r="U32" i="3"/>
  <c r="U24" i="3"/>
  <c r="U16" i="3"/>
  <c r="U49" i="3"/>
  <c r="U41" i="3"/>
  <c r="U33" i="3"/>
  <c r="U25" i="3"/>
  <c r="U17" i="3"/>
  <c r="U39" i="3"/>
  <c r="U4" i="3"/>
  <c r="U52" i="3"/>
  <c r="U47" i="3"/>
  <c r="U12" i="3"/>
  <c r="U5" i="3"/>
  <c r="U23" i="3"/>
  <c r="U6" i="3"/>
  <c r="U31" i="3"/>
  <c r="U7" i="3"/>
  <c r="U8" i="3"/>
  <c r="U10" i="3"/>
  <c r="U2" i="3"/>
  <c r="U11" i="3"/>
  <c r="U3" i="3"/>
  <c r="U9" i="3"/>
  <c r="U15" i="3"/>
  <c r="S60" i="5"/>
  <c r="S55" i="5"/>
  <c r="S56" i="5"/>
  <c r="S57" i="5"/>
  <c r="S58" i="5"/>
  <c r="S59" i="5"/>
  <c r="S51" i="5"/>
  <c r="S61" i="5"/>
  <c r="S53" i="5"/>
  <c r="S44" i="5"/>
  <c r="S36" i="5"/>
  <c r="S45" i="5"/>
  <c r="S37" i="5"/>
  <c r="S46" i="5"/>
  <c r="S38" i="5"/>
  <c r="S47" i="5"/>
  <c r="S39" i="5"/>
  <c r="S52" i="5"/>
  <c r="S48" i="5"/>
  <c r="S40" i="5"/>
  <c r="S32" i="5"/>
  <c r="S50" i="5"/>
  <c r="S42" i="5"/>
  <c r="S34" i="5"/>
  <c r="S43" i="5"/>
  <c r="S35" i="5"/>
  <c r="S26" i="5"/>
  <c r="S18" i="5"/>
  <c r="S27" i="5"/>
  <c r="S19" i="5"/>
  <c r="S41" i="5"/>
  <c r="S33" i="5"/>
  <c r="S28" i="5"/>
  <c r="S20" i="5"/>
  <c r="S29" i="5"/>
  <c r="S21" i="5"/>
  <c r="S13" i="5"/>
  <c r="S30" i="5"/>
  <c r="S22" i="5"/>
  <c r="S14" i="5"/>
  <c r="S31" i="5"/>
  <c r="S23" i="5"/>
  <c r="S15" i="5"/>
  <c r="S54" i="5"/>
  <c r="S24" i="5"/>
  <c r="S16" i="5"/>
  <c r="S12" i="5"/>
  <c r="S5" i="5"/>
  <c r="S6" i="5"/>
  <c r="S25" i="5"/>
  <c r="S7" i="5"/>
  <c r="S8" i="5"/>
  <c r="S9" i="5"/>
  <c r="S17" i="5"/>
  <c r="S11" i="5"/>
  <c r="S3" i="5"/>
  <c r="S4" i="5"/>
  <c r="S10" i="5"/>
  <c r="S2" i="5"/>
  <c r="S49" i="5"/>
  <c r="Q56" i="6"/>
  <c r="Q57" i="6"/>
  <c r="Q58" i="6"/>
  <c r="Q50" i="6"/>
  <c r="Q59" i="6"/>
  <c r="Q51" i="6"/>
  <c r="Q60" i="6"/>
  <c r="Q52" i="6"/>
  <c r="Q44" i="6"/>
  <c r="Q61" i="6"/>
  <c r="Q53" i="6"/>
  <c r="Q45" i="6"/>
  <c r="Q48" i="6"/>
  <c r="Q34" i="6"/>
  <c r="Q54" i="6"/>
  <c r="Q40" i="6"/>
  <c r="Q35" i="6"/>
  <c r="Q55" i="6"/>
  <c r="Q36" i="6"/>
  <c r="Q28" i="6"/>
  <c r="Q42" i="6"/>
  <c r="Q37" i="6"/>
  <c r="Q49" i="6"/>
  <c r="Q38" i="6"/>
  <c r="Q31" i="6"/>
  <c r="Q22" i="6"/>
  <c r="Q43" i="6"/>
  <c r="Q39" i="6"/>
  <c r="Q23" i="6"/>
  <c r="Q15" i="6"/>
  <c r="Q46" i="6"/>
  <c r="Q26" i="6"/>
  <c r="Q18" i="6"/>
  <c r="Q47" i="6"/>
  <c r="Q41" i="6"/>
  <c r="Q33" i="6"/>
  <c r="Q32" i="6"/>
  <c r="Q27" i="6"/>
  <c r="Q19" i="6"/>
  <c r="Q25" i="6"/>
  <c r="Q16" i="6"/>
  <c r="Q20" i="6"/>
  <c r="Q14" i="6"/>
  <c r="Q6" i="6"/>
  <c r="Q24" i="6"/>
  <c r="Q29" i="6"/>
  <c r="Q10" i="6"/>
  <c r="Q2" i="6"/>
  <c r="Q30" i="6"/>
  <c r="Q11" i="6"/>
  <c r="Q3" i="6"/>
  <c r="Q12" i="6"/>
  <c r="Q17" i="6"/>
  <c r="Q7" i="6"/>
  <c r="Q21" i="6"/>
  <c r="Q5" i="6"/>
  <c r="Q9" i="6"/>
  <c r="Q8" i="6"/>
  <c r="Q13" i="6"/>
  <c r="Q4" i="6"/>
  <c r="T6" i="9"/>
  <c r="S7" i="9"/>
  <c r="V4" i="9"/>
  <c r="S58" i="6" l="1"/>
  <c r="S59" i="6"/>
  <c r="S51" i="6"/>
  <c r="S60" i="6"/>
  <c r="S52" i="6"/>
  <c r="S61" i="6"/>
  <c r="S53" i="6"/>
  <c r="S45" i="6"/>
  <c r="S54" i="6"/>
  <c r="S46" i="6"/>
  <c r="S55" i="6"/>
  <c r="S47" i="6"/>
  <c r="S40" i="6"/>
  <c r="S35" i="6"/>
  <c r="S36" i="6"/>
  <c r="S56" i="6"/>
  <c r="S42" i="6"/>
  <c r="S37" i="6"/>
  <c r="S57" i="6"/>
  <c r="S43" i="6"/>
  <c r="S38" i="6"/>
  <c r="S30" i="6"/>
  <c r="S44" i="6"/>
  <c r="S39" i="6"/>
  <c r="S50" i="6"/>
  <c r="S28" i="6"/>
  <c r="S24" i="6"/>
  <c r="S16" i="6"/>
  <c r="S25" i="6"/>
  <c r="S17" i="6"/>
  <c r="S20" i="6"/>
  <c r="S49" i="6"/>
  <c r="S29" i="6"/>
  <c r="S21" i="6"/>
  <c r="S31" i="6"/>
  <c r="S23" i="6"/>
  <c r="S18" i="6"/>
  <c r="S14" i="6"/>
  <c r="S33" i="6"/>
  <c r="S22" i="6"/>
  <c r="S8" i="6"/>
  <c r="S41" i="6"/>
  <c r="S34" i="6"/>
  <c r="S27" i="6"/>
  <c r="S26" i="6"/>
  <c r="S48" i="6"/>
  <c r="S12" i="6"/>
  <c r="S4" i="6"/>
  <c r="S13" i="6"/>
  <c r="S5" i="6"/>
  <c r="S7" i="6"/>
  <c r="S3" i="6"/>
  <c r="S19" i="6"/>
  <c r="S9" i="6"/>
  <c r="S15" i="6"/>
  <c r="S11" i="6"/>
  <c r="S6" i="6"/>
  <c r="S2" i="6"/>
  <c r="S10" i="6"/>
  <c r="S32" i="6"/>
  <c r="V60" i="3"/>
  <c r="V52" i="3"/>
  <c r="V61" i="3"/>
  <c r="V55" i="3"/>
  <c r="V56" i="3"/>
  <c r="V58" i="3"/>
  <c r="V59" i="3"/>
  <c r="V54" i="3"/>
  <c r="V51" i="3"/>
  <c r="V43" i="3"/>
  <c r="V35" i="3"/>
  <c r="V27" i="3"/>
  <c r="V19" i="3"/>
  <c r="V57" i="3"/>
  <c r="V44" i="3"/>
  <c r="V36" i="3"/>
  <c r="V28" i="3"/>
  <c r="V20" i="3"/>
  <c r="V12" i="3"/>
  <c r="V45" i="3"/>
  <c r="V37" i="3"/>
  <c r="V29" i="3"/>
  <c r="V21" i="3"/>
  <c r="V13" i="3"/>
  <c r="V46" i="3"/>
  <c r="V38" i="3"/>
  <c r="V30" i="3"/>
  <c r="V22" i="3"/>
  <c r="V14" i="3"/>
  <c r="V47" i="3"/>
  <c r="V39" i="3"/>
  <c r="V31" i="3"/>
  <c r="V23" i="3"/>
  <c r="V15" i="3"/>
  <c r="V49" i="3"/>
  <c r="V41" i="3"/>
  <c r="V33" i="3"/>
  <c r="V25" i="3"/>
  <c r="V17" i="3"/>
  <c r="V50" i="3"/>
  <c r="V42" i="3"/>
  <c r="V34" i="3"/>
  <c r="V26" i="3"/>
  <c r="V18" i="3"/>
  <c r="V5" i="3"/>
  <c r="V16" i="3"/>
  <c r="V6" i="3"/>
  <c r="V7" i="3"/>
  <c r="V32" i="3"/>
  <c r="V8" i="3"/>
  <c r="V40" i="3"/>
  <c r="V9" i="3"/>
  <c r="V53" i="3"/>
  <c r="V24" i="3"/>
  <c r="V11" i="3"/>
  <c r="V3" i="3"/>
  <c r="V4" i="3"/>
  <c r="V48" i="3"/>
  <c r="V10" i="3"/>
  <c r="V2" i="3"/>
  <c r="T61" i="5"/>
  <c r="T56" i="5"/>
  <c r="T57" i="5"/>
  <c r="T58" i="5"/>
  <c r="T59" i="5"/>
  <c r="T51" i="5"/>
  <c r="T52" i="5"/>
  <c r="T60" i="5"/>
  <c r="T54" i="5"/>
  <c r="T45" i="5"/>
  <c r="T37" i="5"/>
  <c r="T46" i="5"/>
  <c r="T38" i="5"/>
  <c r="T47" i="5"/>
  <c r="T39" i="5"/>
  <c r="T48" i="5"/>
  <c r="T40" i="5"/>
  <c r="T53" i="5"/>
  <c r="T49" i="5"/>
  <c r="T41" i="5"/>
  <c r="T33" i="5"/>
  <c r="T43" i="5"/>
  <c r="T35" i="5"/>
  <c r="T44" i="5"/>
  <c r="T36" i="5"/>
  <c r="T27" i="5"/>
  <c r="T19" i="5"/>
  <c r="T34" i="5"/>
  <c r="T28" i="5"/>
  <c r="T20" i="5"/>
  <c r="T29" i="5"/>
  <c r="T21" i="5"/>
  <c r="T13" i="5"/>
  <c r="T50" i="5"/>
  <c r="T32" i="5"/>
  <c r="T30" i="5"/>
  <c r="T22" i="5"/>
  <c r="T14" i="5"/>
  <c r="T31" i="5"/>
  <c r="T23" i="5"/>
  <c r="T15" i="5"/>
  <c r="T55" i="5"/>
  <c r="T24" i="5"/>
  <c r="T16" i="5"/>
  <c r="T42" i="5"/>
  <c r="T25" i="5"/>
  <c r="T17" i="5"/>
  <c r="T6" i="5"/>
  <c r="T7" i="5"/>
  <c r="T18" i="5"/>
  <c r="T8" i="5"/>
  <c r="T9" i="5"/>
  <c r="T10" i="5"/>
  <c r="T2" i="5"/>
  <c r="T26" i="5"/>
  <c r="T4" i="5"/>
  <c r="T12" i="5"/>
  <c r="T5" i="5"/>
  <c r="T11" i="5"/>
  <c r="T3" i="5"/>
  <c r="U6" i="9"/>
  <c r="W4" i="9"/>
  <c r="T7" i="9"/>
  <c r="T59" i="6" l="1"/>
  <c r="T51" i="6"/>
  <c r="T60" i="6"/>
  <c r="T52" i="6"/>
  <c r="T61" i="6"/>
  <c r="T53" i="6"/>
  <c r="T54" i="6"/>
  <c r="T46" i="6"/>
  <c r="T55" i="6"/>
  <c r="T47" i="6"/>
  <c r="T56" i="6"/>
  <c r="T48" i="6"/>
  <c r="T36" i="6"/>
  <c r="T42" i="6"/>
  <c r="T37" i="6"/>
  <c r="T57" i="6"/>
  <c r="T43" i="6"/>
  <c r="T38" i="6"/>
  <c r="T58" i="6"/>
  <c r="T44" i="6"/>
  <c r="T39" i="6"/>
  <c r="T31" i="6"/>
  <c r="T49" i="6"/>
  <c r="T41" i="6"/>
  <c r="T32" i="6"/>
  <c r="T50" i="6"/>
  <c r="T28" i="6"/>
  <c r="T24" i="6"/>
  <c r="T25" i="6"/>
  <c r="T17" i="6"/>
  <c r="T45" i="6"/>
  <c r="T30" i="6"/>
  <c r="T26" i="6"/>
  <c r="T18" i="6"/>
  <c r="T35" i="6"/>
  <c r="T33" i="6"/>
  <c r="T27" i="6"/>
  <c r="T29" i="6"/>
  <c r="T21" i="6"/>
  <c r="T34" i="6"/>
  <c r="T22" i="6"/>
  <c r="T19" i="6"/>
  <c r="T15" i="6"/>
  <c r="T9" i="6"/>
  <c r="T40" i="6"/>
  <c r="T13" i="6"/>
  <c r="T5" i="6"/>
  <c r="T23" i="6"/>
  <c r="T16" i="6"/>
  <c r="T14" i="6"/>
  <c r="T6" i="6"/>
  <c r="T20" i="6"/>
  <c r="T11" i="6"/>
  <c r="T2" i="6"/>
  <c r="T8" i="6"/>
  <c r="T4" i="6"/>
  <c r="T12" i="6"/>
  <c r="T7" i="6"/>
  <c r="T3" i="6"/>
  <c r="T10" i="6"/>
  <c r="W61" i="3"/>
  <c r="W53" i="3"/>
  <c r="W54" i="3"/>
  <c r="W56" i="3"/>
  <c r="W57" i="3"/>
  <c r="W59" i="3"/>
  <c r="W60" i="3"/>
  <c r="W55" i="3"/>
  <c r="W44" i="3"/>
  <c r="W36" i="3"/>
  <c r="W28" i="3"/>
  <c r="W20" i="3"/>
  <c r="W12" i="3"/>
  <c r="W58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52" i="3"/>
  <c r="W48" i="3"/>
  <c r="W40" i="3"/>
  <c r="W32" i="3"/>
  <c r="W24" i="3"/>
  <c r="W16" i="3"/>
  <c r="W50" i="3"/>
  <c r="W42" i="3"/>
  <c r="W34" i="3"/>
  <c r="W26" i="3"/>
  <c r="W18" i="3"/>
  <c r="W51" i="3"/>
  <c r="W43" i="3"/>
  <c r="W35" i="3"/>
  <c r="W27" i="3"/>
  <c r="W19" i="3"/>
  <c r="W41" i="3"/>
  <c r="W6" i="3"/>
  <c r="W7" i="3"/>
  <c r="W25" i="3"/>
  <c r="W8" i="3"/>
  <c r="W9" i="3"/>
  <c r="W49" i="3"/>
  <c r="W10" i="3"/>
  <c r="W2" i="3"/>
  <c r="W4" i="3"/>
  <c r="W33" i="3"/>
  <c r="W5" i="3"/>
  <c r="W11" i="3"/>
  <c r="W17" i="3"/>
  <c r="W3" i="3"/>
  <c r="U57" i="5"/>
  <c r="U58" i="5"/>
  <c r="U59" i="5"/>
  <c r="U51" i="5"/>
  <c r="U52" i="5"/>
  <c r="U53" i="5"/>
  <c r="U55" i="5"/>
  <c r="U56" i="5"/>
  <c r="U46" i="5"/>
  <c r="U38" i="5"/>
  <c r="U60" i="5"/>
  <c r="U47" i="5"/>
  <c r="U39" i="5"/>
  <c r="U48" i="5"/>
  <c r="U40" i="5"/>
  <c r="U32" i="5"/>
  <c r="U49" i="5"/>
  <c r="U41" i="5"/>
  <c r="U54" i="5"/>
  <c r="U50" i="5"/>
  <c r="U42" i="5"/>
  <c r="U34" i="5"/>
  <c r="U61" i="5"/>
  <c r="U44" i="5"/>
  <c r="U36" i="5"/>
  <c r="U45" i="5"/>
  <c r="U37" i="5"/>
  <c r="U28" i="5"/>
  <c r="U20" i="5"/>
  <c r="U33" i="5"/>
  <c r="U29" i="5"/>
  <c r="U21" i="5"/>
  <c r="U13" i="5"/>
  <c r="U43" i="5"/>
  <c r="U30" i="5"/>
  <c r="U22" i="5"/>
  <c r="U14" i="5"/>
  <c r="U31" i="5"/>
  <c r="U23" i="5"/>
  <c r="U15" i="5"/>
  <c r="U24" i="5"/>
  <c r="U16" i="5"/>
  <c r="U35" i="5"/>
  <c r="U25" i="5"/>
  <c r="U17" i="5"/>
  <c r="U26" i="5"/>
  <c r="U18" i="5"/>
  <c r="U7" i="5"/>
  <c r="U8" i="5"/>
  <c r="U27" i="5"/>
  <c r="U9" i="5"/>
  <c r="U10" i="5"/>
  <c r="U2" i="5"/>
  <c r="U11" i="5"/>
  <c r="U3" i="5"/>
  <c r="U19" i="5"/>
  <c r="U12" i="5"/>
  <c r="U5" i="5"/>
  <c r="U6" i="5"/>
  <c r="U4" i="5"/>
  <c r="V6" i="9"/>
  <c r="U7" i="9"/>
  <c r="X4" i="9"/>
  <c r="U60" i="6" l="1"/>
  <c r="U52" i="6"/>
  <c r="U61" i="6"/>
  <c r="U53" i="6"/>
  <c r="U54" i="6"/>
  <c r="U46" i="6"/>
  <c r="U55" i="6"/>
  <c r="U47" i="6"/>
  <c r="U56" i="6"/>
  <c r="U48" i="6"/>
  <c r="U40" i="6"/>
  <c r="U57" i="6"/>
  <c r="U49" i="6"/>
  <c r="U42" i="6"/>
  <c r="U37" i="6"/>
  <c r="U51" i="6"/>
  <c r="U43" i="6"/>
  <c r="U38" i="6"/>
  <c r="U58" i="6"/>
  <c r="U44" i="6"/>
  <c r="U39" i="6"/>
  <c r="U59" i="6"/>
  <c r="U41" i="6"/>
  <c r="U32" i="6"/>
  <c r="U50" i="6"/>
  <c r="U33" i="6"/>
  <c r="U25" i="6"/>
  <c r="U45" i="6"/>
  <c r="U30" i="6"/>
  <c r="U26" i="6"/>
  <c r="U18" i="6"/>
  <c r="U35" i="6"/>
  <c r="U27" i="6"/>
  <c r="U19" i="6"/>
  <c r="U34" i="6"/>
  <c r="U22" i="6"/>
  <c r="U31" i="6"/>
  <c r="U23" i="6"/>
  <c r="U20" i="6"/>
  <c r="U24" i="6"/>
  <c r="U10" i="6"/>
  <c r="U2" i="6"/>
  <c r="U16" i="6"/>
  <c r="U14" i="6"/>
  <c r="U6" i="6"/>
  <c r="U17" i="6"/>
  <c r="U7" i="6"/>
  <c r="U36" i="6"/>
  <c r="U9" i="6"/>
  <c r="U5" i="6"/>
  <c r="U29" i="6"/>
  <c r="U21" i="6"/>
  <c r="U15" i="6"/>
  <c r="U11" i="6"/>
  <c r="U28" i="6"/>
  <c r="U13" i="6"/>
  <c r="U8" i="6"/>
  <c r="U4" i="6"/>
  <c r="U12" i="6"/>
  <c r="U3" i="6"/>
  <c r="X54" i="3"/>
  <c r="X55" i="3"/>
  <c r="X57" i="3"/>
  <c r="X58" i="3"/>
  <c r="X60" i="3"/>
  <c r="X52" i="3"/>
  <c r="X61" i="3"/>
  <c r="X53" i="3"/>
  <c r="X56" i="3"/>
  <c r="X45" i="3"/>
  <c r="X37" i="3"/>
  <c r="X29" i="3"/>
  <c r="X21" i="3"/>
  <c r="X13" i="3"/>
  <c r="X59" i="3"/>
  <c r="X46" i="3"/>
  <c r="X38" i="3"/>
  <c r="X30" i="3"/>
  <c r="X22" i="3"/>
  <c r="X14" i="3"/>
  <c r="X47" i="3"/>
  <c r="X39" i="3"/>
  <c r="X31" i="3"/>
  <c r="X23" i="3"/>
  <c r="X15" i="3"/>
  <c r="X48" i="3"/>
  <c r="X40" i="3"/>
  <c r="X32" i="3"/>
  <c r="X24" i="3"/>
  <c r="X16" i="3"/>
  <c r="X49" i="3"/>
  <c r="X41" i="3"/>
  <c r="X33" i="3"/>
  <c r="X25" i="3"/>
  <c r="X17" i="3"/>
  <c r="X51" i="3"/>
  <c r="X43" i="3"/>
  <c r="X35" i="3"/>
  <c r="X27" i="3"/>
  <c r="X19" i="3"/>
  <c r="X44" i="3"/>
  <c r="X36" i="3"/>
  <c r="X28" i="3"/>
  <c r="X20" i="3"/>
  <c r="X12" i="3"/>
  <c r="X50" i="3"/>
  <c r="X7" i="3"/>
  <c r="X18" i="3"/>
  <c r="X8" i="3"/>
  <c r="X9" i="3"/>
  <c r="X10" i="3"/>
  <c r="X2" i="3"/>
  <c r="X42" i="3"/>
  <c r="X11" i="3"/>
  <c r="X3" i="3"/>
  <c r="X34" i="3"/>
  <c r="X26" i="3"/>
  <c r="X5" i="3"/>
  <c r="X6" i="3"/>
  <c r="X4" i="3"/>
  <c r="V58" i="5"/>
  <c r="V59" i="5"/>
  <c r="V51" i="5"/>
  <c r="V52" i="5"/>
  <c r="V53" i="5"/>
  <c r="V61" i="5"/>
  <c r="V60" i="5"/>
  <c r="V54" i="5"/>
  <c r="V56" i="5"/>
  <c r="V57" i="5"/>
  <c r="V47" i="5"/>
  <c r="V39" i="5"/>
  <c r="V48" i="5"/>
  <c r="V40" i="5"/>
  <c r="V32" i="5"/>
  <c r="V49" i="5"/>
  <c r="V41" i="5"/>
  <c r="V33" i="5"/>
  <c r="V50" i="5"/>
  <c r="V42" i="5"/>
  <c r="V34" i="5"/>
  <c r="V55" i="5"/>
  <c r="V43" i="5"/>
  <c r="V35" i="5"/>
  <c r="V45" i="5"/>
  <c r="V37" i="5"/>
  <c r="V46" i="5"/>
  <c r="V38" i="5"/>
  <c r="V29" i="5"/>
  <c r="V21" i="5"/>
  <c r="V13" i="5"/>
  <c r="V36" i="5"/>
  <c r="V30" i="5"/>
  <c r="V22" i="5"/>
  <c r="V14" i="5"/>
  <c r="V31" i="5"/>
  <c r="V23" i="5"/>
  <c r="V15" i="5"/>
  <c r="V24" i="5"/>
  <c r="V16" i="5"/>
  <c r="V25" i="5"/>
  <c r="V17" i="5"/>
  <c r="V26" i="5"/>
  <c r="V18" i="5"/>
  <c r="V44" i="5"/>
  <c r="V27" i="5"/>
  <c r="V19" i="5"/>
  <c r="V8" i="5"/>
  <c r="V9" i="5"/>
  <c r="V20" i="5"/>
  <c r="V10" i="5"/>
  <c r="V2" i="5"/>
  <c r="V11" i="5"/>
  <c r="V3" i="5"/>
  <c r="V4" i="5"/>
  <c r="V28" i="5"/>
  <c r="V6" i="5"/>
  <c r="V7" i="5"/>
  <c r="V12" i="5"/>
  <c r="V5" i="5"/>
  <c r="W6" i="9"/>
  <c r="V7" i="9"/>
  <c r="Y4" i="9"/>
  <c r="Y55" i="3" l="1"/>
  <c r="Y56" i="3"/>
  <c r="Y58" i="3"/>
  <c r="Y59" i="3"/>
  <c r="Y61" i="3"/>
  <c r="Y53" i="3"/>
  <c r="Y54" i="3"/>
  <c r="Y57" i="3"/>
  <c r="Y46" i="3"/>
  <c r="Y38" i="3"/>
  <c r="Y30" i="3"/>
  <c r="Y22" i="3"/>
  <c r="Y14" i="3"/>
  <c r="Y47" i="3"/>
  <c r="Y39" i="3"/>
  <c r="Y31" i="3"/>
  <c r="Y23" i="3"/>
  <c r="Y15" i="3"/>
  <c r="Y60" i="3"/>
  <c r="Y48" i="3"/>
  <c r="Y40" i="3"/>
  <c r="Y32" i="3"/>
  <c r="Y24" i="3"/>
  <c r="Y16" i="3"/>
  <c r="Y52" i="3"/>
  <c r="Y49" i="3"/>
  <c r="Y41" i="3"/>
  <c r="Y33" i="3"/>
  <c r="Y25" i="3"/>
  <c r="Y17" i="3"/>
  <c r="Y50" i="3"/>
  <c r="Y42" i="3"/>
  <c r="Y34" i="3"/>
  <c r="Y26" i="3"/>
  <c r="Y18" i="3"/>
  <c r="Y44" i="3"/>
  <c r="Y36" i="3"/>
  <c r="Y28" i="3"/>
  <c r="Y20" i="3"/>
  <c r="Y12" i="3"/>
  <c r="Y45" i="3"/>
  <c r="Y37" i="3"/>
  <c r="Y29" i="3"/>
  <c r="Y21" i="3"/>
  <c r="Y13" i="3"/>
  <c r="Y43" i="3"/>
  <c r="Y8" i="3"/>
  <c r="Y9" i="3"/>
  <c r="Y35" i="3"/>
  <c r="Y27" i="3"/>
  <c r="Y10" i="3"/>
  <c r="Y2" i="3"/>
  <c r="Y11" i="3"/>
  <c r="Y3" i="3"/>
  <c r="Y51" i="3"/>
  <c r="Y4" i="3"/>
  <c r="Y6" i="3"/>
  <c r="Y7" i="3"/>
  <c r="Y19" i="3"/>
  <c r="Y5" i="3"/>
  <c r="V61" i="6"/>
  <c r="V53" i="6"/>
  <c r="V54" i="6"/>
  <c r="V55" i="6"/>
  <c r="V47" i="6"/>
  <c r="V56" i="6"/>
  <c r="V48" i="6"/>
  <c r="V57" i="6"/>
  <c r="V49" i="6"/>
  <c r="V41" i="6"/>
  <c r="V58" i="6"/>
  <c r="V50" i="6"/>
  <c r="V42" i="6"/>
  <c r="V51" i="6"/>
  <c r="V43" i="6"/>
  <c r="V38" i="6"/>
  <c r="V52" i="6"/>
  <c r="V44" i="6"/>
  <c r="V39" i="6"/>
  <c r="V59" i="6"/>
  <c r="V32" i="6"/>
  <c r="V60" i="6"/>
  <c r="V33" i="6"/>
  <c r="V34" i="6"/>
  <c r="V45" i="6"/>
  <c r="V30" i="6"/>
  <c r="V26" i="6"/>
  <c r="V35" i="6"/>
  <c r="V27" i="6"/>
  <c r="V19" i="6"/>
  <c r="V46" i="6"/>
  <c r="V20" i="6"/>
  <c r="V37" i="6"/>
  <c r="V29" i="6"/>
  <c r="V31" i="6"/>
  <c r="V23" i="6"/>
  <c r="V15" i="6"/>
  <c r="V40" i="6"/>
  <c r="V36" i="6"/>
  <c r="V28" i="6"/>
  <c r="V24" i="6"/>
  <c r="V16" i="6"/>
  <c r="V21" i="6"/>
  <c r="V11" i="6"/>
  <c r="V3" i="6"/>
  <c r="V25" i="6"/>
  <c r="V17" i="6"/>
  <c r="V7" i="6"/>
  <c r="V18" i="6"/>
  <c r="V8" i="6"/>
  <c r="V14" i="6"/>
  <c r="V2" i="6"/>
  <c r="V13" i="6"/>
  <c r="V6" i="6"/>
  <c r="V4" i="6"/>
  <c r="V22" i="6"/>
  <c r="V10" i="6"/>
  <c r="V9" i="6"/>
  <c r="V5" i="6"/>
  <c r="V12" i="6"/>
  <c r="W61" i="5"/>
  <c r="W59" i="5"/>
  <c r="W51" i="5"/>
  <c r="W52" i="5"/>
  <c r="W53" i="5"/>
  <c r="W60" i="5"/>
  <c r="W54" i="5"/>
  <c r="W55" i="5"/>
  <c r="W57" i="5"/>
  <c r="W58" i="5"/>
  <c r="W56" i="5"/>
  <c r="W48" i="5"/>
  <c r="W40" i="5"/>
  <c r="W32" i="5"/>
  <c r="W49" i="5"/>
  <c r="W41" i="5"/>
  <c r="W33" i="5"/>
  <c r="W50" i="5"/>
  <c r="W42" i="5"/>
  <c r="W34" i="5"/>
  <c r="W43" i="5"/>
  <c r="W35" i="5"/>
  <c r="W44" i="5"/>
  <c r="W36" i="5"/>
  <c r="W46" i="5"/>
  <c r="W38" i="5"/>
  <c r="W47" i="5"/>
  <c r="W39" i="5"/>
  <c r="W30" i="5"/>
  <c r="W22" i="5"/>
  <c r="W14" i="5"/>
  <c r="W31" i="5"/>
  <c r="W23" i="5"/>
  <c r="W15" i="5"/>
  <c r="W45" i="5"/>
  <c r="W24" i="5"/>
  <c r="W16" i="5"/>
  <c r="W25" i="5"/>
  <c r="W17" i="5"/>
  <c r="W26" i="5"/>
  <c r="W18" i="5"/>
  <c r="W37" i="5"/>
  <c r="W27" i="5"/>
  <c r="W19" i="5"/>
  <c r="W28" i="5"/>
  <c r="W20" i="5"/>
  <c r="W9" i="5"/>
  <c r="W10" i="5"/>
  <c r="W2" i="5"/>
  <c r="W29" i="5"/>
  <c r="W11" i="5"/>
  <c r="W3" i="5"/>
  <c r="W4" i="5"/>
  <c r="W12" i="5"/>
  <c r="W5" i="5"/>
  <c r="W21" i="5"/>
  <c r="W7" i="5"/>
  <c r="W8" i="5"/>
  <c r="W13" i="5"/>
  <c r="W6" i="5"/>
  <c r="X6" i="9"/>
  <c r="Z4" i="9"/>
  <c r="W7" i="9"/>
  <c r="W54" i="6" l="1"/>
  <c r="W55" i="6"/>
  <c r="W56" i="6"/>
  <c r="W48" i="6"/>
  <c r="W57" i="6"/>
  <c r="W49" i="6"/>
  <c r="W58" i="6"/>
  <c r="W50" i="6"/>
  <c r="W42" i="6"/>
  <c r="W59" i="6"/>
  <c r="W51" i="6"/>
  <c r="W43" i="6"/>
  <c r="W52" i="6"/>
  <c r="W44" i="6"/>
  <c r="W39" i="6"/>
  <c r="W53" i="6"/>
  <c r="W60" i="6"/>
  <c r="W41" i="6"/>
  <c r="W33" i="6"/>
  <c r="W61" i="6"/>
  <c r="W34" i="6"/>
  <c r="W46" i="6"/>
  <c r="W45" i="6"/>
  <c r="W35" i="6"/>
  <c r="W27" i="6"/>
  <c r="W20" i="6"/>
  <c r="W37" i="6"/>
  <c r="W29" i="6"/>
  <c r="W21" i="6"/>
  <c r="W32" i="6"/>
  <c r="W40" i="6"/>
  <c r="W36" i="6"/>
  <c r="W28" i="6"/>
  <c r="W24" i="6"/>
  <c r="W16" i="6"/>
  <c r="W25" i="6"/>
  <c r="W17" i="6"/>
  <c r="W22" i="6"/>
  <c r="W15" i="6"/>
  <c r="W26" i="6"/>
  <c r="W12" i="6"/>
  <c r="W4" i="6"/>
  <c r="W30" i="6"/>
  <c r="W23" i="6"/>
  <c r="W18" i="6"/>
  <c r="W8" i="6"/>
  <c r="W47" i="6"/>
  <c r="W38" i="6"/>
  <c r="W31" i="6"/>
  <c r="W19" i="6"/>
  <c r="W9" i="6"/>
  <c r="W11" i="6"/>
  <c r="W2" i="6"/>
  <c r="W13" i="6"/>
  <c r="W6" i="6"/>
  <c r="W10" i="6"/>
  <c r="W7" i="6"/>
  <c r="W5" i="6"/>
  <c r="W14" i="6"/>
  <c r="W3" i="6"/>
  <c r="Z56" i="3"/>
  <c r="Z57" i="3"/>
  <c r="Z59" i="3"/>
  <c r="Z60" i="3"/>
  <c r="Z54" i="3"/>
  <c r="Z55" i="3"/>
  <c r="Z58" i="3"/>
  <c r="Z47" i="3"/>
  <c r="Z39" i="3"/>
  <c r="Z31" i="3"/>
  <c r="Z23" i="3"/>
  <c r="Z15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53" i="3"/>
  <c r="Z51" i="3"/>
  <c r="Z43" i="3"/>
  <c r="Z35" i="3"/>
  <c r="Z27" i="3"/>
  <c r="Z19" i="3"/>
  <c r="Z61" i="3"/>
  <c r="Z45" i="3"/>
  <c r="Z37" i="3"/>
  <c r="Z29" i="3"/>
  <c r="Z21" i="3"/>
  <c r="Z13" i="3"/>
  <c r="Z46" i="3"/>
  <c r="Z38" i="3"/>
  <c r="Z30" i="3"/>
  <c r="Z22" i="3"/>
  <c r="Z14" i="3"/>
  <c r="Z12" i="3"/>
  <c r="Z9" i="3"/>
  <c r="Z20" i="3"/>
  <c r="Z10" i="3"/>
  <c r="Z2" i="3"/>
  <c r="Z11" i="3"/>
  <c r="Z3" i="3"/>
  <c r="Z4" i="3"/>
  <c r="Z44" i="3"/>
  <c r="Z5" i="3"/>
  <c r="Z36" i="3"/>
  <c r="Z28" i="3"/>
  <c r="Z7" i="3"/>
  <c r="Z8" i="3"/>
  <c r="Z6" i="3"/>
  <c r="X61" i="5"/>
  <c r="X52" i="5"/>
  <c r="X53" i="5"/>
  <c r="X60" i="5"/>
  <c r="X54" i="5"/>
  <c r="X55" i="5"/>
  <c r="X56" i="5"/>
  <c r="X58" i="5"/>
  <c r="X59" i="5"/>
  <c r="X49" i="5"/>
  <c r="X41" i="5"/>
  <c r="X33" i="5"/>
  <c r="X50" i="5"/>
  <c r="X42" i="5"/>
  <c r="X34" i="5"/>
  <c r="X43" i="5"/>
  <c r="X35" i="5"/>
  <c r="X51" i="5"/>
  <c r="X44" i="5"/>
  <c r="X36" i="5"/>
  <c r="X57" i="5"/>
  <c r="X45" i="5"/>
  <c r="X37" i="5"/>
  <c r="X47" i="5"/>
  <c r="X39" i="5"/>
  <c r="X48" i="5"/>
  <c r="X40" i="5"/>
  <c r="X31" i="5"/>
  <c r="X23" i="5"/>
  <c r="X15" i="5"/>
  <c r="X38" i="5"/>
  <c r="X24" i="5"/>
  <c r="X16" i="5"/>
  <c r="X32" i="5"/>
  <c r="X25" i="5"/>
  <c r="X17" i="5"/>
  <c r="X26" i="5"/>
  <c r="X18" i="5"/>
  <c r="X27" i="5"/>
  <c r="X19" i="5"/>
  <c r="X28" i="5"/>
  <c r="X20" i="5"/>
  <c r="X12" i="5"/>
  <c r="X46" i="5"/>
  <c r="X29" i="5"/>
  <c r="X21" i="5"/>
  <c r="X13" i="5"/>
  <c r="X10" i="5"/>
  <c r="X2" i="5"/>
  <c r="X14" i="5"/>
  <c r="X11" i="5"/>
  <c r="X3" i="5"/>
  <c r="X22" i="5"/>
  <c r="X4" i="5"/>
  <c r="X5" i="5"/>
  <c r="X6" i="5"/>
  <c r="X30" i="5"/>
  <c r="X8" i="5"/>
  <c r="X9" i="5"/>
  <c r="X7" i="5"/>
  <c r="Y6" i="9"/>
  <c r="X7" i="9"/>
  <c r="AA4" i="9"/>
  <c r="AA57" i="3" l="1"/>
  <c r="AA58" i="3"/>
  <c r="AA60" i="3"/>
  <c r="AA61" i="3"/>
  <c r="AA55" i="3"/>
  <c r="AA56" i="3"/>
  <c r="AA59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44" i="3"/>
  <c r="AA36" i="3"/>
  <c r="AA28" i="3"/>
  <c r="AA20" i="3"/>
  <c r="AA46" i="3"/>
  <c r="AA38" i="3"/>
  <c r="AA30" i="3"/>
  <c r="AA22" i="3"/>
  <c r="AA14" i="3"/>
  <c r="AA54" i="3"/>
  <c r="AA47" i="3"/>
  <c r="AA39" i="3"/>
  <c r="AA31" i="3"/>
  <c r="AA23" i="3"/>
  <c r="AA15" i="3"/>
  <c r="AA45" i="3"/>
  <c r="AA10" i="3"/>
  <c r="AA2" i="3"/>
  <c r="AA11" i="3"/>
  <c r="AA3" i="3"/>
  <c r="AA37" i="3"/>
  <c r="AA29" i="3"/>
  <c r="AA4" i="3"/>
  <c r="AA5" i="3"/>
  <c r="AA13" i="3"/>
  <c r="AA6" i="3"/>
  <c r="AA8" i="3"/>
  <c r="AA12" i="3"/>
  <c r="AA9" i="3"/>
  <c r="AA21" i="3"/>
  <c r="AA7" i="3"/>
  <c r="X55" i="6"/>
  <c r="X56" i="6"/>
  <c r="X57" i="6"/>
  <c r="X49" i="6"/>
  <c r="X58" i="6"/>
  <c r="X50" i="6"/>
  <c r="X59" i="6"/>
  <c r="X51" i="6"/>
  <c r="X43" i="6"/>
  <c r="X60" i="6"/>
  <c r="X52" i="6"/>
  <c r="X44" i="6"/>
  <c r="X53" i="6"/>
  <c r="X54" i="6"/>
  <c r="X41" i="6"/>
  <c r="X33" i="6"/>
  <c r="X61" i="6"/>
  <c r="X34" i="6"/>
  <c r="X46" i="6"/>
  <c r="X45" i="6"/>
  <c r="X35" i="6"/>
  <c r="X27" i="6"/>
  <c r="X47" i="6"/>
  <c r="X40" i="6"/>
  <c r="X36" i="6"/>
  <c r="X39" i="6"/>
  <c r="X37" i="6"/>
  <c r="X29" i="6"/>
  <c r="X21" i="6"/>
  <c r="X42" i="6"/>
  <c r="X32" i="6"/>
  <c r="X22" i="6"/>
  <c r="X31" i="6"/>
  <c r="X25" i="6"/>
  <c r="X17" i="6"/>
  <c r="X48" i="6"/>
  <c r="X38" i="6"/>
  <c r="X30" i="6"/>
  <c r="X26" i="6"/>
  <c r="X18" i="6"/>
  <c r="X24" i="6"/>
  <c r="X13" i="6"/>
  <c r="X5" i="6"/>
  <c r="X28" i="6"/>
  <c r="X19" i="6"/>
  <c r="X9" i="6"/>
  <c r="X20" i="6"/>
  <c r="X15" i="6"/>
  <c r="X10" i="6"/>
  <c r="X2" i="6"/>
  <c r="X23" i="6"/>
  <c r="X16" i="6"/>
  <c r="X6" i="6"/>
  <c r="X4" i="6"/>
  <c r="X8" i="6"/>
  <c r="X12" i="6"/>
  <c r="X3" i="6"/>
  <c r="X14" i="6"/>
  <c r="X11" i="6"/>
  <c r="X7" i="6"/>
  <c r="Y53" i="5"/>
  <c r="Y60" i="5"/>
  <c r="Y54" i="5"/>
  <c r="Y55" i="5"/>
  <c r="Y61" i="5"/>
  <c r="Y56" i="5"/>
  <c r="Y57" i="5"/>
  <c r="Y59" i="5"/>
  <c r="Y51" i="5"/>
  <c r="Y58" i="5"/>
  <c r="Y50" i="5"/>
  <c r="Y42" i="5"/>
  <c r="Y34" i="5"/>
  <c r="Y43" i="5"/>
  <c r="Y35" i="5"/>
  <c r="Y44" i="5"/>
  <c r="Y36" i="5"/>
  <c r="Y52" i="5"/>
  <c r="Y45" i="5"/>
  <c r="Y37" i="5"/>
  <c r="Y46" i="5"/>
  <c r="Y38" i="5"/>
  <c r="Y48" i="5"/>
  <c r="Y40" i="5"/>
  <c r="Y32" i="5"/>
  <c r="Y49" i="5"/>
  <c r="Y41" i="5"/>
  <c r="Y33" i="5"/>
  <c r="Y24" i="5"/>
  <c r="Y16" i="5"/>
  <c r="Y39" i="5"/>
  <c r="Y25" i="5"/>
  <c r="Y17" i="5"/>
  <c r="Y47" i="5"/>
  <c r="Y26" i="5"/>
  <c r="Y18" i="5"/>
  <c r="Y27" i="5"/>
  <c r="Y19" i="5"/>
  <c r="Y28" i="5"/>
  <c r="Y20" i="5"/>
  <c r="Y12" i="5"/>
  <c r="Y29" i="5"/>
  <c r="Y21" i="5"/>
  <c r="Y13" i="5"/>
  <c r="Y30" i="5"/>
  <c r="Y22" i="5"/>
  <c r="Y14" i="5"/>
  <c r="Y11" i="5"/>
  <c r="Y3" i="5"/>
  <c r="Y23" i="5"/>
  <c r="Y4" i="5"/>
  <c r="Y31" i="5"/>
  <c r="Y5" i="5"/>
  <c r="Y6" i="5"/>
  <c r="Y7" i="5"/>
  <c r="Y9" i="5"/>
  <c r="Y10" i="5"/>
  <c r="Y2" i="5"/>
  <c r="Y15" i="5"/>
  <c r="Y8" i="5"/>
  <c r="Z6" i="9"/>
  <c r="AB4" i="9"/>
  <c r="Y7" i="9"/>
  <c r="AB58" i="3" l="1"/>
  <c r="AB59" i="3"/>
  <c r="AB60" i="3"/>
  <c r="AB61" i="3"/>
  <c r="AB53" i="3"/>
  <c r="AB54" i="3"/>
  <c r="AB56" i="3"/>
  <c r="AB57" i="3"/>
  <c r="AB52" i="3"/>
  <c r="AB49" i="3"/>
  <c r="AB41" i="3"/>
  <c r="AB33" i="3"/>
  <c r="AB25" i="3"/>
  <c r="AB17" i="3"/>
  <c r="AB50" i="3"/>
  <c r="AB42" i="3"/>
  <c r="AB34" i="3"/>
  <c r="AB26" i="3"/>
  <c r="AB18" i="3"/>
  <c r="AB51" i="3"/>
  <c r="AB43" i="3"/>
  <c r="AB35" i="3"/>
  <c r="AB27" i="3"/>
  <c r="AB19" i="3"/>
  <c r="AB44" i="3"/>
  <c r="AB36" i="3"/>
  <c r="AB28" i="3"/>
  <c r="AB20" i="3"/>
  <c r="AB45" i="3"/>
  <c r="AB37" i="3"/>
  <c r="AB29" i="3"/>
  <c r="AB21" i="3"/>
  <c r="AB13" i="3"/>
  <c r="AB47" i="3"/>
  <c r="AB39" i="3"/>
  <c r="AB31" i="3"/>
  <c r="AB23" i="3"/>
  <c r="AB15" i="3"/>
  <c r="AB55" i="3"/>
  <c r="AB48" i="3"/>
  <c r="AB40" i="3"/>
  <c r="AB32" i="3"/>
  <c r="AB24" i="3"/>
  <c r="AB16" i="3"/>
  <c r="AB14" i="3"/>
  <c r="AB11" i="3"/>
  <c r="AB3" i="3"/>
  <c r="AB22" i="3"/>
  <c r="AB4" i="3"/>
  <c r="AB5" i="3"/>
  <c r="AB6" i="3"/>
  <c r="AB46" i="3"/>
  <c r="AB7" i="3"/>
  <c r="AB38" i="3"/>
  <c r="AB30" i="3"/>
  <c r="AB12" i="3"/>
  <c r="AB9" i="3"/>
  <c r="AB10" i="3"/>
  <c r="AB2" i="3"/>
  <c r="AB8" i="3"/>
  <c r="Y56" i="6"/>
  <c r="Y57" i="6"/>
  <c r="Y58" i="6"/>
  <c r="Y50" i="6"/>
  <c r="Y59" i="6"/>
  <c r="Y51" i="6"/>
  <c r="Y60" i="6"/>
  <c r="Y52" i="6"/>
  <c r="Y44" i="6"/>
  <c r="Y61" i="6"/>
  <c r="Y53" i="6"/>
  <c r="Y45" i="6"/>
  <c r="Y54" i="6"/>
  <c r="Y41" i="6"/>
  <c r="Y33" i="6"/>
  <c r="Y55" i="6"/>
  <c r="Y34" i="6"/>
  <c r="Y46" i="6"/>
  <c r="Y35" i="6"/>
  <c r="Y49" i="6"/>
  <c r="Y47" i="6"/>
  <c r="Y40" i="6"/>
  <c r="Y36" i="6"/>
  <c r="Y28" i="6"/>
  <c r="Y48" i="6"/>
  <c r="Y37" i="6"/>
  <c r="Y29" i="6"/>
  <c r="Y43" i="6"/>
  <c r="Y42" i="6"/>
  <c r="Y32" i="6"/>
  <c r="Y22" i="6"/>
  <c r="Y31" i="6"/>
  <c r="Y23" i="6"/>
  <c r="Y15" i="6"/>
  <c r="Y38" i="6"/>
  <c r="Y30" i="6"/>
  <c r="Y26" i="6"/>
  <c r="Y18" i="6"/>
  <c r="Y19" i="6"/>
  <c r="Y39" i="6"/>
  <c r="Y24" i="6"/>
  <c r="Y27" i="6"/>
  <c r="Y14" i="6"/>
  <c r="Y6" i="6"/>
  <c r="Y20" i="6"/>
  <c r="Y10" i="6"/>
  <c r="Y2" i="6"/>
  <c r="Y21" i="6"/>
  <c r="Y11" i="6"/>
  <c r="Y3" i="6"/>
  <c r="Y17" i="6"/>
  <c r="Y13" i="6"/>
  <c r="Y4" i="6"/>
  <c r="Y25" i="6"/>
  <c r="Y8" i="6"/>
  <c r="Y12" i="6"/>
  <c r="Y7" i="6"/>
  <c r="Y9" i="6"/>
  <c r="Y16" i="6"/>
  <c r="Y5" i="6"/>
  <c r="Z60" i="5"/>
  <c r="Z54" i="5"/>
  <c r="Z55" i="5"/>
  <c r="Z61" i="5"/>
  <c r="Z56" i="5"/>
  <c r="Z57" i="5"/>
  <c r="Z58" i="5"/>
  <c r="Z50" i="5"/>
  <c r="Z52" i="5"/>
  <c r="Z43" i="5"/>
  <c r="Z35" i="5"/>
  <c r="Z44" i="5"/>
  <c r="Z36" i="5"/>
  <c r="Z51" i="5"/>
  <c r="Z45" i="5"/>
  <c r="Z37" i="5"/>
  <c r="Z53" i="5"/>
  <c r="Z46" i="5"/>
  <c r="Z38" i="5"/>
  <c r="Z59" i="5"/>
  <c r="Z47" i="5"/>
  <c r="Z39" i="5"/>
  <c r="Z49" i="5"/>
  <c r="Z41" i="5"/>
  <c r="Z33" i="5"/>
  <c r="Z42" i="5"/>
  <c r="Z34" i="5"/>
  <c r="Z25" i="5"/>
  <c r="Z17" i="5"/>
  <c r="Z32" i="5"/>
  <c r="Z26" i="5"/>
  <c r="Z18" i="5"/>
  <c r="Z27" i="5"/>
  <c r="Z19" i="5"/>
  <c r="Z28" i="5"/>
  <c r="Z20" i="5"/>
  <c r="Z12" i="5"/>
  <c r="Z29" i="5"/>
  <c r="Z21" i="5"/>
  <c r="Z13" i="5"/>
  <c r="Z40" i="5"/>
  <c r="Z30" i="5"/>
  <c r="Z22" i="5"/>
  <c r="Z14" i="5"/>
  <c r="Z48" i="5"/>
  <c r="Z31" i="5"/>
  <c r="Z23" i="5"/>
  <c r="Z15" i="5"/>
  <c r="Z4" i="5"/>
  <c r="Z16" i="5"/>
  <c r="Z5" i="5"/>
  <c r="Z6" i="5"/>
  <c r="Z7" i="5"/>
  <c r="Z8" i="5"/>
  <c r="Z10" i="5"/>
  <c r="Z2" i="5"/>
  <c r="Z11" i="5"/>
  <c r="Z3" i="5"/>
  <c r="Z9" i="5"/>
  <c r="Z24" i="5"/>
  <c r="AA6" i="9"/>
  <c r="Z7" i="9"/>
  <c r="AC4" i="9"/>
  <c r="AC59" i="3" l="1"/>
  <c r="AC60" i="3"/>
  <c r="AC61" i="3"/>
  <c r="AC54" i="3"/>
  <c r="AC55" i="3"/>
  <c r="AC57" i="3"/>
  <c r="AC58" i="3"/>
  <c r="AC50" i="3"/>
  <c r="AC42" i="3"/>
  <c r="AC34" i="3"/>
  <c r="AC26" i="3"/>
  <c r="AC18" i="3"/>
  <c r="AC51" i="3"/>
  <c r="AC43" i="3"/>
  <c r="AC35" i="3"/>
  <c r="AC27" i="3"/>
  <c r="AC19" i="3"/>
  <c r="AC53" i="3"/>
  <c r="AC44" i="3"/>
  <c r="AC36" i="3"/>
  <c r="AC28" i="3"/>
  <c r="AC20" i="3"/>
  <c r="AC45" i="3"/>
  <c r="AC37" i="3"/>
  <c r="AC29" i="3"/>
  <c r="AC21" i="3"/>
  <c r="AC13" i="3"/>
  <c r="AC46" i="3"/>
  <c r="AC38" i="3"/>
  <c r="AC30" i="3"/>
  <c r="AC22" i="3"/>
  <c r="AC14" i="3"/>
  <c r="AC48" i="3"/>
  <c r="AC40" i="3"/>
  <c r="AC32" i="3"/>
  <c r="AC24" i="3"/>
  <c r="AC16" i="3"/>
  <c r="AC56" i="3"/>
  <c r="AC52" i="3"/>
  <c r="AC49" i="3"/>
  <c r="AC41" i="3"/>
  <c r="AC33" i="3"/>
  <c r="AC25" i="3"/>
  <c r="AC17" i="3"/>
  <c r="AC47" i="3"/>
  <c r="AC4" i="3"/>
  <c r="AC23" i="3"/>
  <c r="AC5" i="3"/>
  <c r="AC31" i="3"/>
  <c r="AC6" i="3"/>
  <c r="AC7" i="3"/>
  <c r="AC15" i="3"/>
  <c r="AC8" i="3"/>
  <c r="AC10" i="3"/>
  <c r="AC2" i="3"/>
  <c r="AC39" i="3"/>
  <c r="AC11" i="3"/>
  <c r="AC3" i="3"/>
  <c r="AC9" i="3"/>
  <c r="AC12" i="3"/>
  <c r="Z57" i="6"/>
  <c r="Z58" i="6"/>
  <c r="Z59" i="6"/>
  <c r="Z51" i="6"/>
  <c r="Z60" i="6"/>
  <c r="Z52" i="6"/>
  <c r="Z61" i="6"/>
  <c r="Z53" i="6"/>
  <c r="Z45" i="6"/>
  <c r="Z54" i="6"/>
  <c r="Z46" i="6"/>
  <c r="Z55" i="6"/>
  <c r="Z34" i="6"/>
  <c r="Z56" i="6"/>
  <c r="Z35" i="6"/>
  <c r="Z49" i="6"/>
  <c r="Z47" i="6"/>
  <c r="Z40" i="6"/>
  <c r="Z36" i="6"/>
  <c r="Z50" i="6"/>
  <c r="Z48" i="6"/>
  <c r="Z37" i="6"/>
  <c r="Z29" i="6"/>
  <c r="Z38" i="6"/>
  <c r="Z44" i="6"/>
  <c r="Z43" i="6"/>
  <c r="Z42" i="6"/>
  <c r="Z32" i="6"/>
  <c r="Z31" i="6"/>
  <c r="Z23" i="6"/>
  <c r="Z33" i="6"/>
  <c r="Z24" i="6"/>
  <c r="Z16" i="6"/>
  <c r="Z41" i="6"/>
  <c r="Z28" i="6"/>
  <c r="Z19" i="6"/>
  <c r="Z39" i="6"/>
  <c r="Z27" i="6"/>
  <c r="Z20" i="6"/>
  <c r="Z26" i="6"/>
  <c r="Z7" i="6"/>
  <c r="Z21" i="6"/>
  <c r="Z15" i="6"/>
  <c r="Z11" i="6"/>
  <c r="Z3" i="6"/>
  <c r="Z22" i="6"/>
  <c r="Z12" i="6"/>
  <c r="Z4" i="6"/>
  <c r="Z25" i="6"/>
  <c r="Z18" i="6"/>
  <c r="Z8" i="6"/>
  <c r="Z10" i="6"/>
  <c r="Z5" i="6"/>
  <c r="Z30" i="6"/>
  <c r="Z17" i="6"/>
  <c r="Z13" i="6"/>
  <c r="Z6" i="6"/>
  <c r="Z2" i="6"/>
  <c r="Z14" i="6"/>
  <c r="Z9" i="6"/>
  <c r="AA60" i="5"/>
  <c r="AA55" i="5"/>
  <c r="AA61" i="5"/>
  <c r="AA56" i="5"/>
  <c r="AA57" i="5"/>
  <c r="AA58" i="5"/>
  <c r="AA59" i="5"/>
  <c r="AA51" i="5"/>
  <c r="AA53" i="5"/>
  <c r="AA44" i="5"/>
  <c r="AA36" i="5"/>
  <c r="AA45" i="5"/>
  <c r="AA37" i="5"/>
  <c r="AA52" i="5"/>
  <c r="AA46" i="5"/>
  <c r="AA38" i="5"/>
  <c r="AA54" i="5"/>
  <c r="AA47" i="5"/>
  <c r="AA39" i="5"/>
  <c r="AA48" i="5"/>
  <c r="AA40" i="5"/>
  <c r="AA32" i="5"/>
  <c r="AA42" i="5"/>
  <c r="AA34" i="5"/>
  <c r="AA50" i="5"/>
  <c r="AA43" i="5"/>
  <c r="AA35" i="5"/>
  <c r="AA33" i="5"/>
  <c r="AA26" i="5"/>
  <c r="AA18" i="5"/>
  <c r="AA41" i="5"/>
  <c r="AA27" i="5"/>
  <c r="AA19" i="5"/>
  <c r="AA28" i="5"/>
  <c r="AA20" i="5"/>
  <c r="AA29" i="5"/>
  <c r="AA21" i="5"/>
  <c r="AA13" i="5"/>
  <c r="AA30" i="5"/>
  <c r="AA22" i="5"/>
  <c r="AA14" i="5"/>
  <c r="AA31" i="5"/>
  <c r="AA23" i="5"/>
  <c r="AA15" i="5"/>
  <c r="AA49" i="5"/>
  <c r="AA24" i="5"/>
  <c r="AA16" i="5"/>
  <c r="AA5" i="5"/>
  <c r="AA25" i="5"/>
  <c r="AA6" i="5"/>
  <c r="AA7" i="5"/>
  <c r="AA12" i="5"/>
  <c r="AA8" i="5"/>
  <c r="AA9" i="5"/>
  <c r="AA11" i="5"/>
  <c r="AA3" i="5"/>
  <c r="AA4" i="5"/>
  <c r="AA2" i="5"/>
  <c r="AA10" i="5"/>
  <c r="AA17" i="5"/>
  <c r="AB6" i="9"/>
  <c r="AD4" i="9"/>
  <c r="AA7" i="9"/>
  <c r="AD60" i="3" l="1"/>
  <c r="AD52" i="3"/>
  <c r="AD61" i="3"/>
  <c r="AD55" i="3"/>
  <c r="AD56" i="3"/>
  <c r="AD58" i="3"/>
  <c r="AD59" i="3"/>
  <c r="AD51" i="3"/>
  <c r="AD43" i="3"/>
  <c r="AD35" i="3"/>
  <c r="AD27" i="3"/>
  <c r="AD19" i="3"/>
  <c r="AD53" i="3"/>
  <c r="AD44" i="3"/>
  <c r="AD36" i="3"/>
  <c r="AD28" i="3"/>
  <c r="AD20" i="3"/>
  <c r="AD12" i="3"/>
  <c r="AD45" i="3"/>
  <c r="AD37" i="3"/>
  <c r="AD29" i="3"/>
  <c r="AD21" i="3"/>
  <c r="AD13" i="3"/>
  <c r="AD46" i="3"/>
  <c r="AD38" i="3"/>
  <c r="AD30" i="3"/>
  <c r="AD22" i="3"/>
  <c r="AD14" i="3"/>
  <c r="AD47" i="3"/>
  <c r="AD39" i="3"/>
  <c r="AD31" i="3"/>
  <c r="AD23" i="3"/>
  <c r="AD15" i="3"/>
  <c r="AD54" i="3"/>
  <c r="AD49" i="3"/>
  <c r="AD41" i="3"/>
  <c r="AD33" i="3"/>
  <c r="AD25" i="3"/>
  <c r="AD17" i="3"/>
  <c r="AD57" i="3"/>
  <c r="AD50" i="3"/>
  <c r="AD42" i="3"/>
  <c r="AD34" i="3"/>
  <c r="AD26" i="3"/>
  <c r="AD18" i="3"/>
  <c r="AD16" i="3"/>
  <c r="AD5" i="3"/>
  <c r="AD6" i="3"/>
  <c r="AD32" i="3"/>
  <c r="AD7" i="3"/>
  <c r="AD40" i="3"/>
  <c r="AD8" i="3"/>
  <c r="AD48" i="3"/>
  <c r="AD9" i="3"/>
  <c r="AD11" i="3"/>
  <c r="AD3" i="3"/>
  <c r="AD4" i="3"/>
  <c r="AD24" i="3"/>
  <c r="AD10" i="3"/>
  <c r="AD2" i="3"/>
  <c r="AA58" i="6"/>
  <c r="AA59" i="6"/>
  <c r="AA51" i="6"/>
  <c r="AA60" i="6"/>
  <c r="AA52" i="6"/>
  <c r="AA61" i="6"/>
  <c r="AA53" i="6"/>
  <c r="AA45" i="6"/>
  <c r="AA54" i="6"/>
  <c r="AA46" i="6"/>
  <c r="AA55" i="6"/>
  <c r="AA47" i="6"/>
  <c r="AA56" i="6"/>
  <c r="AA35" i="6"/>
  <c r="AA57" i="6"/>
  <c r="AA49" i="6"/>
  <c r="AA40" i="6"/>
  <c r="AA36" i="6"/>
  <c r="AA50" i="6"/>
  <c r="AA48" i="6"/>
  <c r="AA37" i="6"/>
  <c r="AA38" i="6"/>
  <c r="AA30" i="6"/>
  <c r="AA42" i="6"/>
  <c r="AA39" i="6"/>
  <c r="AA31" i="6"/>
  <c r="AA33" i="6"/>
  <c r="AA24" i="6"/>
  <c r="AA16" i="6"/>
  <c r="AA41" i="6"/>
  <c r="AA28" i="6"/>
  <c r="AA25" i="6"/>
  <c r="AA17" i="6"/>
  <c r="AA26" i="6"/>
  <c r="AA27" i="6"/>
  <c r="AA20" i="6"/>
  <c r="AA21" i="6"/>
  <c r="AA14" i="6"/>
  <c r="AA34" i="6"/>
  <c r="AA8" i="6"/>
  <c r="AA43" i="6"/>
  <c r="AA22" i="6"/>
  <c r="AA12" i="6"/>
  <c r="AA4" i="6"/>
  <c r="AA13" i="6"/>
  <c r="AA5" i="6"/>
  <c r="AA29" i="6"/>
  <c r="AA19" i="6"/>
  <c r="AA15" i="6"/>
  <c r="AA10" i="6"/>
  <c r="AA7" i="6"/>
  <c r="AA3" i="6"/>
  <c r="AA9" i="6"/>
  <c r="AA32" i="6"/>
  <c r="AA11" i="6"/>
  <c r="AA6" i="6"/>
  <c r="AA2" i="6"/>
  <c r="AA44" i="6"/>
  <c r="AA23" i="6"/>
  <c r="AA18" i="6"/>
  <c r="AB61" i="5"/>
  <c r="AB56" i="5"/>
  <c r="AB57" i="5"/>
  <c r="AB58" i="5"/>
  <c r="AB59" i="5"/>
  <c r="AB51" i="5"/>
  <c r="AB52" i="5"/>
  <c r="AB54" i="5"/>
  <c r="AB60" i="5"/>
  <c r="AB55" i="5"/>
  <c r="AB45" i="5"/>
  <c r="AB37" i="5"/>
  <c r="AB46" i="5"/>
  <c r="AB38" i="5"/>
  <c r="AB53" i="5"/>
  <c r="AB47" i="5"/>
  <c r="AB39" i="5"/>
  <c r="AB48" i="5"/>
  <c r="AB40" i="5"/>
  <c r="AB49" i="5"/>
  <c r="AB41" i="5"/>
  <c r="AB33" i="5"/>
  <c r="AB50" i="5"/>
  <c r="AB43" i="5"/>
  <c r="AB35" i="5"/>
  <c r="AB44" i="5"/>
  <c r="AB36" i="5"/>
  <c r="AB34" i="5"/>
  <c r="AB32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2" i="5"/>
  <c r="AB24" i="5"/>
  <c r="AB16" i="5"/>
  <c r="AB25" i="5"/>
  <c r="AB17" i="5"/>
  <c r="AB6" i="5"/>
  <c r="AB18" i="5"/>
  <c r="AB7" i="5"/>
  <c r="AB12" i="5"/>
  <c r="AB8" i="5"/>
  <c r="AB9" i="5"/>
  <c r="AB10" i="5"/>
  <c r="AB2" i="5"/>
  <c r="AB4" i="5"/>
  <c r="AB5" i="5"/>
  <c r="AB11" i="5"/>
  <c r="AB26" i="5"/>
  <c r="AB3" i="5"/>
  <c r="AC6" i="9"/>
  <c r="AB7" i="9"/>
  <c r="AF4" i="9"/>
  <c r="AE4" i="9"/>
  <c r="AE61" i="3" l="1"/>
  <c r="AE53" i="3"/>
  <c r="AE54" i="3"/>
  <c r="AE56" i="3"/>
  <c r="AE57" i="3"/>
  <c r="AE59" i="3"/>
  <c r="AE60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48" i="3"/>
  <c r="AE40" i="3"/>
  <c r="AE32" i="3"/>
  <c r="AE24" i="3"/>
  <c r="AE16" i="3"/>
  <c r="AE55" i="3"/>
  <c r="AE52" i="3"/>
  <c r="AE50" i="3"/>
  <c r="AE42" i="3"/>
  <c r="AE34" i="3"/>
  <c r="AE26" i="3"/>
  <c r="AE18" i="3"/>
  <c r="AE58" i="3"/>
  <c r="AE51" i="3"/>
  <c r="AE43" i="3"/>
  <c r="AE35" i="3"/>
  <c r="AE27" i="3"/>
  <c r="AE19" i="3"/>
  <c r="AE6" i="3"/>
  <c r="AE25" i="3"/>
  <c r="AE7" i="3"/>
  <c r="AE8" i="3"/>
  <c r="AE49" i="3"/>
  <c r="AE9" i="3"/>
  <c r="AE17" i="3"/>
  <c r="AE10" i="3"/>
  <c r="AE2" i="3"/>
  <c r="AE33" i="3"/>
  <c r="AE4" i="3"/>
  <c r="AE41" i="3"/>
  <c r="AE5" i="3"/>
  <c r="AE11" i="3"/>
  <c r="AE3" i="3"/>
  <c r="AC61" i="5"/>
  <c r="AC57" i="5"/>
  <c r="AC58" i="5"/>
  <c r="AC59" i="5"/>
  <c r="AC51" i="5"/>
  <c r="AC52" i="5"/>
  <c r="AC53" i="5"/>
  <c r="AC60" i="5"/>
  <c r="AC55" i="5"/>
  <c r="AC56" i="5"/>
  <c r="AC46" i="5"/>
  <c r="AC38" i="5"/>
  <c r="AC47" i="5"/>
  <c r="AC39" i="5"/>
  <c r="AC54" i="5"/>
  <c r="AC48" i="5"/>
  <c r="AC40" i="5"/>
  <c r="AC32" i="5"/>
  <c r="AC49" i="5"/>
  <c r="AC41" i="5"/>
  <c r="AC33" i="5"/>
  <c r="AC42" i="5"/>
  <c r="AC34" i="5"/>
  <c r="AC44" i="5"/>
  <c r="AC36" i="5"/>
  <c r="AC45" i="5"/>
  <c r="AC37" i="5"/>
  <c r="AC28" i="5"/>
  <c r="AC20" i="5"/>
  <c r="AC43" i="5"/>
  <c r="AC29" i="5"/>
  <c r="AC21" i="5"/>
  <c r="AC13" i="5"/>
  <c r="AC50" i="5"/>
  <c r="AC30" i="5"/>
  <c r="AC22" i="5"/>
  <c r="AC14" i="5"/>
  <c r="AC31" i="5"/>
  <c r="AC23" i="5"/>
  <c r="AC15" i="5"/>
  <c r="AC35" i="5"/>
  <c r="AC24" i="5"/>
  <c r="AC16" i="5"/>
  <c r="AC25" i="5"/>
  <c r="AC17" i="5"/>
  <c r="AC26" i="5"/>
  <c r="AC18" i="5"/>
  <c r="AC7" i="5"/>
  <c r="AC27" i="5"/>
  <c r="AC12" i="5"/>
  <c r="AC8" i="5"/>
  <c r="AC9" i="5"/>
  <c r="AC10" i="5"/>
  <c r="AC2" i="5"/>
  <c r="AC11" i="5"/>
  <c r="AC3" i="5"/>
  <c r="AC5" i="5"/>
  <c r="AC6" i="5"/>
  <c r="AC4" i="5"/>
  <c r="AC19" i="5"/>
  <c r="AF54" i="3"/>
  <c r="AF55" i="3"/>
  <c r="AF57" i="3"/>
  <c r="AF58" i="3"/>
  <c r="AF60" i="3"/>
  <c r="AF52" i="3"/>
  <c r="AF61" i="3"/>
  <c r="AF53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49" i="3"/>
  <c r="AF41" i="3"/>
  <c r="AF33" i="3"/>
  <c r="AF25" i="3"/>
  <c r="AF17" i="3"/>
  <c r="AF56" i="3"/>
  <c r="AF51" i="3"/>
  <c r="AF43" i="3"/>
  <c r="AF35" i="3"/>
  <c r="AF27" i="3"/>
  <c r="AF19" i="3"/>
  <c r="AF59" i="3"/>
  <c r="AF44" i="3"/>
  <c r="AF36" i="3"/>
  <c r="AF28" i="3"/>
  <c r="AF20" i="3"/>
  <c r="AF12" i="3"/>
  <c r="AF18" i="3"/>
  <c r="AF7" i="3"/>
  <c r="AF8" i="3"/>
  <c r="AF9" i="3"/>
  <c r="AF42" i="3"/>
  <c r="AF10" i="3"/>
  <c r="AF2" i="3"/>
  <c r="AF11" i="3"/>
  <c r="AF3" i="3"/>
  <c r="AF5" i="3"/>
  <c r="AF50" i="3"/>
  <c r="AF6" i="3"/>
  <c r="AF26" i="3"/>
  <c r="AF34" i="3"/>
  <c r="AF4" i="3"/>
  <c r="AB59" i="6"/>
  <c r="AB51" i="6"/>
  <c r="AB60" i="6"/>
  <c r="AB52" i="6"/>
  <c r="AB61" i="6"/>
  <c r="AB53" i="6"/>
  <c r="AB54" i="6"/>
  <c r="AB46" i="6"/>
  <c r="AB55" i="6"/>
  <c r="AB47" i="6"/>
  <c r="AB39" i="6"/>
  <c r="AB56" i="6"/>
  <c r="AB48" i="6"/>
  <c r="AB57" i="6"/>
  <c r="AB49" i="6"/>
  <c r="AB40" i="6"/>
  <c r="AB36" i="6"/>
  <c r="AB58" i="6"/>
  <c r="AB50" i="6"/>
  <c r="AB37" i="6"/>
  <c r="AB45" i="6"/>
  <c r="AB38" i="6"/>
  <c r="AB42" i="6"/>
  <c r="AB31" i="6"/>
  <c r="AB43" i="6"/>
  <c r="AB32" i="6"/>
  <c r="AB35" i="6"/>
  <c r="AB33" i="6"/>
  <c r="AB24" i="6"/>
  <c r="AB41" i="6"/>
  <c r="AB28" i="6"/>
  <c r="AB25" i="6"/>
  <c r="AB17" i="6"/>
  <c r="AB26" i="6"/>
  <c r="AB18" i="6"/>
  <c r="AB34" i="6"/>
  <c r="AB30" i="6"/>
  <c r="AB21" i="6"/>
  <c r="AB44" i="6"/>
  <c r="AB29" i="6"/>
  <c r="AB22" i="6"/>
  <c r="AB27" i="6"/>
  <c r="AB9" i="6"/>
  <c r="AB23" i="6"/>
  <c r="AB13" i="6"/>
  <c r="AB5" i="6"/>
  <c r="AB14" i="6"/>
  <c r="AB6" i="6"/>
  <c r="AB20" i="6"/>
  <c r="AB10" i="6"/>
  <c r="AB12" i="6"/>
  <c r="AB7" i="6"/>
  <c r="AB3" i="6"/>
  <c r="AB16" i="6"/>
  <c r="AB19" i="6"/>
  <c r="AB15" i="6"/>
  <c r="AB8" i="6"/>
  <c r="AB4" i="6"/>
  <c r="AB11" i="6"/>
  <c r="AB2" i="6"/>
  <c r="AD6" i="9"/>
  <c r="AC7" i="9"/>
  <c r="AC60" i="6" l="1"/>
  <c r="AC52" i="6"/>
  <c r="AC61" i="6"/>
  <c r="AC53" i="6"/>
  <c r="AC54" i="6"/>
  <c r="AC46" i="6"/>
  <c r="AC55" i="6"/>
  <c r="AC47" i="6"/>
  <c r="AC56" i="6"/>
  <c r="AC48" i="6"/>
  <c r="AC40" i="6"/>
  <c r="AC57" i="6"/>
  <c r="AC49" i="6"/>
  <c r="AC58" i="6"/>
  <c r="AC50" i="6"/>
  <c r="AC37" i="6"/>
  <c r="AC59" i="6"/>
  <c r="AC45" i="6"/>
  <c r="AC38" i="6"/>
  <c r="AC42" i="6"/>
  <c r="AC43" i="6"/>
  <c r="AC39" i="6"/>
  <c r="AC32" i="6"/>
  <c r="AC44" i="6"/>
  <c r="AC41" i="6"/>
  <c r="AC33" i="6"/>
  <c r="AC28" i="6"/>
  <c r="AC25" i="6"/>
  <c r="AC26" i="6"/>
  <c r="AC18" i="6"/>
  <c r="AC34" i="6"/>
  <c r="AC30" i="6"/>
  <c r="AC19" i="6"/>
  <c r="AC27" i="6"/>
  <c r="AC29" i="6"/>
  <c r="AC22" i="6"/>
  <c r="AC23" i="6"/>
  <c r="AC16" i="6"/>
  <c r="AC10" i="6"/>
  <c r="AC2" i="6"/>
  <c r="AC31" i="6"/>
  <c r="AC14" i="6"/>
  <c r="AC6" i="6"/>
  <c r="AC35" i="6"/>
  <c r="AC24" i="6"/>
  <c r="AC7" i="6"/>
  <c r="AC21" i="6"/>
  <c r="AC51" i="6"/>
  <c r="AC12" i="6"/>
  <c r="AC3" i="6"/>
  <c r="AC9" i="6"/>
  <c r="AC5" i="6"/>
  <c r="AC11" i="6"/>
  <c r="AC17" i="6"/>
  <c r="AC15" i="6"/>
  <c r="AC13" i="6"/>
  <c r="AC8" i="6"/>
  <c r="AC4" i="6"/>
  <c r="AC36" i="6"/>
  <c r="AC20" i="6"/>
  <c r="AD58" i="5"/>
  <c r="AD59" i="5"/>
  <c r="AD51" i="5"/>
  <c r="AD52" i="5"/>
  <c r="AD53" i="5"/>
  <c r="AD54" i="5"/>
  <c r="AD56" i="5"/>
  <c r="AD61" i="5"/>
  <c r="AD57" i="5"/>
  <c r="AD60" i="5"/>
  <c r="AD47" i="5"/>
  <c r="AD39" i="5"/>
  <c r="AD48" i="5"/>
  <c r="AD40" i="5"/>
  <c r="AD32" i="5"/>
  <c r="AD49" i="5"/>
  <c r="AD41" i="5"/>
  <c r="AD33" i="5"/>
  <c r="AD55" i="5"/>
  <c r="AD42" i="5"/>
  <c r="AD34" i="5"/>
  <c r="AD50" i="5"/>
  <c r="AD43" i="5"/>
  <c r="AD35" i="5"/>
  <c r="AD45" i="5"/>
  <c r="AD37" i="5"/>
  <c r="AD46" i="5"/>
  <c r="AD38" i="5"/>
  <c r="AD36" i="5"/>
  <c r="AD29" i="5"/>
  <c r="AD21" i="5"/>
  <c r="AD13" i="5"/>
  <c r="AD30" i="5"/>
  <c r="AD22" i="5"/>
  <c r="AD14" i="5"/>
  <c r="AD31" i="5"/>
  <c r="AD23" i="5"/>
  <c r="AD15" i="5"/>
  <c r="AD24" i="5"/>
  <c r="AD16" i="5"/>
  <c r="AD25" i="5"/>
  <c r="AD17" i="5"/>
  <c r="AD44" i="5"/>
  <c r="AD26" i="5"/>
  <c r="AD18" i="5"/>
  <c r="AD27" i="5"/>
  <c r="AD19" i="5"/>
  <c r="AD12" i="5"/>
  <c r="AD8" i="5"/>
  <c r="AD20" i="5"/>
  <c r="AD9" i="5"/>
  <c r="AD10" i="5"/>
  <c r="AD2" i="5"/>
  <c r="AD11" i="5"/>
  <c r="AD3" i="5"/>
  <c r="AD4" i="5"/>
  <c r="AD6" i="5"/>
  <c r="AD7" i="5"/>
  <c r="AD28" i="5"/>
  <c r="AD5" i="5"/>
  <c r="AF6" i="9"/>
  <c r="AE6" i="9"/>
  <c r="AD7" i="9"/>
  <c r="AD61" i="6" l="1"/>
  <c r="AD53" i="6"/>
  <c r="AD54" i="6"/>
  <c r="AD55" i="6"/>
  <c r="AD47" i="6"/>
  <c r="AD56" i="6"/>
  <c r="AD48" i="6"/>
  <c r="AD57" i="6"/>
  <c r="AD49" i="6"/>
  <c r="AD41" i="6"/>
  <c r="AD58" i="6"/>
  <c r="AD50" i="6"/>
  <c r="AD42" i="6"/>
  <c r="AD59" i="6"/>
  <c r="AD45" i="6"/>
  <c r="AD38" i="6"/>
  <c r="AD60" i="6"/>
  <c r="AD46" i="6"/>
  <c r="AD43" i="6"/>
  <c r="AD39" i="6"/>
  <c r="AD32" i="6"/>
  <c r="AD44" i="6"/>
  <c r="AD33" i="6"/>
  <c r="AD34" i="6"/>
  <c r="AD37" i="6"/>
  <c r="AD26" i="6"/>
  <c r="AD52" i="6"/>
  <c r="AD30" i="6"/>
  <c r="AD19" i="6"/>
  <c r="AD27" i="6"/>
  <c r="AD20" i="6"/>
  <c r="AD51" i="6"/>
  <c r="AD36" i="6"/>
  <c r="AD23" i="6"/>
  <c r="AD15" i="6"/>
  <c r="AD35" i="6"/>
  <c r="AD31" i="6"/>
  <c r="AD24" i="6"/>
  <c r="AD16" i="6"/>
  <c r="AD28" i="6"/>
  <c r="AD17" i="6"/>
  <c r="AD11" i="6"/>
  <c r="AD3" i="6"/>
  <c r="AD29" i="6"/>
  <c r="AD25" i="6"/>
  <c r="AD7" i="6"/>
  <c r="AD8" i="6"/>
  <c r="AD12" i="6"/>
  <c r="AD40" i="6"/>
  <c r="AD22" i="6"/>
  <c r="AD9" i="6"/>
  <c r="AD5" i="6"/>
  <c r="AD14" i="6"/>
  <c r="AD2" i="6"/>
  <c r="AD18" i="6"/>
  <c r="AD21" i="6"/>
  <c r="AD10" i="6"/>
  <c r="AD6" i="6"/>
  <c r="AD4" i="6"/>
  <c r="AD13" i="6"/>
  <c r="AE60" i="5"/>
  <c r="AE61" i="5"/>
  <c r="AE59" i="5"/>
  <c r="AE51" i="5"/>
  <c r="AE52" i="5"/>
  <c r="AE53" i="5"/>
  <c r="AE54" i="5"/>
  <c r="AE55" i="5"/>
  <c r="AE57" i="5"/>
  <c r="AE58" i="5"/>
  <c r="AE48" i="5"/>
  <c r="AE40" i="5"/>
  <c r="AE32" i="5"/>
  <c r="AE49" i="5"/>
  <c r="AE41" i="5"/>
  <c r="AE33" i="5"/>
  <c r="AE42" i="5"/>
  <c r="AE34" i="5"/>
  <c r="AE50" i="5"/>
  <c r="AE43" i="5"/>
  <c r="AE35" i="5"/>
  <c r="AE44" i="5"/>
  <c r="AE36" i="5"/>
  <c r="AE46" i="5"/>
  <c r="AE38" i="5"/>
  <c r="AE56" i="5"/>
  <c r="AE47" i="5"/>
  <c r="AE39" i="5"/>
  <c r="AE30" i="5"/>
  <c r="AE22" i="5"/>
  <c r="AE14" i="5"/>
  <c r="AE45" i="5"/>
  <c r="AE31" i="5"/>
  <c r="AE23" i="5"/>
  <c r="AE15" i="5"/>
  <c r="AE24" i="5"/>
  <c r="AE16" i="5"/>
  <c r="AE25" i="5"/>
  <c r="AE17" i="5"/>
  <c r="AE37" i="5"/>
  <c r="AE26" i="5"/>
  <c r="AE18" i="5"/>
  <c r="AE27" i="5"/>
  <c r="AE19" i="5"/>
  <c r="AE28" i="5"/>
  <c r="AE20" i="5"/>
  <c r="AE12" i="5"/>
  <c r="AE9" i="5"/>
  <c r="AE29" i="5"/>
  <c r="AE10" i="5"/>
  <c r="AE2" i="5"/>
  <c r="AE11" i="5"/>
  <c r="AE3" i="5"/>
  <c r="AE4" i="5"/>
  <c r="AE13" i="5"/>
  <c r="AE5" i="5"/>
  <c r="AE7" i="5"/>
  <c r="AE8" i="5"/>
  <c r="AE21" i="5"/>
  <c r="AE6" i="5"/>
  <c r="AF61" i="5"/>
  <c r="AF52" i="5"/>
  <c r="AF53" i="5"/>
  <c r="AF54" i="5"/>
  <c r="AF55" i="5"/>
  <c r="AF60" i="5"/>
  <c r="AF56" i="5"/>
  <c r="AF58" i="5"/>
  <c r="AF50" i="5"/>
  <c r="AF59" i="5"/>
  <c r="AF49" i="5"/>
  <c r="AF41" i="5"/>
  <c r="AF33" i="5"/>
  <c r="AF51" i="5"/>
  <c r="AF42" i="5"/>
  <c r="AF34" i="5"/>
  <c r="AF43" i="5"/>
  <c r="AF35" i="5"/>
  <c r="AF57" i="5"/>
  <c r="AF44" i="5"/>
  <c r="AF36" i="5"/>
  <c r="AF45" i="5"/>
  <c r="AF37" i="5"/>
  <c r="AF47" i="5"/>
  <c r="AF39" i="5"/>
  <c r="AF48" i="5"/>
  <c r="AF40" i="5"/>
  <c r="AF38" i="5"/>
  <c r="AF31" i="5"/>
  <c r="AF23" i="5"/>
  <c r="AF15" i="5"/>
  <c r="AF24" i="5"/>
  <c r="AF16" i="5"/>
  <c r="AF25" i="5"/>
  <c r="AF17" i="5"/>
  <c r="AF26" i="5"/>
  <c r="AF18" i="5"/>
  <c r="AF27" i="5"/>
  <c r="AF19" i="5"/>
  <c r="AF46" i="5"/>
  <c r="AF28" i="5"/>
  <c r="AF20" i="5"/>
  <c r="AF12" i="5"/>
  <c r="AF29" i="5"/>
  <c r="AF21" i="5"/>
  <c r="AF13" i="5"/>
  <c r="AF14" i="5"/>
  <c r="AF10" i="5"/>
  <c r="AF2" i="5"/>
  <c r="AF22" i="5"/>
  <c r="AF11" i="5"/>
  <c r="AF3" i="5"/>
  <c r="AF4" i="5"/>
  <c r="AF32" i="5"/>
  <c r="AF5" i="5"/>
  <c r="AF6" i="5"/>
  <c r="AF8" i="5"/>
  <c r="AF9" i="5"/>
  <c r="AF30" i="5"/>
  <c r="AF7" i="5"/>
  <c r="AF7" i="9"/>
  <c r="AE7" i="9"/>
  <c r="AE54" i="6" l="1"/>
  <c r="AE55" i="6"/>
  <c r="AE56" i="6"/>
  <c r="AE48" i="6"/>
  <c r="AE57" i="6"/>
  <c r="AE49" i="6"/>
  <c r="AE58" i="6"/>
  <c r="AE50" i="6"/>
  <c r="AE42" i="6"/>
  <c r="AE59" i="6"/>
  <c r="AE51" i="6"/>
  <c r="AE43" i="6"/>
  <c r="AE60" i="6"/>
  <c r="AE46" i="6"/>
  <c r="AE61" i="6"/>
  <c r="AE47" i="6"/>
  <c r="AE39" i="6"/>
  <c r="AE32" i="6"/>
  <c r="AE44" i="6"/>
  <c r="AE33" i="6"/>
  <c r="AE41" i="6"/>
  <c r="AE34" i="6"/>
  <c r="AE35" i="6"/>
  <c r="AE52" i="6"/>
  <c r="AE30" i="6"/>
  <c r="AE27" i="6"/>
  <c r="AE20" i="6"/>
  <c r="AE36" i="6"/>
  <c r="AE21" i="6"/>
  <c r="AE40" i="6"/>
  <c r="AE29" i="6"/>
  <c r="AE31" i="6"/>
  <c r="AE24" i="6"/>
  <c r="AE16" i="6"/>
  <c r="AE53" i="6"/>
  <c r="AE28" i="6"/>
  <c r="AE25" i="6"/>
  <c r="AE17" i="6"/>
  <c r="AE26" i="6"/>
  <c r="AE37" i="6"/>
  <c r="AE45" i="6"/>
  <c r="AE23" i="6"/>
  <c r="AE18" i="6"/>
  <c r="AE15" i="6"/>
  <c r="AE12" i="6"/>
  <c r="AE4" i="6"/>
  <c r="AE38" i="6"/>
  <c r="AE8" i="6"/>
  <c r="AE9" i="6"/>
  <c r="AE3" i="6"/>
  <c r="AE22" i="6"/>
  <c r="AE7" i="6"/>
  <c r="AE5" i="6"/>
  <c r="AE14" i="6"/>
  <c r="AE11" i="6"/>
  <c r="AE2" i="6"/>
  <c r="AE13" i="6"/>
  <c r="AE6" i="6"/>
  <c r="AE19" i="6"/>
  <c r="AE10" i="6"/>
  <c r="AF55" i="6"/>
  <c r="AF56" i="6"/>
  <c r="AF57" i="6"/>
  <c r="AF49" i="6"/>
  <c r="AF58" i="6"/>
  <c r="AF50" i="6"/>
  <c r="AF59" i="6"/>
  <c r="AF51" i="6"/>
  <c r="AF43" i="6"/>
  <c r="AF60" i="6"/>
  <c r="AF52" i="6"/>
  <c r="AF44" i="6"/>
  <c r="AF61" i="6"/>
  <c r="AF47" i="6"/>
  <c r="AF39" i="6"/>
  <c r="AF48" i="6"/>
  <c r="AF42" i="6"/>
  <c r="AF33" i="6"/>
  <c r="AF41" i="6"/>
  <c r="AF34" i="6"/>
  <c r="AF35" i="6"/>
  <c r="AF27" i="6"/>
  <c r="AF36" i="6"/>
  <c r="AF46" i="6"/>
  <c r="AF21" i="6"/>
  <c r="AF40" i="6"/>
  <c r="AF29" i="6"/>
  <c r="AF22" i="6"/>
  <c r="AF54" i="6"/>
  <c r="AF38" i="6"/>
  <c r="AF53" i="6"/>
  <c r="AF28" i="6"/>
  <c r="AF25" i="6"/>
  <c r="AF17" i="6"/>
  <c r="AF45" i="6"/>
  <c r="AF37" i="6"/>
  <c r="AF32" i="6"/>
  <c r="AF26" i="6"/>
  <c r="AF18" i="6"/>
  <c r="AF19" i="6"/>
  <c r="AF13" i="6"/>
  <c r="AF5" i="6"/>
  <c r="AF24" i="6"/>
  <c r="AF9" i="6"/>
  <c r="AF10" i="6"/>
  <c r="AF2" i="6"/>
  <c r="AF7" i="6"/>
  <c r="AF14" i="6"/>
  <c r="AF11" i="6"/>
  <c r="AF6" i="6"/>
  <c r="AF4" i="6"/>
  <c r="AF30" i="6"/>
  <c r="AF23" i="6"/>
  <c r="AF20" i="6"/>
  <c r="AF12" i="6"/>
  <c r="AF3" i="6"/>
  <c r="AF16" i="6"/>
  <c r="AF15" i="6"/>
  <c r="AF8" i="6"/>
  <c r="AF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<sst xmlns="http://schemas.openxmlformats.org/spreadsheetml/2006/main" count="1162" uniqueCount="391">
  <si>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</si>
  <si>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</si>
  <si>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</si>
  <si>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</si>
  <si>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</si>
  <si>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</si>
  <si>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</si>
  <si>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</si>
  <si>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</si>
  <si>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</si>
  <si>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</si>
  <si>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</si>
  <si>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</si>
  <si>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</si>
  <si>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</si>
  <si>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</si>
  <si>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</si>
  <si>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</si>
  <si>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</si>
  <si>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</si>
  <si>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</si>
  <si>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</si>
  <si>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</si>
  <si>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</si>
  <si>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</si>
  <si>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</si>
  <si>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</si>
  <si>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</si>
  <si>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</si>
  <si>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</si>
  <si>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</si>
  <si>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</si>
  <si>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</si>
  <si>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</si>
  <si>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</si>
  <si>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</si>
  <si>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</si>
  <si>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</si>
  <si>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</si>
  <si>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</si>
  <si>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</si>
  <si>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</si>
  <si>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</si>
  <si>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</si>
  <si>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</si>
  <si>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</si>
  <si>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</si>
  <si>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</si>
  <si>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</si>
  <si>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</si>
  <si>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</si>
  <si>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</si>
  <si>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</si>
  <si>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</si>
  <si>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</si>
  <si>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</si>
  <si>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</si>
  <si>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</si>
  <si>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</si>
  <si>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</si>
  <si>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</si>
  <si>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</si>
  <si>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</si>
  <si>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</si>
  <si>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</si>
  <si>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</si>
  <si>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</si>
  <si>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</si>
  <si>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</si>
  <si>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</si>
  <si>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</si>
  <si>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</si>
  <si>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</si>
  <si>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</si>
  <si>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</si>
  <si>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</si>
  <si>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</si>
  <si>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</si>
  <si>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</si>
  <si>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</si>
  <si>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</si>
  <si>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</si>
  <si>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</si>
  <si>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</si>
  <si>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</si>
  <si>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</si>
  <si>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</si>
  <si>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</si>
  <si>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</si>
  <si>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</si>
  <si>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</si>
  <si>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</si>
  <si>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</si>
  <si>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</si>
  <si>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</si>
  <si>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</si>
  <si>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</si>
  <si>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</si>
  <si>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</si>
  <si>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</si>
  <si>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</si>
  <si>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</si>
  <si>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</si>
  <si>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</si>
  <si>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</si>
  <si>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</si>
  <si>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</si>
  <si>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</si>
  <si>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</si>
  <si>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</si>
  <si>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</si>
  <si>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</si>
  <si>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</si>
  <si>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</si>
  <si>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</si>
  <si>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</si>
  <si>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</si>
  <si>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</si>
  <si>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</si>
  <si>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</si>
  <si>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</si>
  <si>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</si>
  <si>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</si>
  <si>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</si>
  <si>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</si>
  <si>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</si>
  <si>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</si>
  <si>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</si>
  <si>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</si>
  <si>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</si>
  <si>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</si>
  <si>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</si>
  <si>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</si>
  <si>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</si>
  <si>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</si>
  <si>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</si>
  <si>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</si>
  <si>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</si>
  <si>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</si>
  <si>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</si>
  <si>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</si>
  <si>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</si>
  <si>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</si>
  <si>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</si>
  <si>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</si>
  <si>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</si>
  <si>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</si>
  <si>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</si>
  <si>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</si>
  <si>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</si>
  <si>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</si>
  <si>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</si>
  <si>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</si>
  <si>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</si>
  <si>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</si>
  <si>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</si>
  <si>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</si>
  <si>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</si>
  <si>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</si>
  <si>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</si>
  <si>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</si>
  <si>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</si>
  <si>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</si>
  <si>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</si>
  <si>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</si>
  <si>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</si>
  <si>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</si>
  <si>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</si>
  <si>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</si>
  <si>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</si>
  <si>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</si>
  <si>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</si>
  <si>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</si>
  <si>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</si>
  <si>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</si>
  <si>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</si>
  <si>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</si>
  <si>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</si>
  <si>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</si>
  <si>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</si>
  <si>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</si>
  <si>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</si>
  <si>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</si>
  <si>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</si>
  <si>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</si>
  <si>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</si>
  <si>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</si>
  <si>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</si>
  <si>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</si>
  <si>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</si>
  <si>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</si>
  <si>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</si>
  <si>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</si>
  <si>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https://dem.ri.gov/sites/g/files/xkgbur861/files/2023-05/acc-act-fs_1.pdf</t>
  </si>
  <si>
    <t>Advanced Clean Cars II  (ACCII) &amp; Advanced Clean Trucks (ACT) Informational Fact Sheet</t>
  </si>
  <si>
    <t>Rhode Island Department of Environmental Management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</si>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</sst>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0" fillId="0" borderId="0" xfId="0" applyFill="1"/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10</xdr:row>
      <xdr:rowOff>133350</xdr:rowOff>
    </xdr:from>
    <xdr:to>
      <xdr:col>13</xdr:col>
      <xdr:colOff>285346</xdr:colOff>
      <xdr:row>42</xdr:row>
      <xdr:rowOff>113519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C0BFF-9BDF-F243-B973-E56C66ED2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2038350"/>
          <a:ext cx="3228571" cy="62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8"/>
  <sheetViews>
    <sheetView tabSelected="1" topLeftCell="A49" workbookViewId="0">
      <selection activeCell="A68" sqref="A68:XFD68"/>
    </sheetView>
  </sheetViews>
  <sheetFormatPr defaultRowHeight="15" x14ac:dyDescent="0.25"/>
  <cols>
    <col min="2" max="2" width="73.42578125" customWidth="1"/>
  </cols>
  <sheetData>
    <row r="1" spans="1:2" x14ac:dyDescent="0.25">
      <c r="A1" s="1" t="s">
        <v>0</v>
      </c>
    </row>
    <row r="3" spans="1:2" x14ac:dyDescent="0.25">
      <c r="A3" s="1" t="s">
        <v>85</v>
      </c>
      <c r="B3" s="3" t="s">
        <v>69</v>
      </c>
    </row>
    <row r="4" spans="1:2" x14ac:dyDescent="0.25">
      <c r="B4" t="s">
        <v>70</v>
      </c>
    </row>
    <row r="5" spans="1:2" x14ac:dyDescent="0.25">
      <c r="B5" s="4">
        <v>2022</v>
      </c>
    </row>
    <row r="6" spans="1:2" x14ac:dyDescent="0.25">
      <c r="B6" t="s">
        <v>71</v>
      </c>
    </row>
    <row r="7" spans="1:2" x14ac:dyDescent="0.25">
      <c r="B7" s="5" t="s">
        <v>72</v>
      </c>
    </row>
    <row r="8" spans="1:2" x14ac:dyDescent="0.25">
      <c r="B8" t="s">
        <v>77</v>
      </c>
    </row>
    <row r="10" spans="1:2" x14ac:dyDescent="0.25">
      <c r="B10" s="3" t="s">
        <v>73</v>
      </c>
    </row>
    <row r="11" spans="1:2" x14ac:dyDescent="0.25">
      <c r="B11" t="s">
        <v>70</v>
      </c>
    </row>
    <row r="12" spans="1:2" x14ac:dyDescent="0.25">
      <c r="B12" s="4">
        <v>2022</v>
      </c>
    </row>
    <row r="13" spans="1:2" x14ac:dyDescent="0.25">
      <c r="B13" t="s">
        <v>75</v>
      </c>
    </row>
    <row r="14" spans="1:2" x14ac:dyDescent="0.25">
      <c r="B14" s="5" t="s">
        <v>74</v>
      </c>
    </row>
    <row r="15" spans="1:2" x14ac:dyDescent="0.25">
      <c r="B15" t="s">
        <v>76</v>
      </c>
    </row>
    <row r="17" spans="2:3" x14ac:dyDescent="0.25">
      <c r="B17" s="3" t="s">
        <v>191</v>
      </c>
    </row>
    <row r="18" spans="2:3" x14ac:dyDescent="0.25">
      <c r="B18" t="s">
        <v>169</v>
      </c>
    </row>
    <row r="19" spans="2:3" x14ac:dyDescent="0.25">
      <c r="B19" s="4" t="s">
        <v>170</v>
      </c>
    </row>
    <row r="20" spans="2:3" x14ac:dyDescent="0.25">
      <c r="B20" t="s">
        <v>165</v>
      </c>
    </row>
    <row r="21" spans="2:3" x14ac:dyDescent="0.25">
      <c r="B21" s="5" t="s">
        <v>164</v>
      </c>
    </row>
    <row r="22" spans="2:3" x14ac:dyDescent="0.25">
      <c r="B22" s="5" t="s">
        <v>166</v>
      </c>
      <c r="C22" t="s">
        <v>174</v>
      </c>
    </row>
    <row r="23" spans="2:3" x14ac:dyDescent="0.25">
      <c r="B23" s="5" t="s">
        <v>167</v>
      </c>
    </row>
    <row r="24" spans="2:3" x14ac:dyDescent="0.25">
      <c r="B24" s="5" t="s">
        <v>168</v>
      </c>
      <c r="C24" t="s">
        <v>174</v>
      </c>
    </row>
    <row r="25" spans="2:3" x14ac:dyDescent="0.25">
      <c r="B25" s="5" t="s">
        <v>171</v>
      </c>
    </row>
    <row r="27" spans="2:3" x14ac:dyDescent="0.25">
      <c r="B27" s="3" t="s">
        <v>192</v>
      </c>
    </row>
    <row r="28" spans="2:3" x14ac:dyDescent="0.25">
      <c r="B28" t="s">
        <v>194</v>
      </c>
    </row>
    <row r="29" spans="2:3" x14ac:dyDescent="0.25">
      <c r="B29" s="4">
        <v>2023</v>
      </c>
    </row>
    <row r="30" spans="2:3" x14ac:dyDescent="0.25">
      <c r="B30" t="s">
        <v>195</v>
      </c>
    </row>
    <row r="31" spans="2:3" x14ac:dyDescent="0.25">
      <c r="B31" s="5" t="s">
        <v>193</v>
      </c>
    </row>
    <row r="32" spans="2:3" x14ac:dyDescent="0.25">
      <c r="B32" s="5"/>
    </row>
    <row r="33" spans="2:2" x14ac:dyDescent="0.25">
      <c r="B33" s="3" t="s">
        <v>172</v>
      </c>
    </row>
    <row r="34" spans="2:2" x14ac:dyDescent="0.25">
      <c r="B34" t="s">
        <v>173</v>
      </c>
    </row>
    <row r="35" spans="2:2" x14ac:dyDescent="0.25">
      <c r="B35" s="4">
        <v>2022</v>
      </c>
    </row>
    <row r="36" spans="2:2" x14ac:dyDescent="0.25">
      <c r="B36" t="s">
        <v>131</v>
      </c>
    </row>
    <row r="37" spans="2:2" x14ac:dyDescent="0.25">
      <c r="B37" s="5" t="s">
        <v>112</v>
      </c>
    </row>
    <row r="38" spans="2:2" x14ac:dyDescent="0.25">
      <c r="B38" s="5"/>
    </row>
    <row r="39" spans="2:2" x14ac:dyDescent="0.25">
      <c r="B39" s="3" t="s">
        <v>175</v>
      </c>
    </row>
    <row r="40" spans="2:2" x14ac:dyDescent="0.25">
      <c r="B40" t="s">
        <v>176</v>
      </c>
    </row>
    <row r="41" spans="2:2" x14ac:dyDescent="0.25">
      <c r="B41" s="4">
        <v>2022</v>
      </c>
    </row>
    <row r="42" spans="2:2" x14ac:dyDescent="0.25">
      <c r="B42" t="s">
        <v>177</v>
      </c>
    </row>
    <row r="43" spans="2:2" x14ac:dyDescent="0.25">
      <c r="B43" s="5" t="s">
        <v>178</v>
      </c>
    </row>
    <row r="44" spans="2:2" x14ac:dyDescent="0.25">
      <c r="B44" s="5"/>
    </row>
    <row r="45" spans="2:2" x14ac:dyDescent="0.25">
      <c r="B45" s="3" t="s">
        <v>179</v>
      </c>
    </row>
    <row r="46" spans="2:2" x14ac:dyDescent="0.25">
      <c r="B46" t="s">
        <v>173</v>
      </c>
    </row>
    <row r="47" spans="2:2" x14ac:dyDescent="0.25">
      <c r="B47" s="4">
        <v>2017</v>
      </c>
    </row>
    <row r="48" spans="2:2" x14ac:dyDescent="0.25">
      <c r="B48" t="s">
        <v>180</v>
      </c>
    </row>
    <row r="49" spans="1:2" x14ac:dyDescent="0.25">
      <c r="B49" s="5" t="s">
        <v>181</v>
      </c>
    </row>
    <row r="50" spans="1:2" x14ac:dyDescent="0.25">
      <c r="B50" s="5"/>
    </row>
    <row r="51" spans="1:2" x14ac:dyDescent="0.25">
      <c r="A51" s="1" t="s">
        <v>1</v>
      </c>
    </row>
    <row r="52" spans="1:2" x14ac:dyDescent="0.25">
      <c r="A52" t="s">
        <v>63</v>
      </c>
    </row>
    <row r="53" spans="1:2" x14ac:dyDescent="0.25">
      <c r="A53" t="s">
        <v>64</v>
      </c>
    </row>
    <row r="54" spans="1:2" x14ac:dyDescent="0.25">
      <c r="A54" t="s">
        <v>65</v>
      </c>
    </row>
    <row r="55" spans="1:2" x14ac:dyDescent="0.25">
      <c r="A55" t="s">
        <v>66</v>
      </c>
    </row>
    <row r="56" spans="1:2" x14ac:dyDescent="0.25">
      <c r="A56" t="s">
        <v>67</v>
      </c>
    </row>
    <row r="57" spans="1:2" x14ac:dyDescent="0.25">
      <c r="A57" t="s">
        <v>68</v>
      </c>
    </row>
    <row r="59" spans="1:2" x14ac:dyDescent="0.25">
      <c r="A59" t="s">
        <v>185</v>
      </c>
    </row>
    <row r="60" spans="1:2" x14ac:dyDescent="0.25">
      <c r="A60" t="s">
        <v>184</v>
      </c>
    </row>
    <row r="62" spans="1:2" x14ac:dyDescent="0.25">
      <c r="A62" s="6" t="s">
        <v>84</v>
      </c>
      <c r="B62" s="7"/>
    </row>
    <row r="63" spans="1:2" x14ac:dyDescent="0.25">
      <c r="A63" t="s">
        <v>155</v>
      </c>
    </row>
    <row r="64" spans="1:2" x14ac:dyDescent="0.25">
      <c r="A64" t="s">
        <v>156</v>
      </c>
    </row>
    <row r="66" spans="1:1" x14ac:dyDescent="0.25">
      <c r="A66" t="s">
        <v>196</v>
      </c>
    </row>
    <row r="67" spans="1:1" x14ac:dyDescent="0.25">
      <c r="A67" t="s">
        <v>197</v>
      </c>
    </row>
    <row r="69" spans="1:1" x14ac:dyDescent="0.25">
      <c r="A69" t="s">
        <v>157</v>
      </c>
    </row>
    <row r="70" spans="1:1" x14ac:dyDescent="0.25">
      <c r="A70" t="s">
        <v>158</v>
      </c>
    </row>
    <row r="72" spans="1:1" x14ac:dyDescent="0.25">
      <c r="A72" t="s">
        <v>159</v>
      </c>
    </row>
    <row r="73" spans="1:1" x14ac:dyDescent="0.25">
      <c r="A73" t="s">
        <v>160</v>
      </c>
    </row>
    <row r="75" spans="1:1" x14ac:dyDescent="0.25">
      <c r="A75" t="s">
        <v>161</v>
      </c>
    </row>
    <row r="76" spans="1:1" x14ac:dyDescent="0.25">
      <c r="A76" t="s">
        <v>162</v>
      </c>
    </row>
    <row r="77" spans="1:1" x14ac:dyDescent="0.25">
      <c r="A77" t="s">
        <v>163</v>
      </c>
    </row>
    <row r="78" spans="1:1" x14ac:dyDescent="0.25">
      <c r="A78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8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57" t="s">
        <v>93</v>
      </c>
      <c r="B55" s="58"/>
      <c r="C55" s="59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2"/>
  <sheetViews>
    <sheetView topLeftCell="A36" workbookViewId="0">
      <selection activeCell="B13" sqref="B13:B72"/>
    </sheetView>
  </sheetViews>
  <sheetFormatPr defaultRowHeight="15" x14ac:dyDescent="0.25"/>
  <cols>
    <col min="1" max="1" width="23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" t="s">
        <v>79</v>
      </c>
      <c r="B4" s="50">
        <f>'EPS Vehicle Class Mapping'!B67</f>
        <v>0</v>
      </c>
      <c r="C4" s="12">
        <f>'EPS Vehicle Class Mapping'!C67</f>
        <v>0</v>
      </c>
      <c r="D4" s="12">
        <f>'EPS Vehicle Class Mapping'!D67</f>
        <v>0</v>
      </c>
      <c r="E4" s="12">
        <f>'EPS Vehicle Class Mapping'!E67</f>
        <v>0</v>
      </c>
      <c r="F4" s="12">
        <f>'EPS Vehicle Class Mapping'!F67</f>
        <v>3.9118535662182166E-2</v>
      </c>
      <c r="G4" s="12">
        <f>'EPS Vehicle Class Mapping'!G67</f>
        <v>4.7811543587111538E-2</v>
      </c>
      <c r="H4" s="12">
        <f>'EPS Vehicle Class Mapping'!H67</f>
        <v>5.6504551512040903E-2</v>
      </c>
      <c r="I4" s="12">
        <f>'EPS Vehicle Class Mapping'!I67</f>
        <v>8.6930079249293704E-2</v>
      </c>
      <c r="J4" s="12">
        <f>'EPS Vehicle Class Mapping'!J67</f>
        <v>0.13039511887394054</v>
      </c>
      <c r="K4" s="12">
        <f>'EPS Vehicle Class Mapping'!K67</f>
        <v>0.17386015849858741</v>
      </c>
      <c r="L4" s="12">
        <f>'EPS Vehicle Class Mapping'!L67</f>
        <v>0.21732519812323425</v>
      </c>
      <c r="M4" s="12">
        <f>'EPS Vehicle Class Mapping'!M67</f>
        <v>0.23905771793555769</v>
      </c>
      <c r="N4" s="12">
        <f>'EPS Vehicle Class Mapping'!N67</f>
        <v>0.26079023774788107</v>
      </c>
      <c r="O4" s="12">
        <f>'EPS Vehicle Class Mapping'!O67</f>
        <v>0.28252275756020451</v>
      </c>
      <c r="P4" s="12">
        <f>'EPS Vehicle Class Mapping'!P67</f>
        <v>0.30425527737252789</v>
      </c>
      <c r="Q4" s="12">
        <f>'EPS Vehicle Class Mapping'!Q67</f>
        <v>0.32598779718485138</v>
      </c>
      <c r="R4" s="12">
        <f>'EPS Vehicle Class Mapping'!R67</f>
        <v>0.32598779718485138</v>
      </c>
      <c r="S4" s="12">
        <f>'EPS Vehicle Class Mapping'!S67</f>
        <v>0.32598779718485138</v>
      </c>
      <c r="T4" s="12">
        <f>'EPS Vehicle Class Mapping'!T67</f>
        <v>0.32598779718485138</v>
      </c>
      <c r="U4" s="12">
        <f>'EPS Vehicle Class Mapping'!U67</f>
        <v>0.32598779718485138</v>
      </c>
      <c r="V4" s="12">
        <f>'EPS Vehicle Class Mapping'!V67</f>
        <v>0.32598779718485138</v>
      </c>
      <c r="W4" s="12">
        <f>'EPS Vehicle Class Mapping'!W67</f>
        <v>0.32598779718485138</v>
      </c>
      <c r="X4" s="12">
        <f>'EPS Vehicle Class Mapping'!X67</f>
        <v>0.32598779718485138</v>
      </c>
      <c r="Y4" s="12">
        <f>'EPS Vehicle Class Mapping'!Y67</f>
        <v>0.32598779718485138</v>
      </c>
      <c r="Z4" s="12">
        <f>'EPS Vehicle Class Mapping'!Z67</f>
        <v>0.32598779718485138</v>
      </c>
      <c r="AA4" s="12">
        <f>'EPS Vehicle Class Mapping'!AA67</f>
        <v>0.32598779718485138</v>
      </c>
      <c r="AB4" s="12">
        <f>'EPS Vehicle Class Mapping'!AB67</f>
        <v>0.32598779718485138</v>
      </c>
      <c r="AC4" s="12">
        <f>'EPS Vehicle Class Mapping'!AC67</f>
        <v>0.32598779718485138</v>
      </c>
      <c r="AD4" s="12">
        <f>'EPS Vehicle Class Mapping'!AD67</f>
        <v>0.32598779718485138</v>
      </c>
      <c r="AE4" s="12">
        <f>'EPS Vehicle Class Mapping'!AE67</f>
        <v>0.32598779718485138</v>
      </c>
      <c r="AF4" s="12">
        <f>'EPS Vehicle Class Mapping'!AF67</f>
        <v>0.32598779718485138</v>
      </c>
    </row>
    <row r="5" spans="1:32" x14ac:dyDescent="0.25">
      <c r="A5" s="1" t="s">
        <v>80</v>
      </c>
      <c r="B5" s="50">
        <f>'EPS Vehicle Class Mapping'!B68</f>
        <v>0</v>
      </c>
      <c r="C5" s="12">
        <f>'EPS Vehicle Class Mapping'!C68</f>
        <v>0</v>
      </c>
      <c r="D5" s="12">
        <f>'EPS Vehicle Class Mapping'!D68</f>
        <v>0</v>
      </c>
      <c r="E5" s="12">
        <f>'EPS Vehicle Class Mapping'!E68</f>
        <v>0</v>
      </c>
      <c r="F5" s="12">
        <f>'EPS Vehicle Class Mapping'!F68</f>
        <v>0</v>
      </c>
      <c r="G5" s="12">
        <f>'EPS Vehicle Class Mapping'!G68</f>
        <v>0</v>
      </c>
      <c r="H5" s="12">
        <f>'EPS Vehicle Class Mapping'!H68</f>
        <v>0</v>
      </c>
      <c r="I5" s="12">
        <f>'EPS Vehicle Class Mapping'!I68</f>
        <v>0</v>
      </c>
      <c r="J5" s="12">
        <f>'EPS Vehicle Class Mapping'!J68</f>
        <v>0</v>
      </c>
      <c r="K5" s="12">
        <f>'EPS Vehicle Class Mapping'!K68</f>
        <v>0</v>
      </c>
      <c r="L5" s="12">
        <f>'EPS Vehicle Class Mapping'!L68</f>
        <v>0</v>
      </c>
      <c r="M5" s="12">
        <f>'EPS Vehicle Class Mapping'!M68</f>
        <v>0</v>
      </c>
      <c r="N5" s="12">
        <f>'EPS Vehicle Class Mapping'!N68</f>
        <v>0</v>
      </c>
      <c r="O5" s="12">
        <f>'EPS Vehicle Class Mapping'!O68</f>
        <v>0</v>
      </c>
      <c r="P5" s="12">
        <f>'EPS Vehicle Class Mapping'!P68</f>
        <v>0</v>
      </c>
      <c r="Q5" s="12">
        <f>'EPS Vehicle Class Mapping'!Q68</f>
        <v>0</v>
      </c>
      <c r="R5" s="12">
        <f>'EPS Vehicle Class Mapping'!R68</f>
        <v>0</v>
      </c>
      <c r="S5" s="12">
        <f>'EPS Vehicle Class Mapping'!S68</f>
        <v>0</v>
      </c>
      <c r="T5" s="12">
        <f>'EPS Vehicle Class Mapping'!T68</f>
        <v>0</v>
      </c>
      <c r="U5" s="12">
        <f>'EPS Vehicle Class Mapping'!U68</f>
        <v>0</v>
      </c>
      <c r="V5" s="12">
        <f>'EPS Vehicle Class Mapping'!V68</f>
        <v>0</v>
      </c>
      <c r="W5" s="12">
        <f>'EPS Vehicle Class Mapping'!W68</f>
        <v>0</v>
      </c>
      <c r="X5" s="12">
        <f>'EPS Vehicle Class Mapping'!X68</f>
        <v>0</v>
      </c>
      <c r="Y5" s="12">
        <f>'EPS Vehicle Class Mapping'!Y68</f>
        <v>0</v>
      </c>
      <c r="Z5" s="12">
        <f>'EPS Vehicle Class Mapping'!Z68</f>
        <v>0</v>
      </c>
      <c r="AA5" s="12">
        <f>'EPS Vehicle Class Mapping'!AA68</f>
        <v>0</v>
      </c>
      <c r="AB5" s="12">
        <f>'EPS Vehicle Class Mapping'!AB68</f>
        <v>0</v>
      </c>
      <c r="AC5" s="12">
        <f>'EPS Vehicle Class Mapping'!AC68</f>
        <v>0</v>
      </c>
      <c r="AD5" s="12">
        <f>'EPS Vehicle Class Mapping'!AD68</f>
        <v>0</v>
      </c>
      <c r="AE5" s="12">
        <f>'EPS Vehicle Class Mapping'!AE68</f>
        <v>0</v>
      </c>
      <c r="AF5" s="12">
        <f>'EPS Vehicle Class Mapping'!AF68</f>
        <v>0</v>
      </c>
    </row>
    <row r="6" spans="1:32" x14ac:dyDescent="0.25">
      <c r="A6" s="1" t="s">
        <v>81</v>
      </c>
      <c r="B6" s="50">
        <f>'EPS Vehicle Class Mapping'!B69</f>
        <v>0</v>
      </c>
      <c r="C6" s="12">
        <f>'EPS Vehicle Class Mapping'!C69</f>
        <v>0</v>
      </c>
      <c r="D6" s="12">
        <f>'EPS Vehicle Class Mapping'!D69</f>
        <v>0</v>
      </c>
      <c r="E6" s="12">
        <f>'EPS Vehicle Class Mapping'!E69</f>
        <v>0</v>
      </c>
      <c r="F6" s="12">
        <f>'EPS Vehicle Class Mapping'!F69</f>
        <v>5.6874109840527251E-2</v>
      </c>
      <c r="G6" s="12">
        <f>'EPS Vehicle Class Mapping'!G69</f>
        <v>7.6874109840527255E-2</v>
      </c>
      <c r="H6" s="12">
        <f>'EPS Vehicle Class Mapping'!H69</f>
        <v>0.10515558238039545</v>
      </c>
      <c r="I6" s="12">
        <f>'EPS Vehicle Class Mapping'!I69</f>
        <v>0.15859263730065903</v>
      </c>
      <c r="J6" s="12">
        <f>'EPS Vehicle Class Mapping'!J69</f>
        <v>0.21718527460131815</v>
      </c>
      <c r="K6" s="12">
        <f>'EPS Vehicle Class Mapping'!K69</f>
        <v>0.2757779119019772</v>
      </c>
      <c r="L6" s="12">
        <f>'EPS Vehicle Class Mapping'!L69</f>
        <v>0.3343705492026362</v>
      </c>
      <c r="M6" s="12">
        <f>'EPS Vehicle Class Mapping'!M69</f>
        <v>0.38437054920263619</v>
      </c>
      <c r="N6" s="12">
        <f>'EPS Vehicle Class Mapping'!N69</f>
        <v>0.43437054920263629</v>
      </c>
      <c r="O6" s="12">
        <f>'EPS Vehicle Class Mapping'!O69</f>
        <v>0.48437054920263622</v>
      </c>
      <c r="P6" s="12">
        <f>'EPS Vehicle Class Mapping'!P69</f>
        <v>0.53437054920263627</v>
      </c>
      <c r="Q6" s="12">
        <f>'EPS Vehicle Class Mapping'!Q69</f>
        <v>0.58437054920263631</v>
      </c>
      <c r="R6" s="12">
        <f>'EPS Vehicle Class Mapping'!R69</f>
        <v>0.58437054920263631</v>
      </c>
      <c r="S6" s="12">
        <f>'EPS Vehicle Class Mapping'!S69</f>
        <v>0.58437054920263631</v>
      </c>
      <c r="T6" s="12">
        <f>'EPS Vehicle Class Mapping'!T69</f>
        <v>0.58437054920263631</v>
      </c>
      <c r="U6" s="12">
        <f>'EPS Vehicle Class Mapping'!U69</f>
        <v>0.58437054920263631</v>
      </c>
      <c r="V6" s="12">
        <f>'EPS Vehicle Class Mapping'!V69</f>
        <v>0.58437054920263631</v>
      </c>
      <c r="W6" s="12">
        <f>'EPS Vehicle Class Mapping'!W69</f>
        <v>0.58437054920263631</v>
      </c>
      <c r="X6" s="12">
        <f>'EPS Vehicle Class Mapping'!X69</f>
        <v>0.58437054920263631</v>
      </c>
      <c r="Y6" s="12">
        <f>'EPS Vehicle Class Mapping'!Y69</f>
        <v>0.58437054920263631</v>
      </c>
      <c r="Z6" s="12">
        <f>'EPS Vehicle Class Mapping'!Z69</f>
        <v>0.58437054920263631</v>
      </c>
      <c r="AA6" s="12">
        <f>'EPS Vehicle Class Mapping'!AA69</f>
        <v>0.58437054920263631</v>
      </c>
      <c r="AB6" s="12">
        <f>'EPS Vehicle Class Mapping'!AB69</f>
        <v>0.58437054920263631</v>
      </c>
      <c r="AC6" s="12">
        <f>'EPS Vehicle Class Mapping'!AC69</f>
        <v>0.58437054920263631</v>
      </c>
      <c r="AD6" s="12">
        <f>'EPS Vehicle Class Mapping'!AD69</f>
        <v>0.58437054920263631</v>
      </c>
      <c r="AE6" s="12">
        <f>'EPS Vehicle Class Mapping'!AE69</f>
        <v>0.58437054920263631</v>
      </c>
      <c r="AF6" s="12">
        <f>'EPS Vehicle Class Mapping'!AF69</f>
        <v>0.58437054920263631</v>
      </c>
    </row>
    <row r="7" spans="1:32" x14ac:dyDescent="0.25">
      <c r="A7" s="1" t="s">
        <v>82</v>
      </c>
      <c r="B7" s="50">
        <f>'EPS Vehicle Class Mapping'!B70</f>
        <v>0</v>
      </c>
      <c r="C7" s="12">
        <f>'EPS Vehicle Class Mapping'!C70</f>
        <v>0</v>
      </c>
      <c r="D7" s="12">
        <f>'EPS Vehicle Class Mapping'!D70</f>
        <v>0</v>
      </c>
      <c r="E7" s="12">
        <f>'EPS Vehicle Class Mapping'!E70</f>
        <v>0</v>
      </c>
      <c r="F7" s="12">
        <f>'EPS Vehicle Class Mapping'!F70</f>
        <v>7.0313411648672386E-2</v>
      </c>
      <c r="G7" s="12">
        <f>'EPS Vehicle Class Mapping'!G70</f>
        <v>9.0313411648672376E-2</v>
      </c>
      <c r="H7" s="12">
        <f>'EPS Vehicle Class Mapping'!H70</f>
        <v>0.11523505873650429</v>
      </c>
      <c r="I7" s="12">
        <f>'EPS Vehicle Class Mapping'!I70</f>
        <v>0.17539176456084049</v>
      </c>
      <c r="J7" s="12">
        <f>'EPS Vehicle Class Mapping'!J70</f>
        <v>0.25078352912168095</v>
      </c>
      <c r="K7" s="12">
        <f>'EPS Vehicle Class Mapping'!K70</f>
        <v>0.32617529368252141</v>
      </c>
      <c r="L7" s="12">
        <f>'EPS Vehicle Class Mapping'!L70</f>
        <v>0.40156705824336192</v>
      </c>
      <c r="M7" s="12">
        <f>'EPS Vehicle Class Mapping'!M70</f>
        <v>0.45156705824336185</v>
      </c>
      <c r="N7" s="12">
        <f>'EPS Vehicle Class Mapping'!N70</f>
        <v>0.5015670582433619</v>
      </c>
      <c r="O7" s="12">
        <f>'EPS Vehicle Class Mapping'!O70</f>
        <v>0.52695882280420236</v>
      </c>
      <c r="P7" s="12">
        <f>'EPS Vehicle Class Mapping'!P70</f>
        <v>0.55235058736504283</v>
      </c>
      <c r="Q7" s="12">
        <f>'EPS Vehicle Class Mapping'!Q70</f>
        <v>0.5777423519258833</v>
      </c>
      <c r="R7" s="12">
        <f>'EPS Vehicle Class Mapping'!R70</f>
        <v>0.5777423519258833</v>
      </c>
      <c r="S7" s="12">
        <f>'EPS Vehicle Class Mapping'!S70</f>
        <v>0.5777423519258833</v>
      </c>
      <c r="T7" s="12">
        <f>'EPS Vehicle Class Mapping'!T70</f>
        <v>0.5777423519258833</v>
      </c>
      <c r="U7" s="12">
        <f>'EPS Vehicle Class Mapping'!U70</f>
        <v>0.5777423519258833</v>
      </c>
      <c r="V7" s="12">
        <f>'EPS Vehicle Class Mapping'!V70</f>
        <v>0.5777423519258833</v>
      </c>
      <c r="W7" s="12">
        <f>'EPS Vehicle Class Mapping'!W70</f>
        <v>0.5777423519258833</v>
      </c>
      <c r="X7" s="12">
        <f>'EPS Vehicle Class Mapping'!X70</f>
        <v>0.5777423519258833</v>
      </c>
      <c r="Y7" s="12">
        <f>'EPS Vehicle Class Mapping'!Y70</f>
        <v>0.5777423519258833</v>
      </c>
      <c r="Z7" s="12">
        <f>'EPS Vehicle Class Mapping'!Z70</f>
        <v>0.5777423519258833</v>
      </c>
      <c r="AA7" s="12">
        <f>'EPS Vehicle Class Mapping'!AA70</f>
        <v>0.5777423519258833</v>
      </c>
      <c r="AB7" s="12">
        <f>'EPS Vehicle Class Mapping'!AB70</f>
        <v>0.5777423519258833</v>
      </c>
      <c r="AC7" s="12">
        <f>'EPS Vehicle Class Mapping'!AC70</f>
        <v>0.5777423519258833</v>
      </c>
      <c r="AD7" s="12">
        <f>'EPS Vehicle Class Mapping'!AD70</f>
        <v>0.5777423519258833</v>
      </c>
      <c r="AE7" s="12">
        <f>'EPS Vehicle Class Mapping'!AE70</f>
        <v>0.5777423519258833</v>
      </c>
      <c r="AF7" s="12">
        <f>'EPS Vehicle Class Mapping'!AF70</f>
        <v>0.5777423519258833</v>
      </c>
    </row>
    <row r="8" spans="1:32" x14ac:dyDescent="0.25">
      <c r="A8" s="1" t="s">
        <v>83</v>
      </c>
      <c r="B8" s="50">
        <f>'EPS Vehicle Class Mapping'!B71</f>
        <v>0</v>
      </c>
      <c r="C8" s="12">
        <f>'EPS Vehicle Class Mapping'!C71</f>
        <v>0</v>
      </c>
      <c r="D8" s="12">
        <f>'EPS Vehicle Class Mapping'!D71</f>
        <v>0</v>
      </c>
      <c r="E8" s="12">
        <f>'EPS Vehicle Class Mapping'!E71</f>
        <v>0</v>
      </c>
      <c r="F8" s="12">
        <f>'EPS Vehicle Class Mapping'!F71</f>
        <v>0</v>
      </c>
      <c r="G8" s="12">
        <f>'EPS Vehicle Class Mapping'!G71</f>
        <v>0</v>
      </c>
      <c r="H8" s="12">
        <f>'EPS Vehicle Class Mapping'!H71</f>
        <v>0</v>
      </c>
      <c r="I8" s="12">
        <f>'EPS Vehicle Class Mapping'!I71</f>
        <v>0</v>
      </c>
      <c r="J8" s="12">
        <f>'EPS Vehicle Class Mapping'!J71</f>
        <v>0</v>
      </c>
      <c r="K8" s="12">
        <f>'EPS Vehicle Class Mapping'!K71</f>
        <v>0</v>
      </c>
      <c r="L8" s="12">
        <f>'EPS Vehicle Class Mapping'!L71</f>
        <v>0</v>
      </c>
      <c r="M8" s="12">
        <f>'EPS Vehicle Class Mapping'!M71</f>
        <v>0</v>
      </c>
      <c r="N8" s="12">
        <f>'EPS Vehicle Class Mapping'!N71</f>
        <v>0</v>
      </c>
      <c r="O8" s="12">
        <f>'EPS Vehicle Class Mapping'!O71</f>
        <v>0</v>
      </c>
      <c r="P8" s="12">
        <f>'EPS Vehicle Class Mapping'!P71</f>
        <v>0</v>
      </c>
      <c r="Q8" s="12">
        <f>'EPS Vehicle Class Mapping'!Q71</f>
        <v>0</v>
      </c>
      <c r="R8" s="12">
        <f>'EPS Vehicle Class Mapping'!R71</f>
        <v>0</v>
      </c>
      <c r="S8" s="12">
        <f>'EPS Vehicle Class Mapping'!S71</f>
        <v>0</v>
      </c>
      <c r="T8" s="12">
        <f>'EPS Vehicle Class Mapping'!T71</f>
        <v>0</v>
      </c>
      <c r="U8" s="12">
        <f>'EPS Vehicle Class Mapping'!U71</f>
        <v>0</v>
      </c>
      <c r="V8" s="12">
        <f>'EPS Vehicle Class Mapping'!V71</f>
        <v>0</v>
      </c>
      <c r="W8" s="12">
        <f>'EPS Vehicle Class Mapping'!W71</f>
        <v>0</v>
      </c>
      <c r="X8" s="12">
        <f>'EPS Vehicle Class Mapping'!X71</f>
        <v>0</v>
      </c>
      <c r="Y8" s="12">
        <f>'EPS Vehicle Class Mapping'!Y71</f>
        <v>0</v>
      </c>
      <c r="Z8" s="12">
        <f>'EPS Vehicle Class Mapping'!Z71</f>
        <v>0</v>
      </c>
      <c r="AA8" s="12">
        <f>'EPS Vehicle Class Mapping'!AA71</f>
        <v>0</v>
      </c>
      <c r="AB8" s="12">
        <f>'EPS Vehicle Class Mapping'!AB71</f>
        <v>0</v>
      </c>
      <c r="AC8" s="12">
        <f>'EPS Vehicle Class Mapping'!AC71</f>
        <v>0</v>
      </c>
      <c r="AD8" s="12">
        <f>'EPS Vehicle Class Mapping'!AD71</f>
        <v>0</v>
      </c>
      <c r="AE8" s="12">
        <f>'EPS Vehicle Class Mapping'!AE71</f>
        <v>0</v>
      </c>
      <c r="AF8" s="12">
        <f>'EPS Vehicle Class Mapping'!AF71</f>
        <v>0</v>
      </c>
    </row>
    <row r="11" spans="1:32" ht="29.1" customHeight="1" x14ac:dyDescent="0.25">
      <c r="A11" s="46" t="s">
        <v>188</v>
      </c>
      <c r="B11" s="55" t="s">
        <v>204</v>
      </c>
      <c r="C11" s="63" t="s">
        <v>153</v>
      </c>
      <c r="D11" s="64"/>
      <c r="E11" s="65"/>
      <c r="F11" s="60" t="s">
        <v>187</v>
      </c>
      <c r="G11" s="61"/>
      <c r="H11" s="62"/>
    </row>
    <row r="12" spans="1:32" x14ac:dyDescent="0.25">
      <c r="B12" s="54"/>
      <c r="C12" s="51" t="s">
        <v>150</v>
      </c>
      <c r="D12" s="1" t="s">
        <v>151</v>
      </c>
      <c r="E12" s="45" t="s">
        <v>154</v>
      </c>
      <c r="F12" s="29" t="s">
        <v>189</v>
      </c>
      <c r="G12" s="1" t="s">
        <v>190</v>
      </c>
      <c r="H12" s="45" t="s">
        <v>186</v>
      </c>
      <c r="I12" s="1"/>
      <c r="J12" s="1"/>
    </row>
    <row r="13" spans="1:32" x14ac:dyDescent="0.25">
      <c r="A13" t="s">
        <v>2</v>
      </c>
      <c r="B13" s="54">
        <v>0</v>
      </c>
      <c r="C13" s="48">
        <v>0</v>
      </c>
      <c r="D13">
        <v>0</v>
      </c>
      <c r="E13" s="17">
        <v>0</v>
      </c>
      <c r="F13" s="16"/>
      <c r="H13" s="17"/>
    </row>
    <row r="14" spans="1:32" x14ac:dyDescent="0.25">
      <c r="A14" t="s">
        <v>3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4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5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6</v>
      </c>
      <c r="B17" s="54">
        <v>0</v>
      </c>
      <c r="C17" s="48">
        <v>1</v>
      </c>
      <c r="D17">
        <v>1</v>
      </c>
      <c r="E17" s="17">
        <v>1</v>
      </c>
      <c r="F17" s="16">
        <v>1990</v>
      </c>
      <c r="G17">
        <v>2026</v>
      </c>
      <c r="H17" s="17">
        <v>2024</v>
      </c>
    </row>
    <row r="18" spans="1:8" x14ac:dyDescent="0.25">
      <c r="A18" t="s">
        <v>7</v>
      </c>
      <c r="B18" s="54">
        <v>0</v>
      </c>
      <c r="C18" s="48">
        <v>1</v>
      </c>
      <c r="D18">
        <v>0</v>
      </c>
      <c r="E18" s="17">
        <v>1</v>
      </c>
      <c r="F18" s="16">
        <v>2023</v>
      </c>
      <c r="H18" s="17">
        <v>2027</v>
      </c>
    </row>
    <row r="19" spans="1:8" x14ac:dyDescent="0.25">
      <c r="A19" t="s">
        <v>8</v>
      </c>
      <c r="B19" s="54">
        <v>0</v>
      </c>
      <c r="C19" s="48">
        <v>1</v>
      </c>
      <c r="D19">
        <v>0</v>
      </c>
      <c r="E19" s="17">
        <v>0</v>
      </c>
      <c r="F19" s="16">
        <v>2008</v>
      </c>
      <c r="H19" s="17"/>
    </row>
    <row r="20" spans="1:8" x14ac:dyDescent="0.25">
      <c r="A20" t="s">
        <v>9</v>
      </c>
      <c r="B20" s="54">
        <v>0</v>
      </c>
      <c r="C20" s="48">
        <v>0</v>
      </c>
      <c r="D20">
        <v>0</v>
      </c>
      <c r="E20" s="17">
        <v>0</v>
      </c>
      <c r="F20" s="16"/>
      <c r="H20" s="17"/>
    </row>
    <row r="21" spans="1:8" x14ac:dyDescent="0.25">
      <c r="A21" t="s">
        <v>10</v>
      </c>
      <c r="B21" s="54">
        <v>0</v>
      </c>
      <c r="C21" s="48">
        <v>0</v>
      </c>
      <c r="D21">
        <v>0</v>
      </c>
      <c r="E21" s="17">
        <v>0</v>
      </c>
      <c r="F21" s="16"/>
      <c r="H21" s="17"/>
    </row>
    <row r="22" spans="1:8" x14ac:dyDescent="0.25">
      <c r="A22" t="s">
        <v>11</v>
      </c>
      <c r="B22" s="54">
        <v>0</v>
      </c>
      <c r="C22" s="48">
        <v>0</v>
      </c>
      <c r="D22">
        <v>0</v>
      </c>
      <c r="E22" s="17">
        <v>0</v>
      </c>
      <c r="F22" s="16"/>
      <c r="H22" s="17"/>
    </row>
    <row r="23" spans="1:8" x14ac:dyDescent="0.25">
      <c r="A23" t="s">
        <v>12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13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14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15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16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17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18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19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20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21</v>
      </c>
      <c r="B32" s="54">
        <v>0</v>
      </c>
      <c r="C32" s="48">
        <v>1</v>
      </c>
      <c r="D32">
        <v>0</v>
      </c>
      <c r="E32" s="17">
        <v>0</v>
      </c>
      <c r="F32" s="16">
        <v>2001</v>
      </c>
      <c r="H32" s="17"/>
    </row>
    <row r="33" spans="1:8" x14ac:dyDescent="0.25">
      <c r="A33" t="s">
        <v>22</v>
      </c>
      <c r="B33" s="54">
        <v>0</v>
      </c>
      <c r="C33" s="48">
        <v>1</v>
      </c>
      <c r="D33">
        <v>0</v>
      </c>
      <c r="E33" s="17">
        <v>0</v>
      </c>
      <c r="F33" s="16">
        <v>2011</v>
      </c>
      <c r="H33" s="17"/>
    </row>
    <row r="34" spans="1:8" x14ac:dyDescent="0.25">
      <c r="A34" t="s">
        <v>23</v>
      </c>
      <c r="B34" s="54">
        <v>0</v>
      </c>
      <c r="C34" s="48">
        <v>1</v>
      </c>
      <c r="D34">
        <v>1</v>
      </c>
      <c r="E34" s="17">
        <v>1</v>
      </c>
      <c r="F34" s="16">
        <v>1995</v>
      </c>
      <c r="G34">
        <v>2026</v>
      </c>
      <c r="H34" s="17">
        <v>2025</v>
      </c>
    </row>
    <row r="35" spans="1:8" x14ac:dyDescent="0.25">
      <c r="A35" t="s">
        <v>24</v>
      </c>
      <c r="B35" s="54">
        <v>0</v>
      </c>
      <c r="C35" s="48">
        <v>0</v>
      </c>
      <c r="D35">
        <v>0</v>
      </c>
      <c r="E35" s="17">
        <v>0</v>
      </c>
      <c r="F35" s="16"/>
      <c r="H35" s="17"/>
    </row>
    <row r="36" spans="1:8" x14ac:dyDescent="0.25">
      <c r="A36" t="s">
        <v>25</v>
      </c>
      <c r="B36" s="54">
        <v>0</v>
      </c>
      <c r="C36" s="48">
        <v>1</v>
      </c>
      <c r="D36">
        <v>0</v>
      </c>
      <c r="E36" s="17">
        <v>0</v>
      </c>
      <c r="F36" s="16">
        <v>2025</v>
      </c>
      <c r="H36" s="17"/>
    </row>
    <row r="37" spans="1:8" x14ac:dyDescent="0.25">
      <c r="A37" t="s">
        <v>26</v>
      </c>
      <c r="B37" s="54">
        <v>0</v>
      </c>
      <c r="C37" s="48">
        <v>0</v>
      </c>
      <c r="D37">
        <v>0</v>
      </c>
      <c r="E37" s="17">
        <v>0</v>
      </c>
      <c r="F37" s="16"/>
      <c r="H37" s="17"/>
    </row>
    <row r="38" spans="1:8" x14ac:dyDescent="0.25">
      <c r="A38" t="s">
        <v>27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28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29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30</v>
      </c>
      <c r="B41" s="54">
        <v>0</v>
      </c>
      <c r="C41" s="48">
        <v>1</v>
      </c>
      <c r="D41">
        <v>0</v>
      </c>
      <c r="E41" s="17">
        <v>0</v>
      </c>
      <c r="F41" s="16">
        <v>2025</v>
      </c>
      <c r="H41" s="17"/>
    </row>
    <row r="42" spans="1:8" x14ac:dyDescent="0.25">
      <c r="A42" t="s">
        <v>31</v>
      </c>
      <c r="B42" s="54">
        <v>0</v>
      </c>
      <c r="C42" s="48">
        <v>0</v>
      </c>
      <c r="D42">
        <v>0</v>
      </c>
      <c r="E42" s="17">
        <v>0</v>
      </c>
      <c r="F42" s="16"/>
      <c r="H42" s="17"/>
    </row>
    <row r="43" spans="1:8" x14ac:dyDescent="0.25">
      <c r="A43" t="s">
        <v>32</v>
      </c>
      <c r="B43" s="54">
        <v>0</v>
      </c>
      <c r="C43" s="48">
        <v>1</v>
      </c>
      <c r="D43">
        <v>0</v>
      </c>
      <c r="E43" s="17">
        <v>1</v>
      </c>
      <c r="F43" s="16">
        <v>2009</v>
      </c>
      <c r="H43" s="17">
        <v>2025</v>
      </c>
    </row>
    <row r="44" spans="1:8" x14ac:dyDescent="0.25">
      <c r="A44" t="s">
        <v>33</v>
      </c>
      <c r="B44" s="54">
        <v>0</v>
      </c>
      <c r="C44" s="48">
        <v>1</v>
      </c>
      <c r="D44">
        <v>0</v>
      </c>
      <c r="E44" s="17">
        <v>0</v>
      </c>
      <c r="F44" s="16">
        <v>2026</v>
      </c>
      <c r="H44" s="17"/>
    </row>
    <row r="45" spans="1:8" x14ac:dyDescent="0.25">
      <c r="A45" t="s">
        <v>34</v>
      </c>
      <c r="B45" s="54">
        <v>0</v>
      </c>
      <c r="C45" s="48">
        <v>1</v>
      </c>
      <c r="D45">
        <v>1</v>
      </c>
      <c r="E45" s="17">
        <v>1</v>
      </c>
      <c r="F45" s="16">
        <v>1993</v>
      </c>
      <c r="G45">
        <v>2026</v>
      </c>
      <c r="H45" s="17">
        <v>2025</v>
      </c>
    </row>
    <row r="46" spans="1:8" x14ac:dyDescent="0.25">
      <c r="A46" t="s">
        <v>35</v>
      </c>
      <c r="B46" s="54">
        <v>0</v>
      </c>
      <c r="C46" s="48">
        <v>0</v>
      </c>
      <c r="D46">
        <v>0</v>
      </c>
      <c r="E46" s="17">
        <v>0</v>
      </c>
      <c r="F46" s="16"/>
      <c r="H46" s="17"/>
    </row>
    <row r="47" spans="1:8" x14ac:dyDescent="0.25">
      <c r="A47" t="s">
        <v>36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37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38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39</v>
      </c>
      <c r="B50" s="54">
        <v>0</v>
      </c>
      <c r="C50" s="48">
        <v>1</v>
      </c>
      <c r="D50">
        <v>1</v>
      </c>
      <c r="E50" s="17">
        <v>1</v>
      </c>
      <c r="F50" s="16">
        <v>2009</v>
      </c>
      <c r="G50">
        <v>2026</v>
      </c>
      <c r="H50" s="17">
        <v>2024</v>
      </c>
    </row>
    <row r="51" spans="1:8" x14ac:dyDescent="0.25">
      <c r="A51" t="s">
        <v>40</v>
      </c>
      <c r="B51" s="54">
        <v>0</v>
      </c>
      <c r="C51" s="48">
        <v>0</v>
      </c>
      <c r="D51">
        <v>0</v>
      </c>
      <c r="E51" s="17">
        <v>0</v>
      </c>
      <c r="F51" s="16"/>
      <c r="H51" s="17"/>
    </row>
    <row r="52" spans="1:8" x14ac:dyDescent="0.25">
      <c r="A52" t="s">
        <v>41</v>
      </c>
      <c r="B52" s="54">
        <v>0</v>
      </c>
      <c r="C52" s="48">
        <v>1</v>
      </c>
      <c r="D52">
        <v>0</v>
      </c>
      <c r="E52" s="17">
        <v>0</v>
      </c>
      <c r="F52" s="16">
        <v>2008</v>
      </c>
      <c r="H52" s="17"/>
    </row>
    <row r="53" spans="1:8" x14ac:dyDescent="0.25">
      <c r="A53" t="s">
        <v>42</v>
      </c>
      <c r="B53" s="54">
        <v>0</v>
      </c>
      <c r="C53" s="48">
        <v>0</v>
      </c>
      <c r="D53">
        <v>0</v>
      </c>
      <c r="E53" s="17">
        <v>0</v>
      </c>
      <c r="F53" s="16"/>
      <c r="H53" s="17"/>
    </row>
    <row r="54" spans="1:8" x14ac:dyDescent="0.25">
      <c r="A54" t="s">
        <v>43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44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45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46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47</v>
      </c>
      <c r="B58" s="54">
        <v>0</v>
      </c>
      <c r="C58" s="48">
        <v>1</v>
      </c>
      <c r="D58">
        <v>1</v>
      </c>
      <c r="E58" s="17">
        <v>1</v>
      </c>
      <c r="F58" s="16">
        <v>2000</v>
      </c>
      <c r="G58">
        <v>2026</v>
      </c>
      <c r="H58" s="17">
        <v>2025</v>
      </c>
    </row>
    <row r="59" spans="1:8" x14ac:dyDescent="0.25">
      <c r="A59" t="s">
        <v>48</v>
      </c>
      <c r="B59" s="54">
        <v>0</v>
      </c>
      <c r="C59" s="48">
        <v>1</v>
      </c>
      <c r="D59">
        <v>1</v>
      </c>
      <c r="E59" s="17">
        <v>0</v>
      </c>
      <c r="F59" s="16">
        <v>2025</v>
      </c>
      <c r="G59">
        <v>2026</v>
      </c>
      <c r="H59" s="17"/>
    </row>
    <row r="60" spans="1:8" x14ac:dyDescent="0.25">
      <c r="A60" t="s">
        <v>49</v>
      </c>
      <c r="B60" s="54">
        <v>0</v>
      </c>
      <c r="C60" s="48">
        <v>1</v>
      </c>
      <c r="D60">
        <v>1</v>
      </c>
      <c r="E60" s="17">
        <v>1</v>
      </c>
      <c r="F60" s="16">
        <v>2025</v>
      </c>
      <c r="G60">
        <v>2026</v>
      </c>
      <c r="H60" s="17">
        <v>2025</v>
      </c>
    </row>
    <row r="61" spans="1:8" x14ac:dyDescent="0.25">
      <c r="A61" t="s">
        <v>50</v>
      </c>
      <c r="B61" s="54">
        <v>0</v>
      </c>
      <c r="C61" s="48">
        <v>0</v>
      </c>
      <c r="D61">
        <v>0</v>
      </c>
      <c r="E61" s="17">
        <v>0</v>
      </c>
      <c r="F61" s="16"/>
      <c r="H61" s="17"/>
    </row>
    <row r="62" spans="1:8" x14ac:dyDescent="0.25">
      <c r="A62" t="s">
        <v>51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52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53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54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55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56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57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58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59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60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61</v>
      </c>
      <c r="B72" s="54">
        <v>0</v>
      </c>
      <c r="C72" s="49">
        <v>0</v>
      </c>
      <c r="D72" s="19">
        <v>0</v>
      </c>
      <c r="E72" s="20">
        <v>0</v>
      </c>
      <c r="F72" s="18"/>
      <c r="G72" s="19"/>
      <c r="H72" s="20"/>
    </row>
  </sheetData>
  <mergeCells count="2">
    <mergeCell ref="F11:H11"/>
    <mergeCell ref="C11:E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68"/>
    <col min="4" max="4" width="8.85546875" style="69"/>
    <col min="5" max="5" width="14.7109375" customWidth="1"/>
    <col min="6" max="6" width="3.42578125" customWidth="1"/>
    <col min="7" max="7" width="23.140625" style="73" bestFit="1" customWidth="1"/>
    <col min="8" max="8" width="7.5703125" style="73" customWidth="1"/>
    <col min="9" max="9" width="8.42578125" style="73" customWidth="1"/>
    <col min="10" max="10" width="10.5703125" style="73" customWidth="1"/>
    <col min="11" max="11" width="9.5703125" style="73" customWidth="1"/>
    <col min="12" max="12" width="14.42578125" style="73" bestFit="1" customWidth="1"/>
    <col min="13" max="15" width="8.85546875" style="73"/>
    <col min="16" max="16" width="9.5703125" style="73" customWidth="1"/>
    <col min="17" max="21" width="10.42578125" style="73" customWidth="1"/>
    <col min="23" max="23" width="20" bestFit="1" customWidth="1"/>
  </cols>
  <sheetData>
    <row r="1" spans="1:28" x14ac:dyDescent="0.25">
      <c r="G1" s="70" t="s">
        <v>208</v>
      </c>
      <c r="H1" s="71"/>
      <c r="I1" s="72"/>
    </row>
    <row r="2" spans="1:28" ht="15.75" thickBot="1" x14ac:dyDescent="0.3">
      <c r="H2" s="74"/>
      <c r="I2" s="75"/>
      <c r="J2" s="76"/>
      <c r="K2" s="77"/>
      <c r="L2" s="78"/>
    </row>
    <row r="3" spans="1:28" ht="60" x14ac:dyDescent="0.25">
      <c r="A3" s="79" t="s">
        <v>209</v>
      </c>
      <c r="B3" s="79" t="s">
        <v>210</v>
      </c>
      <c r="C3" s="80" t="s">
        <v>211</v>
      </c>
      <c r="D3" s="81" t="s">
        <v>212</v>
      </c>
      <c r="E3" s="79" t="s">
        <v>213</v>
      </c>
      <c r="G3" s="82" t="s">
        <v>225</v>
      </c>
      <c r="H3" s="83" t="s">
        <v>211</v>
      </c>
      <c r="I3" s="83" t="s">
        <v>214</v>
      </c>
      <c r="J3" s="84" t="s">
        <v>228</v>
      </c>
      <c r="K3" s="84" t="s">
        <v>229</v>
      </c>
      <c r="L3" s="85" t="s">
        <v>230</v>
      </c>
      <c r="M3" s="82" t="s">
        <v>215</v>
      </c>
      <c r="N3" s="86" t="s">
        <v>216</v>
      </c>
      <c r="O3" s="83" t="s">
        <v>217</v>
      </c>
      <c r="P3" s="82" t="s">
        <v>218</v>
      </c>
      <c r="Q3" s="86" t="s">
        <v>219</v>
      </c>
      <c r="R3" s="82" t="s">
        <v>220</v>
      </c>
      <c r="S3" s="86" t="s">
        <v>221</v>
      </c>
      <c r="T3" s="87" t="s">
        <v>222</v>
      </c>
      <c r="U3" s="87" t="s">
        <v>223</v>
      </c>
      <c r="X3" s="87" t="s">
        <v>215</v>
      </c>
      <c r="Y3" s="87" t="s">
        <v>216</v>
      </c>
      <c r="Z3" s="87" t="s">
        <v>217</v>
      </c>
      <c r="AA3" s="87" t="s">
        <v>218</v>
      </c>
      <c r="AB3" s="87" t="s">
        <v>219</v>
      </c>
    </row>
    <row r="4" spans="1:28" x14ac:dyDescent="0.25">
      <c r="C4"/>
      <c r="D4"/>
      <c r="G4" s="88"/>
      <c r="L4" s="89"/>
      <c r="M4" s="88"/>
      <c r="N4" s="90"/>
      <c r="P4" s="88"/>
      <c r="Q4" s="90"/>
      <c r="R4" s="88"/>
      <c r="S4" s="90"/>
    </row>
    <row r="5" spans="1:28" ht="15.75" thickBot="1" x14ac:dyDescent="0.3">
      <c r="C5"/>
      <c r="D5"/>
      <c r="G5" s="91"/>
      <c r="H5" s="92" t="s">
        <v>224</v>
      </c>
      <c r="I5" s="92" t="s">
        <v>246</v>
      </c>
      <c r="J5" s="92"/>
      <c r="K5" s="92"/>
      <c r="L5" s="93"/>
      <c r="M5" s="94" t="s">
        <v>224</v>
      </c>
      <c r="N5" s="95" t="s">
        <v>224</v>
      </c>
      <c r="O5" s="92" t="s">
        <v>224</v>
      </c>
      <c r="P5" s="94" t="s">
        <v>224</v>
      </c>
      <c r="Q5" s="95" t="s">
        <v>224</v>
      </c>
      <c r="R5" s="94" t="s">
        <v>224</v>
      </c>
      <c r="S5" s="95" t="s">
        <v>224</v>
      </c>
      <c r="T5" s="96"/>
      <c r="U5" s="96"/>
    </row>
    <row r="6" spans="1:28" s="52" customFormat="1" ht="47.1" customHeight="1" thickBot="1" x14ac:dyDescent="0.3">
      <c r="G6" s="97" t="s">
        <v>225</v>
      </c>
      <c r="H6" s="98" t="s">
        <v>226</v>
      </c>
      <c r="I6" s="98" t="s">
        <v>227</v>
      </c>
      <c r="J6" s="98" t="s">
        <v>228</v>
      </c>
      <c r="K6" s="98" t="s">
        <v>229</v>
      </c>
      <c r="L6" s="98" t="s">
        <v>230</v>
      </c>
      <c r="M6" s="99" t="s">
        <v>231</v>
      </c>
      <c r="N6" s="100" t="s">
        <v>232</v>
      </c>
      <c r="O6" s="87" t="s">
        <v>233</v>
      </c>
      <c r="P6" s="99" t="s">
        <v>234</v>
      </c>
      <c r="Q6" s="100" t="s">
        <v>235</v>
      </c>
      <c r="R6" s="99" t="s">
        <v>236</v>
      </c>
      <c r="S6" s="100" t="s">
        <v>237</v>
      </c>
      <c r="T6" s="87"/>
      <c r="U6" s="87"/>
    </row>
    <row r="7" spans="1:28" x14ac:dyDescent="0.25">
      <c r="A7" t="s">
        <v>247</v>
      </c>
      <c r="B7" t="s">
        <v>248</v>
      </c>
      <c r="C7" s="69">
        <v>9.0343070677725793E-3</v>
      </c>
      <c r="D7" s="69">
        <v>1.3637149932014602E-2</v>
      </c>
      <c r="E7" t="s">
        <v>238</v>
      </c>
      <c r="F7" s="101">
        <v>1</v>
      </c>
      <c r="G7" s="102" t="s">
        <v>249</v>
      </c>
      <c r="H7" s="103">
        <v>9.0343070677725793E-3</v>
      </c>
      <c r="I7" s="104">
        <v>1</v>
      </c>
      <c r="J7" s="73">
        <v>52</v>
      </c>
      <c r="K7" s="73">
        <v>42</v>
      </c>
      <c r="L7" s="73" t="s">
        <v>250</v>
      </c>
      <c r="M7" s="105">
        <v>1.6261752721990642E-3</v>
      </c>
      <c r="N7" s="106">
        <v>7.2274456542180641E-3</v>
      </c>
      <c r="O7" s="107">
        <v>0</v>
      </c>
      <c r="P7" s="105">
        <f>M7</f>
        <v>1.6261752721990642E-3</v>
      </c>
      <c r="Q7" s="106">
        <f t="shared" ref="Q7:Q70" si="0">IF(I7=1,N7,O7)</f>
        <v>7.2274456542180641E-3</v>
      </c>
      <c r="R7" s="108">
        <f>P7/H7</f>
        <v>0.18</v>
      </c>
      <c r="S7" s="109">
        <f>Q7/H7</f>
        <v>0.8</v>
      </c>
      <c r="T7" s="89">
        <f>R7*$D7</f>
        <v>2.4546869877626284E-3</v>
      </c>
      <c r="U7" s="89">
        <f>S7*$D7</f>
        <v>1.0909719945611683E-2</v>
      </c>
      <c r="W7" s="110" t="s">
        <v>239</v>
      </c>
      <c r="X7" s="75">
        <f>SUBTOTAL(9,M7:M107)</f>
        <v>0.1680348695989568</v>
      </c>
      <c r="Y7" s="75">
        <f>SUBTOTAL(9,N7:N107)</f>
        <v>0.40056445698127852</v>
      </c>
      <c r="Z7" s="75">
        <f>SUBTOTAL(9,O7:O107)</f>
        <v>5.9244118369339828E-2</v>
      </c>
      <c r="AA7" s="75">
        <f>SUBTOTAL(9,P7:P107)</f>
        <v>0.1680348695989568</v>
      </c>
      <c r="AB7" s="75">
        <f>SUBTOTAL(9,Q7:Q107)</f>
        <v>0.45980857535061831</v>
      </c>
    </row>
    <row r="8" spans="1:28" x14ac:dyDescent="0.25">
      <c r="A8" t="s">
        <v>247</v>
      </c>
      <c r="B8" t="s">
        <v>251</v>
      </c>
      <c r="C8" s="69">
        <v>6.1784562543844056E-3</v>
      </c>
      <c r="D8" s="69">
        <v>9.3262863058967346E-3</v>
      </c>
      <c r="E8" t="s">
        <v>238</v>
      </c>
      <c r="F8" s="101">
        <v>1</v>
      </c>
      <c r="G8" s="102" t="s">
        <v>252</v>
      </c>
      <c r="H8" s="103">
        <v>6.1784562543844056E-3</v>
      </c>
      <c r="I8" s="104">
        <v>1</v>
      </c>
      <c r="J8" s="73">
        <v>52</v>
      </c>
      <c r="K8" s="73">
        <v>41</v>
      </c>
      <c r="L8" s="73" t="s">
        <v>250</v>
      </c>
      <c r="M8" s="105">
        <v>1.112122125789193E-3</v>
      </c>
      <c r="N8" s="106">
        <v>3.3981509399114234E-3</v>
      </c>
      <c r="O8" s="107">
        <v>0</v>
      </c>
      <c r="P8" s="105">
        <f t="shared" ref="P8:P71" si="1">M8</f>
        <v>1.112122125789193E-3</v>
      </c>
      <c r="Q8" s="106">
        <f t="shared" si="0"/>
        <v>3.3981509399114234E-3</v>
      </c>
      <c r="R8" s="111">
        <f t="shared" ref="R8:R71" si="2">P8/H8</f>
        <v>0.18</v>
      </c>
      <c r="S8" s="112">
        <f t="shared" ref="S8:S71" si="3">Q8/H8</f>
        <v>0.55000000000000004</v>
      </c>
      <c r="T8" s="89">
        <f t="shared" ref="T8:U71" si="4">R8*$D8</f>
        <v>1.6787315350614122E-3</v>
      </c>
      <c r="U8" s="89">
        <f t="shared" si="4"/>
        <v>5.1294574682432042E-3</v>
      </c>
      <c r="W8" s="113" t="s">
        <v>240</v>
      </c>
      <c r="X8" s="75">
        <f>SUMIFS(M$7:M$107,$F$7:$F$107,"=1")/SUMIFS($H$7:$H$107,$F$7:$F$107,"=1")</f>
        <v>0.20230808862602029</v>
      </c>
      <c r="Y8" s="75">
        <f>SUMIFS(N$7:N$107,$F$7:$F$107,"=1")/SUMIFS($H$7:$H$107,$F$7:$F$107,"=1")</f>
        <v>0.48769724172692275</v>
      </c>
      <c r="Z8" s="75">
        <f>SUMIFS(O$7:O$107,$F$7:$F$107,"=1")/SUMIFS($H$7:$H$107,$F$7:$F$107,"=1")</f>
        <v>1.7241400557545562E-2</v>
      </c>
      <c r="AA8" s="75">
        <f>SUMIFS(P$7:P$107,$F$7:$F$107,"=1")/SUMIFS($H$7:$H$107,$F$7:$F$107,"=1")</f>
        <v>0.20230808862602029</v>
      </c>
      <c r="AB8" s="75">
        <f>SUMIFS(Q$7:Q$107,$F$7:$F$107,"=1")/SUMIFS($H$7:$H$107,$F$7:$F$107,"=1")</f>
        <v>0.50493864228446828</v>
      </c>
    </row>
    <row r="9" spans="1:28" x14ac:dyDescent="0.25">
      <c r="A9" t="s">
        <v>247</v>
      </c>
      <c r="B9" t="s">
        <v>248</v>
      </c>
      <c r="C9" s="69">
        <v>9.0343070677725793E-3</v>
      </c>
      <c r="D9" s="69">
        <v>1.3637149932014602E-2</v>
      </c>
      <c r="E9" t="s">
        <v>238</v>
      </c>
      <c r="F9" s="101">
        <v>1</v>
      </c>
      <c r="G9" s="102" t="s">
        <v>253</v>
      </c>
      <c r="H9" s="103">
        <v>9.0343070677725793E-3</v>
      </c>
      <c r="I9" s="104">
        <v>1</v>
      </c>
      <c r="J9" s="73">
        <v>52</v>
      </c>
      <c r="K9" s="73">
        <v>42</v>
      </c>
      <c r="L9" s="73" t="s">
        <v>254</v>
      </c>
      <c r="M9" s="105">
        <v>2.8909782616872255E-3</v>
      </c>
      <c r="N9" s="106">
        <v>7.2274456542180641E-3</v>
      </c>
      <c r="O9" s="107">
        <v>0</v>
      </c>
      <c r="P9" s="105">
        <f t="shared" si="1"/>
        <v>2.8909782616872255E-3</v>
      </c>
      <c r="Q9" s="106">
        <f t="shared" si="0"/>
        <v>7.2274456542180641E-3</v>
      </c>
      <c r="R9" s="111">
        <f t="shared" si="2"/>
        <v>0.32</v>
      </c>
      <c r="S9" s="112">
        <f t="shared" si="3"/>
        <v>0.8</v>
      </c>
      <c r="T9" s="89">
        <f t="shared" si="4"/>
        <v>4.3638879782446731E-3</v>
      </c>
      <c r="U9" s="89">
        <f t="shared" si="4"/>
        <v>1.0909719945611683E-2</v>
      </c>
      <c r="W9" s="113" t="s">
        <v>241</v>
      </c>
      <c r="X9" s="75">
        <f>SUMIFS(M$7:M$107,$F$7:$F$107,"=2")/SUMIFS($H$7:$H$107,$F$7:$F$107,"=1")</f>
        <v>0</v>
      </c>
      <c r="Y9" s="75">
        <f>SUMIFS(N$7:N$107,$F$7:$F$107,"=2")/SUMIFS($H$7:$H$107,$F$7:$F$107,"=2")</f>
        <v>0</v>
      </c>
      <c r="Z9" s="75">
        <f>SUMIFS(O$7:O$107,$F$7:$F$107,"=2")/SUMIFS($H$7:$H$107,$F$7:$F$107,"=2")</f>
        <v>0.25</v>
      </c>
      <c r="AA9" s="75">
        <f>SUMIFS(P$7:P$107,$F$7:$F$107,"=2")/SUMIFS($H$7:$H$107,$F$7:$F$107,"=2")</f>
        <v>0</v>
      </c>
      <c r="AB9" s="75">
        <f>SUMIFS(Q$7:Q$107,$F$7:$F$107,"=2")/SUMIFS($H$7:$H$107,$F$7:$F$107,"=2")</f>
        <v>0.25</v>
      </c>
    </row>
    <row r="10" spans="1:28" ht="15.75" thickBot="1" x14ac:dyDescent="0.3">
      <c r="A10" t="s">
        <v>247</v>
      </c>
      <c r="B10" t="s">
        <v>251</v>
      </c>
      <c r="C10" s="69">
        <v>6.1784562543844056E-3</v>
      </c>
      <c r="D10" s="69">
        <v>9.3262863058967346E-3</v>
      </c>
      <c r="E10" t="s">
        <v>238</v>
      </c>
      <c r="F10" s="101">
        <v>1</v>
      </c>
      <c r="G10" s="102" t="s">
        <v>255</v>
      </c>
      <c r="H10" s="103">
        <v>6.1784562543844056E-3</v>
      </c>
      <c r="I10" s="104">
        <v>1</v>
      </c>
      <c r="J10" s="73">
        <v>52</v>
      </c>
      <c r="K10" s="73">
        <v>41</v>
      </c>
      <c r="L10" s="73" t="s">
        <v>254</v>
      </c>
      <c r="M10" s="105">
        <v>1.9771060014030098E-3</v>
      </c>
      <c r="N10" s="106">
        <v>4.942765003507525E-3</v>
      </c>
      <c r="O10" s="107">
        <v>0</v>
      </c>
      <c r="P10" s="105">
        <f t="shared" si="1"/>
        <v>1.9771060014030098E-3</v>
      </c>
      <c r="Q10" s="106">
        <f t="shared" si="0"/>
        <v>4.942765003507525E-3</v>
      </c>
      <c r="R10" s="111">
        <f t="shared" si="2"/>
        <v>0.32</v>
      </c>
      <c r="S10" s="112">
        <f t="shared" si="3"/>
        <v>0.8</v>
      </c>
      <c r="T10" s="89">
        <f t="shared" si="4"/>
        <v>2.9844116178869553E-3</v>
      </c>
      <c r="U10" s="89">
        <f t="shared" si="4"/>
        <v>7.4610290447173879E-3</v>
      </c>
      <c r="W10" s="114" t="s">
        <v>242</v>
      </c>
      <c r="X10" s="75">
        <f>SUMIFS(M$7:M$107,$F$7:$F$107,"=3")/SUMIFS($H$7:$H$107,$F$7:$F$107,"=3")</f>
        <v>9.5013775506627277E-2</v>
      </c>
      <c r="Y10" s="75">
        <f>SUMIFS(N$7:N$107,$F$7:$F$107,"=3")/SUMIFS($H$7:$H$107,$F$7:$F$107,"=3")</f>
        <v>0.17096096036182379</v>
      </c>
      <c r="Z10" s="75">
        <f>SUMIFS(O$7:O$107,$F$7:$F$107,"=3")/SUMIFS($H$7:$H$107,$F$7:$F$107,"=3")</f>
        <v>0.17378481152107242</v>
      </c>
      <c r="AA10" s="75">
        <f>SUMIFS(P$7:P$107,$F$7:$F$107,"=3")/SUMIFS($H$7:$H$107,$F$7:$F$107,"=3")</f>
        <v>9.5013775506627277E-2</v>
      </c>
      <c r="AB10" s="75">
        <f>SUMIFS(Q$7:Q$107,$F$7:$F$107,"=3")/SUMIFS($H$7:$H$107,$F$7:$F$107,"=3")</f>
        <v>0.34474577188289618</v>
      </c>
    </row>
    <row r="11" spans="1:28" x14ac:dyDescent="0.25">
      <c r="A11" t="s">
        <v>256</v>
      </c>
      <c r="B11" t="s">
        <v>257</v>
      </c>
      <c r="C11" s="68">
        <v>3.1900438702682238E-3</v>
      </c>
      <c r="D11">
        <v>1.1867748114592735E-2</v>
      </c>
      <c r="E11" t="s">
        <v>243</v>
      </c>
      <c r="F11" s="101">
        <v>1</v>
      </c>
      <c r="G11" s="102" t="s">
        <v>258</v>
      </c>
      <c r="H11" s="103">
        <v>3.1900438702682238E-3</v>
      </c>
      <c r="I11" s="104">
        <v>1</v>
      </c>
      <c r="J11" s="73">
        <v>52</v>
      </c>
      <c r="K11" s="73">
        <v>47</v>
      </c>
      <c r="L11" s="73" t="s">
        <v>259</v>
      </c>
      <c r="M11" s="105">
        <v>4.1470570313486909E-4</v>
      </c>
      <c r="N11" s="106">
        <v>1.1165153545938783E-3</v>
      </c>
      <c r="O11" s="107">
        <v>0</v>
      </c>
      <c r="P11" s="105">
        <f t="shared" si="1"/>
        <v>4.1470570313486909E-4</v>
      </c>
      <c r="Q11" s="106">
        <f t="shared" si="0"/>
        <v>1.1165153545938783E-3</v>
      </c>
      <c r="R11" s="111">
        <f t="shared" si="2"/>
        <v>0.13</v>
      </c>
      <c r="S11" s="112">
        <f t="shared" si="3"/>
        <v>0.35</v>
      </c>
      <c r="T11" s="89">
        <f t="shared" si="4"/>
        <v>1.5428072548970557E-3</v>
      </c>
      <c r="U11" s="89">
        <f t="shared" si="4"/>
        <v>4.1537118401074567E-3</v>
      </c>
      <c r="W11" s="115"/>
    </row>
    <row r="12" spans="1:28" x14ac:dyDescent="0.25">
      <c r="A12" t="s">
        <v>256</v>
      </c>
      <c r="B12" t="s">
        <v>257</v>
      </c>
      <c r="C12" s="68">
        <v>2.1555508642647123E-3</v>
      </c>
      <c r="D12">
        <v>8.0191795930177438E-3</v>
      </c>
      <c r="E12" t="s">
        <v>243</v>
      </c>
      <c r="F12" s="101">
        <v>1</v>
      </c>
      <c r="G12" s="102" t="s">
        <v>260</v>
      </c>
      <c r="H12" s="103">
        <v>2.1555508642647123E-3</v>
      </c>
      <c r="I12" s="104">
        <v>1</v>
      </c>
      <c r="J12" s="73">
        <v>53</v>
      </c>
      <c r="K12" s="73">
        <v>47</v>
      </c>
      <c r="L12" s="73" t="s">
        <v>261</v>
      </c>
      <c r="M12" s="105">
        <v>2.8022161235441261E-4</v>
      </c>
      <c r="N12" s="106">
        <v>7.5444280249264929E-4</v>
      </c>
      <c r="O12" s="107">
        <v>0</v>
      </c>
      <c r="P12" s="105">
        <f t="shared" si="1"/>
        <v>2.8022161235441261E-4</v>
      </c>
      <c r="Q12" s="106">
        <f t="shared" si="0"/>
        <v>7.5444280249264929E-4</v>
      </c>
      <c r="R12" s="111">
        <f t="shared" si="2"/>
        <v>0.13</v>
      </c>
      <c r="S12" s="112">
        <f t="shared" si="3"/>
        <v>0.35</v>
      </c>
      <c r="T12" s="89">
        <f t="shared" si="4"/>
        <v>1.0424933470923067E-3</v>
      </c>
      <c r="U12" s="89">
        <f t="shared" si="4"/>
        <v>2.8067128575562103E-3</v>
      </c>
    </row>
    <row r="13" spans="1:28" x14ac:dyDescent="0.25">
      <c r="A13" t="s">
        <v>256</v>
      </c>
      <c r="B13" t="s">
        <v>262</v>
      </c>
      <c r="C13">
        <v>6.5274003119092094E-3</v>
      </c>
      <c r="D13">
        <v>9.8530120851572488E-3</v>
      </c>
      <c r="E13" t="s">
        <v>238</v>
      </c>
      <c r="F13" s="101">
        <v>1</v>
      </c>
      <c r="G13" s="102" t="s">
        <v>263</v>
      </c>
      <c r="H13" s="103">
        <v>6.5274003119092094E-3</v>
      </c>
      <c r="I13" s="104">
        <v>1</v>
      </c>
      <c r="J13" s="73">
        <v>52</v>
      </c>
      <c r="K13" s="73">
        <v>46</v>
      </c>
      <c r="L13" s="73" t="s">
        <v>264</v>
      </c>
      <c r="M13" s="105">
        <v>1.1749320561436577E-3</v>
      </c>
      <c r="N13" s="106">
        <v>2.284590109168223E-3</v>
      </c>
      <c r="O13" s="107">
        <v>0</v>
      </c>
      <c r="P13" s="105">
        <f t="shared" si="1"/>
        <v>1.1749320561436577E-3</v>
      </c>
      <c r="Q13" s="106">
        <f t="shared" si="0"/>
        <v>2.284590109168223E-3</v>
      </c>
      <c r="R13" s="111">
        <f t="shared" si="2"/>
        <v>0.18</v>
      </c>
      <c r="S13" s="112">
        <f t="shared" si="3"/>
        <v>0.35</v>
      </c>
      <c r="T13" s="89">
        <f t="shared" si="4"/>
        <v>1.7735421753283047E-3</v>
      </c>
      <c r="U13" s="89">
        <f t="shared" si="4"/>
        <v>3.4485542298050369E-3</v>
      </c>
      <c r="W13" s="116" t="s">
        <v>244</v>
      </c>
      <c r="X13" s="117"/>
      <c r="Y13" s="117"/>
    </row>
    <row r="14" spans="1:28" x14ac:dyDescent="0.25">
      <c r="A14" t="s">
        <v>256</v>
      </c>
      <c r="B14" t="s">
        <v>262</v>
      </c>
      <c r="C14">
        <v>4.0890595375549319E-3</v>
      </c>
      <c r="D14">
        <v>6.1723735507608086E-3</v>
      </c>
      <c r="E14" t="s">
        <v>238</v>
      </c>
      <c r="F14" s="101">
        <v>1</v>
      </c>
      <c r="G14" s="102" t="s">
        <v>265</v>
      </c>
      <c r="H14" s="103">
        <v>4.0890595375549319E-3</v>
      </c>
      <c r="I14" s="104">
        <v>1</v>
      </c>
      <c r="J14" s="73">
        <v>53</v>
      </c>
      <c r="K14" s="73">
        <v>46</v>
      </c>
      <c r="L14" s="73" t="s">
        <v>266</v>
      </c>
      <c r="M14" s="105">
        <v>5.3157773988214121E-4</v>
      </c>
      <c r="N14" s="106">
        <v>1.022264884388733E-3</v>
      </c>
      <c r="O14" s="107">
        <v>0</v>
      </c>
      <c r="P14" s="105">
        <f t="shared" si="1"/>
        <v>5.3157773988214121E-4</v>
      </c>
      <c r="Q14" s="106">
        <f t="shared" si="0"/>
        <v>1.022264884388733E-3</v>
      </c>
      <c r="R14" s="111">
        <f t="shared" si="2"/>
        <v>0.13</v>
      </c>
      <c r="S14" s="112">
        <f t="shared" si="3"/>
        <v>0.25</v>
      </c>
      <c r="T14" s="89">
        <f t="shared" si="4"/>
        <v>8.0240856159890519E-4</v>
      </c>
      <c r="U14" s="89">
        <f t="shared" si="4"/>
        <v>1.5430933876902021E-3</v>
      </c>
      <c r="W14" s="117"/>
      <c r="X14" s="117">
        <v>2027</v>
      </c>
      <c r="Y14" s="117">
        <v>2032</v>
      </c>
    </row>
    <row r="15" spans="1:28" x14ac:dyDescent="0.25">
      <c r="A15" t="s">
        <v>256</v>
      </c>
      <c r="B15" t="s">
        <v>257</v>
      </c>
      <c r="C15" s="68">
        <v>3.1900438702682238E-3</v>
      </c>
      <c r="D15">
        <v>1.1867748114592735E-2</v>
      </c>
      <c r="E15" t="s">
        <v>243</v>
      </c>
      <c r="F15" s="101">
        <v>1</v>
      </c>
      <c r="G15" s="102" t="s">
        <v>267</v>
      </c>
      <c r="H15" s="103">
        <v>3.1900438702682238E-3</v>
      </c>
      <c r="I15" s="104">
        <v>1</v>
      </c>
      <c r="J15" s="73">
        <v>52</v>
      </c>
      <c r="K15" s="73">
        <v>47</v>
      </c>
      <c r="L15" s="73" t="s">
        <v>268</v>
      </c>
      <c r="M15" s="105">
        <v>5.7420789664828023E-4</v>
      </c>
      <c r="N15" s="106">
        <v>1.1165153545938783E-3</v>
      </c>
      <c r="O15" s="107">
        <v>0</v>
      </c>
      <c r="P15" s="105">
        <f t="shared" si="1"/>
        <v>5.7420789664828023E-4</v>
      </c>
      <c r="Q15" s="106">
        <f t="shared" si="0"/>
        <v>1.1165153545938783E-3</v>
      </c>
      <c r="R15" s="111">
        <f t="shared" si="2"/>
        <v>0.18</v>
      </c>
      <c r="S15" s="112">
        <f t="shared" si="3"/>
        <v>0.35</v>
      </c>
      <c r="T15" s="89">
        <f t="shared" si="4"/>
        <v>2.1361946606266924E-3</v>
      </c>
      <c r="U15" s="89">
        <f t="shared" si="4"/>
        <v>4.1537118401074567E-3</v>
      </c>
      <c r="W15" s="117" t="s">
        <v>238</v>
      </c>
      <c r="X15" s="118">
        <f>SUMIFS(T:T,$E:$E,$W15)</f>
        <v>0.20213253249838159</v>
      </c>
      <c r="Y15" s="118">
        <f>SUMIFS(U:U,$E:$E,$W15)</f>
        <v>0.52418411473797766</v>
      </c>
    </row>
    <row r="16" spans="1:28" x14ac:dyDescent="0.25">
      <c r="A16" t="s">
        <v>256</v>
      </c>
      <c r="B16" t="s">
        <v>262</v>
      </c>
      <c r="C16">
        <v>6.5274003119092094E-3</v>
      </c>
      <c r="D16">
        <v>9.8530120851572488E-3</v>
      </c>
      <c r="E16" t="s">
        <v>238</v>
      </c>
      <c r="F16" s="101">
        <v>1</v>
      </c>
      <c r="G16" s="102" t="s">
        <v>269</v>
      </c>
      <c r="H16" s="103">
        <v>6.5274003119092094E-3</v>
      </c>
      <c r="I16" s="104">
        <v>1</v>
      </c>
      <c r="J16" s="73">
        <v>52</v>
      </c>
      <c r="K16" s="73">
        <v>46</v>
      </c>
      <c r="L16" s="73" t="s">
        <v>270</v>
      </c>
      <c r="M16" s="105">
        <v>1.1749320561436577E-3</v>
      </c>
      <c r="N16" s="106">
        <v>2.284590109168223E-3</v>
      </c>
      <c r="O16" s="107">
        <v>0</v>
      </c>
      <c r="P16" s="105">
        <f t="shared" si="1"/>
        <v>1.1749320561436577E-3</v>
      </c>
      <c r="Q16" s="106">
        <f t="shared" si="0"/>
        <v>2.284590109168223E-3</v>
      </c>
      <c r="R16" s="111">
        <f t="shared" si="2"/>
        <v>0.18</v>
      </c>
      <c r="S16" s="112">
        <f t="shared" si="3"/>
        <v>0.35</v>
      </c>
      <c r="T16" s="89">
        <f t="shared" si="4"/>
        <v>1.7735421753283047E-3</v>
      </c>
      <c r="U16" s="89">
        <f t="shared" si="4"/>
        <v>3.4485542298050369E-3</v>
      </c>
      <c r="W16" s="117" t="s">
        <v>245</v>
      </c>
      <c r="X16" s="118">
        <f t="shared" ref="X16:Y17" si="5">SUMIFS(T:T,$E:$E,$W16)</f>
        <v>0.21431456354942904</v>
      </c>
      <c r="Y16" s="118">
        <f t="shared" si="5"/>
        <v>0.4850847457910562</v>
      </c>
    </row>
    <row r="17" spans="1:25" x14ac:dyDescent="0.25">
      <c r="A17" t="s">
        <v>256</v>
      </c>
      <c r="B17" t="s">
        <v>251</v>
      </c>
      <c r="C17" s="69">
        <v>5.6495036866327876E-2</v>
      </c>
      <c r="D17" s="69">
        <v>8.5278404019397208E-2</v>
      </c>
      <c r="E17" t="s">
        <v>238</v>
      </c>
      <c r="F17" s="101">
        <v>1</v>
      </c>
      <c r="G17" s="102" t="s">
        <v>271</v>
      </c>
      <c r="H17" s="103">
        <v>5.6495036866327876E-2</v>
      </c>
      <c r="I17" s="104">
        <v>1</v>
      </c>
      <c r="J17" s="73">
        <v>52</v>
      </c>
      <c r="K17" s="73">
        <v>41</v>
      </c>
      <c r="L17" s="73" t="s">
        <v>254</v>
      </c>
      <c r="M17" s="105">
        <v>1.8078411797224921E-2</v>
      </c>
      <c r="N17" s="106">
        <v>3.1072270276480334E-2</v>
      </c>
      <c r="O17" s="107">
        <v>0</v>
      </c>
      <c r="P17" s="105">
        <f t="shared" si="1"/>
        <v>1.8078411797224921E-2</v>
      </c>
      <c r="Q17" s="106">
        <f t="shared" si="0"/>
        <v>3.1072270276480334E-2</v>
      </c>
      <c r="R17" s="111">
        <f t="shared" si="2"/>
        <v>0.32</v>
      </c>
      <c r="S17" s="112">
        <f t="shared" si="3"/>
        <v>0.55000000000000004</v>
      </c>
      <c r="T17" s="89">
        <f t="shared" si="4"/>
        <v>2.7289089286207106E-2</v>
      </c>
      <c r="U17" s="89">
        <f t="shared" si="4"/>
        <v>4.6903122210668467E-2</v>
      </c>
      <c r="W17" s="117" t="s">
        <v>243</v>
      </c>
      <c r="X17" s="118">
        <f t="shared" si="5"/>
        <v>7.2166303335681969E-2</v>
      </c>
      <c r="Y17" s="118">
        <f t="shared" si="5"/>
        <v>0.29468765487054738</v>
      </c>
    </row>
    <row r="18" spans="1:25" x14ac:dyDescent="0.25">
      <c r="A18" t="s">
        <v>256</v>
      </c>
      <c r="B18" t="s">
        <v>251</v>
      </c>
      <c r="C18" s="69">
        <v>5.6495036866327876E-2</v>
      </c>
      <c r="D18" s="69">
        <v>8.5278404019397208E-2</v>
      </c>
      <c r="E18" t="s">
        <v>238</v>
      </c>
      <c r="F18" s="101">
        <v>1</v>
      </c>
      <c r="G18" s="102" t="s">
        <v>272</v>
      </c>
      <c r="H18" s="103">
        <v>5.6495036866327876E-2</v>
      </c>
      <c r="I18" s="104">
        <v>1</v>
      </c>
      <c r="J18" s="73">
        <v>52</v>
      </c>
      <c r="K18" s="73">
        <v>41</v>
      </c>
      <c r="L18" s="73" t="s">
        <v>273</v>
      </c>
      <c r="M18" s="105">
        <v>1.0169106635939017E-2</v>
      </c>
      <c r="N18" s="106">
        <v>2.5422766589847545E-2</v>
      </c>
      <c r="O18" s="107">
        <v>0</v>
      </c>
      <c r="P18" s="105">
        <f t="shared" si="1"/>
        <v>1.0169106635939017E-2</v>
      </c>
      <c r="Q18" s="106">
        <f t="shared" si="0"/>
        <v>2.5422766589847545E-2</v>
      </c>
      <c r="R18" s="111">
        <f t="shared" si="2"/>
        <v>0.18</v>
      </c>
      <c r="S18" s="112">
        <f t="shared" si="3"/>
        <v>0.45</v>
      </c>
      <c r="T18" s="89">
        <f t="shared" si="4"/>
        <v>1.5350112723491497E-2</v>
      </c>
      <c r="U18" s="89">
        <f t="shared" si="4"/>
        <v>3.8375281808728748E-2</v>
      </c>
      <c r="W18" s="117"/>
      <c r="X18" s="117"/>
      <c r="Y18" s="117"/>
    </row>
    <row r="19" spans="1:25" x14ac:dyDescent="0.25">
      <c r="A19" t="s">
        <v>256</v>
      </c>
      <c r="B19" t="s">
        <v>251</v>
      </c>
      <c r="C19" s="69">
        <v>5.6495036866327876E-2</v>
      </c>
      <c r="D19" s="69">
        <v>8.5278404019397208E-2</v>
      </c>
      <c r="E19" t="s">
        <v>238</v>
      </c>
      <c r="F19" s="101">
        <v>1</v>
      </c>
      <c r="G19" s="102" t="s">
        <v>274</v>
      </c>
      <c r="H19" s="103">
        <v>5.6495036866327876E-2</v>
      </c>
      <c r="I19" s="104">
        <v>1</v>
      </c>
      <c r="J19" s="73">
        <v>52</v>
      </c>
      <c r="K19" s="73">
        <v>41</v>
      </c>
      <c r="L19" s="73" t="s">
        <v>250</v>
      </c>
      <c r="M19" s="105">
        <v>1.8078411797224921E-2</v>
      </c>
      <c r="N19" s="106">
        <v>2.5422766589847545E-2</v>
      </c>
      <c r="O19" s="107">
        <v>0</v>
      </c>
      <c r="P19" s="105">
        <f t="shared" si="1"/>
        <v>1.8078411797224921E-2</v>
      </c>
      <c r="Q19" s="106">
        <f t="shared" si="0"/>
        <v>2.5422766589847545E-2</v>
      </c>
      <c r="R19" s="111">
        <f t="shared" si="2"/>
        <v>0.32</v>
      </c>
      <c r="S19" s="112">
        <f t="shared" si="3"/>
        <v>0.45</v>
      </c>
      <c r="T19" s="89">
        <f t="shared" si="4"/>
        <v>2.7289089286207106E-2</v>
      </c>
      <c r="U19" s="89">
        <f t="shared" si="4"/>
        <v>3.8375281808728748E-2</v>
      </c>
      <c r="W19" s="117" t="s">
        <v>239</v>
      </c>
      <c r="X19" s="118">
        <f>SUMPRODUCT(R7:R107,$C$7:$C$107)</f>
        <v>0.1680348695989568</v>
      </c>
      <c r="Y19" s="118">
        <f>SUMPRODUCT(S7:S107,$C$7:$C$107)</f>
        <v>0.45980857535061831</v>
      </c>
    </row>
    <row r="20" spans="1:25" x14ac:dyDescent="0.25">
      <c r="A20" t="s">
        <v>256</v>
      </c>
      <c r="B20" t="s">
        <v>248</v>
      </c>
      <c r="C20" s="69">
        <v>9.0343070677725793E-3</v>
      </c>
      <c r="D20" s="69">
        <v>1.3637149932014602E-2</v>
      </c>
      <c r="E20" t="s">
        <v>238</v>
      </c>
      <c r="F20" s="101">
        <v>1</v>
      </c>
      <c r="G20" s="102" t="s">
        <v>275</v>
      </c>
      <c r="H20" s="103">
        <v>9.0343070677725793E-3</v>
      </c>
      <c r="I20" s="104">
        <v>1</v>
      </c>
      <c r="J20" s="73">
        <v>52</v>
      </c>
      <c r="K20" s="73">
        <v>42</v>
      </c>
      <c r="L20" s="73" t="s">
        <v>254</v>
      </c>
      <c r="M20" s="105">
        <v>1.6261752721990642E-3</v>
      </c>
      <c r="N20" s="106">
        <v>4.9688688872749189E-3</v>
      </c>
      <c r="O20" s="107">
        <v>0</v>
      </c>
      <c r="P20" s="105">
        <f t="shared" si="1"/>
        <v>1.6261752721990642E-3</v>
      </c>
      <c r="Q20" s="106">
        <f t="shared" si="0"/>
        <v>4.9688688872749189E-3</v>
      </c>
      <c r="R20" s="111">
        <f t="shared" si="2"/>
        <v>0.18</v>
      </c>
      <c r="S20" s="112">
        <f t="shared" si="3"/>
        <v>0.55000000000000004</v>
      </c>
      <c r="T20" s="89">
        <f t="shared" si="4"/>
        <v>2.4546869877626284E-3</v>
      </c>
      <c r="U20" s="89">
        <f t="shared" si="4"/>
        <v>7.5004324626080313E-3</v>
      </c>
    </row>
    <row r="21" spans="1:25" x14ac:dyDescent="0.25">
      <c r="A21" t="s">
        <v>256</v>
      </c>
      <c r="B21" t="s">
        <v>248</v>
      </c>
      <c r="C21" s="69">
        <v>9.0343070677725793E-3</v>
      </c>
      <c r="D21" s="69">
        <v>1.3637149932014602E-2</v>
      </c>
      <c r="E21" t="s">
        <v>238</v>
      </c>
      <c r="F21" s="101">
        <v>1</v>
      </c>
      <c r="G21" s="102" t="s">
        <v>276</v>
      </c>
      <c r="H21" s="103">
        <v>9.0343070677725793E-3</v>
      </c>
      <c r="I21" s="104">
        <v>1</v>
      </c>
      <c r="J21" s="73">
        <v>52</v>
      </c>
      <c r="K21" s="73">
        <v>42</v>
      </c>
      <c r="L21" s="73" t="s">
        <v>273</v>
      </c>
      <c r="M21" s="105">
        <v>1.6261752721990642E-3</v>
      </c>
      <c r="N21" s="106">
        <v>4.0654381804976604E-3</v>
      </c>
      <c r="O21" s="107">
        <v>0</v>
      </c>
      <c r="P21" s="105">
        <f t="shared" si="1"/>
        <v>1.6261752721990642E-3</v>
      </c>
      <c r="Q21" s="106">
        <f t="shared" si="0"/>
        <v>4.0654381804976604E-3</v>
      </c>
      <c r="R21" s="111">
        <f t="shared" si="2"/>
        <v>0.18</v>
      </c>
      <c r="S21" s="112">
        <f t="shared" si="3"/>
        <v>0.44999999999999996</v>
      </c>
      <c r="T21" s="89">
        <f t="shared" si="4"/>
        <v>2.4546869877626284E-3</v>
      </c>
      <c r="U21" s="89">
        <f t="shared" si="4"/>
        <v>6.1367174694065708E-3</v>
      </c>
    </row>
    <row r="22" spans="1:25" x14ac:dyDescent="0.25">
      <c r="A22" t="s">
        <v>256</v>
      </c>
      <c r="B22" t="s">
        <v>248</v>
      </c>
      <c r="C22" s="69">
        <v>9.0343070677725793E-3</v>
      </c>
      <c r="D22" s="69">
        <v>1.3637149932014602E-2</v>
      </c>
      <c r="E22" t="s">
        <v>238</v>
      </c>
      <c r="F22" s="101">
        <v>1</v>
      </c>
      <c r="G22" s="102" t="s">
        <v>277</v>
      </c>
      <c r="H22" s="103">
        <v>9.0343070677725793E-3</v>
      </c>
      <c r="I22" s="104">
        <v>1</v>
      </c>
      <c r="J22" s="73">
        <v>52</v>
      </c>
      <c r="K22" s="73">
        <v>42</v>
      </c>
      <c r="L22" s="73" t="s">
        <v>250</v>
      </c>
      <c r="M22" s="105">
        <v>1.6261752721990642E-3</v>
      </c>
      <c r="N22" s="106">
        <v>4.9688688872749189E-3</v>
      </c>
      <c r="O22" s="107">
        <v>0</v>
      </c>
      <c r="P22" s="105">
        <f t="shared" si="1"/>
        <v>1.6261752721990642E-3</v>
      </c>
      <c r="Q22" s="106">
        <f t="shared" si="0"/>
        <v>4.9688688872749189E-3</v>
      </c>
      <c r="R22" s="111">
        <f t="shared" si="2"/>
        <v>0.18</v>
      </c>
      <c r="S22" s="112">
        <f t="shared" si="3"/>
        <v>0.55000000000000004</v>
      </c>
      <c r="T22" s="89">
        <f t="shared" si="4"/>
        <v>2.4546869877626284E-3</v>
      </c>
      <c r="U22" s="89">
        <f t="shared" si="4"/>
        <v>7.5004324626080313E-3</v>
      </c>
    </row>
    <row r="23" spans="1:25" x14ac:dyDescent="0.25">
      <c r="A23" t="s">
        <v>278</v>
      </c>
      <c r="B23" t="s">
        <v>257</v>
      </c>
      <c r="C23" s="119">
        <v>1.0617348500356158E-2</v>
      </c>
      <c r="D23">
        <v>0.15449500777429798</v>
      </c>
      <c r="E23" t="s">
        <v>245</v>
      </c>
      <c r="F23" s="101">
        <v>1</v>
      </c>
      <c r="G23" s="102" t="s">
        <v>279</v>
      </c>
      <c r="H23" s="103">
        <v>1.0617348500356158E-2</v>
      </c>
      <c r="I23" s="104">
        <v>2</v>
      </c>
      <c r="J23" s="73">
        <v>41</v>
      </c>
      <c r="K23" s="73">
        <v>47</v>
      </c>
      <c r="L23" s="73" t="s">
        <v>278</v>
      </c>
      <c r="M23" s="105">
        <v>0</v>
      </c>
      <c r="N23" s="106">
        <v>0</v>
      </c>
      <c r="O23" s="107">
        <v>5.8395416751958872E-3</v>
      </c>
      <c r="P23" s="105">
        <f t="shared" si="1"/>
        <v>0</v>
      </c>
      <c r="Q23" s="106">
        <f t="shared" si="0"/>
        <v>5.8395416751958872E-3</v>
      </c>
      <c r="R23" s="111">
        <f t="shared" si="2"/>
        <v>0</v>
      </c>
      <c r="S23" s="112">
        <f t="shared" si="3"/>
        <v>0.55000000000000004</v>
      </c>
      <c r="T23" s="89">
        <f t="shared" si="4"/>
        <v>0</v>
      </c>
      <c r="U23" s="89">
        <f t="shared" si="4"/>
        <v>8.4972254275863898E-2</v>
      </c>
    </row>
    <row r="24" spans="1:25" x14ac:dyDescent="0.25">
      <c r="A24" t="s">
        <v>278</v>
      </c>
      <c r="B24" t="s">
        <v>257</v>
      </c>
      <c r="C24" s="119">
        <v>1.0617348500356158E-2</v>
      </c>
      <c r="D24">
        <v>0.15449500777429798</v>
      </c>
      <c r="E24" t="s">
        <v>245</v>
      </c>
      <c r="F24" s="101">
        <v>1</v>
      </c>
      <c r="G24" s="102" t="s">
        <v>280</v>
      </c>
      <c r="H24" s="103">
        <v>1.0617348500356158E-2</v>
      </c>
      <c r="I24" s="104">
        <v>2</v>
      </c>
      <c r="J24" s="73">
        <v>41</v>
      </c>
      <c r="K24" s="73">
        <v>47</v>
      </c>
      <c r="L24" s="73" t="s">
        <v>278</v>
      </c>
      <c r="M24" s="105">
        <v>0</v>
      </c>
      <c r="N24" s="106">
        <v>0</v>
      </c>
      <c r="O24" s="107">
        <v>5.8395416751958872E-3</v>
      </c>
      <c r="P24" s="105">
        <f t="shared" si="1"/>
        <v>0</v>
      </c>
      <c r="Q24" s="106">
        <f t="shared" si="0"/>
        <v>5.8395416751958872E-3</v>
      </c>
      <c r="R24" s="111">
        <f t="shared" si="2"/>
        <v>0</v>
      </c>
      <c r="S24" s="112">
        <f t="shared" si="3"/>
        <v>0.55000000000000004</v>
      </c>
      <c r="T24" s="89">
        <f t="shared" si="4"/>
        <v>0</v>
      </c>
      <c r="U24" s="89">
        <f t="shared" si="4"/>
        <v>8.4972254275863898E-2</v>
      </c>
    </row>
    <row r="25" spans="1:25" x14ac:dyDescent="0.25">
      <c r="A25" t="s">
        <v>281</v>
      </c>
      <c r="B25" t="s">
        <v>257</v>
      </c>
      <c r="C25" s="68">
        <v>5.3054137198633674E-4</v>
      </c>
      <c r="D25">
        <v>1.9737444446414104E-3</v>
      </c>
      <c r="E25" t="s">
        <v>243</v>
      </c>
      <c r="F25" s="101">
        <v>1</v>
      </c>
      <c r="G25" s="102" t="s">
        <v>282</v>
      </c>
      <c r="H25" s="103">
        <v>5.3054137198633674E-4</v>
      </c>
      <c r="I25" s="104">
        <v>1</v>
      </c>
      <c r="J25" s="73">
        <v>52</v>
      </c>
      <c r="K25" s="73">
        <v>47</v>
      </c>
      <c r="L25" s="73" t="s">
        <v>283</v>
      </c>
      <c r="M25" s="105">
        <v>9.549744695754061E-5</v>
      </c>
      <c r="N25" s="106">
        <v>1.8568948019521785E-4</v>
      </c>
      <c r="O25" s="107">
        <v>0</v>
      </c>
      <c r="P25" s="105">
        <f t="shared" si="1"/>
        <v>9.549744695754061E-5</v>
      </c>
      <c r="Q25" s="106">
        <f t="shared" si="0"/>
        <v>1.8568948019521785E-4</v>
      </c>
      <c r="R25" s="111">
        <f t="shared" si="2"/>
        <v>0.18</v>
      </c>
      <c r="S25" s="112">
        <f t="shared" si="3"/>
        <v>0.35</v>
      </c>
      <c r="T25" s="89">
        <f t="shared" si="4"/>
        <v>3.5527400003545389E-4</v>
      </c>
      <c r="U25" s="89">
        <f t="shared" si="4"/>
        <v>6.9081055562449361E-4</v>
      </c>
    </row>
    <row r="26" spans="1:25" x14ac:dyDescent="0.25">
      <c r="A26" t="s">
        <v>284</v>
      </c>
      <c r="B26" t="s">
        <v>257</v>
      </c>
      <c r="C26" s="68">
        <v>3.1900438702682238E-3</v>
      </c>
      <c r="D26">
        <v>1.1867748114592735E-2</v>
      </c>
      <c r="E26" t="s">
        <v>243</v>
      </c>
      <c r="F26" s="101">
        <v>1</v>
      </c>
      <c r="G26" s="102" t="s">
        <v>285</v>
      </c>
      <c r="H26" s="103">
        <v>3.1900438702682238E-3</v>
      </c>
      <c r="I26" s="104">
        <v>1</v>
      </c>
      <c r="J26" s="73">
        <v>52</v>
      </c>
      <c r="K26" s="73">
        <v>47</v>
      </c>
      <c r="L26" s="73" t="s">
        <v>268</v>
      </c>
      <c r="M26" s="105">
        <v>4.1470570313486909E-4</v>
      </c>
      <c r="N26" s="106">
        <v>1.1165153545938783E-3</v>
      </c>
      <c r="O26" s="107">
        <v>0</v>
      </c>
      <c r="P26" s="105">
        <f t="shared" si="1"/>
        <v>4.1470570313486909E-4</v>
      </c>
      <c r="Q26" s="106">
        <f t="shared" si="0"/>
        <v>1.1165153545938783E-3</v>
      </c>
      <c r="R26" s="111">
        <f t="shared" si="2"/>
        <v>0.13</v>
      </c>
      <c r="S26" s="112">
        <f t="shared" si="3"/>
        <v>0.35</v>
      </c>
      <c r="T26" s="89">
        <f t="shared" si="4"/>
        <v>1.5428072548970557E-3</v>
      </c>
      <c r="U26" s="89">
        <f t="shared" si="4"/>
        <v>4.1537118401074567E-3</v>
      </c>
    </row>
    <row r="27" spans="1:25" x14ac:dyDescent="0.25">
      <c r="A27" t="s">
        <v>284</v>
      </c>
      <c r="B27" t="s">
        <v>257</v>
      </c>
      <c r="C27" s="68">
        <v>3.1900438702682238E-3</v>
      </c>
      <c r="D27">
        <v>1.1867748114592735E-2</v>
      </c>
      <c r="E27" t="s">
        <v>243</v>
      </c>
      <c r="F27" s="101">
        <v>1</v>
      </c>
      <c r="G27" s="102" t="s">
        <v>286</v>
      </c>
      <c r="H27" s="103">
        <v>3.1900438702682238E-3</v>
      </c>
      <c r="I27" s="104">
        <v>1</v>
      </c>
      <c r="J27" s="73">
        <v>52</v>
      </c>
      <c r="K27" s="73">
        <v>47</v>
      </c>
      <c r="L27" s="73" t="s">
        <v>259</v>
      </c>
      <c r="M27" s="105">
        <v>4.1470570313486909E-4</v>
      </c>
      <c r="N27" s="106">
        <v>7.9751096756705596E-4</v>
      </c>
      <c r="O27" s="107">
        <v>0</v>
      </c>
      <c r="P27" s="105">
        <f t="shared" si="1"/>
        <v>4.1470570313486909E-4</v>
      </c>
      <c r="Q27" s="106">
        <f t="shared" si="0"/>
        <v>7.9751096756705596E-4</v>
      </c>
      <c r="R27" s="111">
        <f t="shared" si="2"/>
        <v>0.13</v>
      </c>
      <c r="S27" s="112">
        <f t="shared" si="3"/>
        <v>0.25</v>
      </c>
      <c r="T27" s="89">
        <f t="shared" si="4"/>
        <v>1.5428072548970557E-3</v>
      </c>
      <c r="U27" s="89">
        <f t="shared" si="4"/>
        <v>2.9669370286481839E-3</v>
      </c>
    </row>
    <row r="28" spans="1:25" x14ac:dyDescent="0.25">
      <c r="A28" t="s">
        <v>284</v>
      </c>
      <c r="B28" t="s">
        <v>262</v>
      </c>
      <c r="C28">
        <v>6.1046023068903792E-3</v>
      </c>
      <c r="D28">
        <v>9.2148048887286237E-3</v>
      </c>
      <c r="E28" t="s">
        <v>238</v>
      </c>
      <c r="F28" s="101">
        <v>1</v>
      </c>
      <c r="G28" s="102" t="s">
        <v>287</v>
      </c>
      <c r="H28" s="103">
        <v>6.1046023068903792E-3</v>
      </c>
      <c r="I28" s="104">
        <v>1</v>
      </c>
      <c r="J28" s="73">
        <v>52</v>
      </c>
      <c r="K28" s="73">
        <v>46</v>
      </c>
      <c r="L28" s="73" t="s">
        <v>264</v>
      </c>
      <c r="M28" s="105">
        <v>7.9359829989574936E-4</v>
      </c>
      <c r="N28" s="106">
        <v>1.5261505767225948E-3</v>
      </c>
      <c r="O28" s="107">
        <v>0</v>
      </c>
      <c r="P28" s="105">
        <f t="shared" si="1"/>
        <v>7.9359829989574936E-4</v>
      </c>
      <c r="Q28" s="106">
        <f t="shared" si="0"/>
        <v>1.5261505767225948E-3</v>
      </c>
      <c r="R28" s="111">
        <f t="shared" si="2"/>
        <v>0.13</v>
      </c>
      <c r="S28" s="112">
        <f t="shared" si="3"/>
        <v>0.25</v>
      </c>
      <c r="T28" s="89">
        <f t="shared" si="4"/>
        <v>1.1979246355347212E-3</v>
      </c>
      <c r="U28" s="89">
        <f t="shared" si="4"/>
        <v>2.3037012221821559E-3</v>
      </c>
    </row>
    <row r="29" spans="1:25" x14ac:dyDescent="0.25">
      <c r="A29" t="s">
        <v>284</v>
      </c>
      <c r="B29" t="s">
        <v>257</v>
      </c>
      <c r="C29" s="68">
        <v>3.1900438702682238E-3</v>
      </c>
      <c r="D29">
        <v>1.1867748114592735E-2</v>
      </c>
      <c r="E29" t="s">
        <v>243</v>
      </c>
      <c r="F29" s="101">
        <v>1</v>
      </c>
      <c r="G29" s="102" t="s">
        <v>288</v>
      </c>
      <c r="H29" s="103">
        <v>3.1900438702682238E-3</v>
      </c>
      <c r="I29" s="104">
        <v>1</v>
      </c>
      <c r="J29" s="73">
        <v>52</v>
      </c>
      <c r="K29" s="73">
        <v>47</v>
      </c>
      <c r="L29" s="73" t="s">
        <v>268</v>
      </c>
      <c r="M29" s="105">
        <v>4.1470570313486909E-4</v>
      </c>
      <c r="N29" s="106">
        <v>7.9751096756705596E-4</v>
      </c>
      <c r="O29" s="107">
        <v>0</v>
      </c>
      <c r="P29" s="105">
        <f t="shared" si="1"/>
        <v>4.1470570313486909E-4</v>
      </c>
      <c r="Q29" s="106">
        <f t="shared" si="0"/>
        <v>7.9751096756705596E-4</v>
      </c>
      <c r="R29" s="111">
        <f t="shared" si="2"/>
        <v>0.13</v>
      </c>
      <c r="S29" s="112">
        <f t="shared" si="3"/>
        <v>0.25</v>
      </c>
      <c r="T29" s="89">
        <f t="shared" si="4"/>
        <v>1.5428072548970557E-3</v>
      </c>
      <c r="U29" s="89">
        <f t="shared" si="4"/>
        <v>2.9669370286481839E-3</v>
      </c>
    </row>
    <row r="30" spans="1:25" x14ac:dyDescent="0.25">
      <c r="A30" t="s">
        <v>284</v>
      </c>
      <c r="B30" t="s">
        <v>262</v>
      </c>
      <c r="C30">
        <v>6.1046023068903792E-3</v>
      </c>
      <c r="D30">
        <v>9.2148048887286237E-3</v>
      </c>
      <c r="E30" t="s">
        <v>238</v>
      </c>
      <c r="F30" s="101">
        <v>1</v>
      </c>
      <c r="G30" s="102" t="s">
        <v>289</v>
      </c>
      <c r="H30" s="103">
        <v>6.1046023068903792E-3</v>
      </c>
      <c r="I30" s="104">
        <v>1</v>
      </c>
      <c r="J30" s="73">
        <v>52</v>
      </c>
      <c r="K30" s="73">
        <v>46</v>
      </c>
      <c r="L30" s="73" t="s">
        <v>270</v>
      </c>
      <c r="M30" s="105">
        <v>7.9359829989574936E-4</v>
      </c>
      <c r="N30" s="106">
        <v>1.5261505767225948E-3</v>
      </c>
      <c r="O30" s="107">
        <v>0</v>
      </c>
      <c r="P30" s="105">
        <f t="shared" si="1"/>
        <v>7.9359829989574936E-4</v>
      </c>
      <c r="Q30" s="106">
        <f t="shared" si="0"/>
        <v>1.5261505767225948E-3</v>
      </c>
      <c r="R30" s="111">
        <f t="shared" si="2"/>
        <v>0.13</v>
      </c>
      <c r="S30" s="112">
        <f t="shared" si="3"/>
        <v>0.25</v>
      </c>
      <c r="T30" s="89">
        <f t="shared" si="4"/>
        <v>1.1979246355347212E-3</v>
      </c>
      <c r="U30" s="89">
        <f t="shared" si="4"/>
        <v>2.3037012221821559E-3</v>
      </c>
    </row>
    <row r="31" spans="1:25" x14ac:dyDescent="0.25">
      <c r="A31" t="s">
        <v>290</v>
      </c>
      <c r="B31" t="s">
        <v>257</v>
      </c>
      <c r="C31" s="68">
        <v>2.4640877639910044E-4</v>
      </c>
      <c r="D31">
        <v>9.1670127761711508E-4</v>
      </c>
      <c r="E31" t="s">
        <v>243</v>
      </c>
      <c r="F31" s="101">
        <v>1</v>
      </c>
      <c r="G31" s="102" t="s">
        <v>291</v>
      </c>
      <c r="H31" s="103">
        <v>2.4640877639910044E-4</v>
      </c>
      <c r="I31" s="104">
        <v>1</v>
      </c>
      <c r="J31" s="73">
        <v>52</v>
      </c>
      <c r="K31" s="73">
        <v>47</v>
      </c>
      <c r="L31" s="73" t="s">
        <v>259</v>
      </c>
      <c r="M31" s="105">
        <v>3.2033140931883056E-5</v>
      </c>
      <c r="N31" s="106">
        <v>6.1602194099775109E-5</v>
      </c>
      <c r="O31" s="107">
        <v>0</v>
      </c>
      <c r="P31" s="105">
        <f t="shared" si="1"/>
        <v>3.2033140931883056E-5</v>
      </c>
      <c r="Q31" s="106">
        <f t="shared" si="0"/>
        <v>6.1602194099775109E-5</v>
      </c>
      <c r="R31" s="111">
        <f t="shared" si="2"/>
        <v>0.13</v>
      </c>
      <c r="S31" s="112">
        <f t="shared" si="3"/>
        <v>0.25</v>
      </c>
      <c r="T31" s="89">
        <f t="shared" si="4"/>
        <v>1.1917116609022496E-4</v>
      </c>
      <c r="U31" s="89">
        <f t="shared" si="4"/>
        <v>2.2917531940427877E-4</v>
      </c>
    </row>
    <row r="32" spans="1:25" x14ac:dyDescent="0.25">
      <c r="A32" t="s">
        <v>290</v>
      </c>
      <c r="B32" t="s">
        <v>257</v>
      </c>
      <c r="C32" s="68">
        <v>2.4640877639910044E-4</v>
      </c>
      <c r="D32">
        <v>9.1670127761711508E-4</v>
      </c>
      <c r="E32" t="s">
        <v>243</v>
      </c>
      <c r="F32" s="101">
        <v>1</v>
      </c>
      <c r="G32" s="102" t="s">
        <v>292</v>
      </c>
      <c r="H32" s="103">
        <v>2.4640877639910044E-4</v>
      </c>
      <c r="I32" s="104">
        <v>1</v>
      </c>
      <c r="J32" s="73">
        <v>52</v>
      </c>
      <c r="K32" s="73">
        <v>47</v>
      </c>
      <c r="L32" s="73" t="s">
        <v>268</v>
      </c>
      <c r="M32" s="105">
        <v>3.2033140931883056E-5</v>
      </c>
      <c r="N32" s="106">
        <v>6.1602194099775109E-5</v>
      </c>
      <c r="O32" s="107">
        <v>0</v>
      </c>
      <c r="P32" s="105">
        <f t="shared" si="1"/>
        <v>3.2033140931883056E-5</v>
      </c>
      <c r="Q32" s="106">
        <f t="shared" si="0"/>
        <v>6.1602194099775109E-5</v>
      </c>
      <c r="R32" s="111">
        <f t="shared" si="2"/>
        <v>0.13</v>
      </c>
      <c r="S32" s="112">
        <f t="shared" si="3"/>
        <v>0.25</v>
      </c>
      <c r="T32" s="89">
        <f t="shared" si="4"/>
        <v>1.1917116609022496E-4</v>
      </c>
      <c r="U32" s="89">
        <f t="shared" si="4"/>
        <v>2.2917531940427877E-4</v>
      </c>
    </row>
    <row r="33" spans="1:21" x14ac:dyDescent="0.25">
      <c r="A33" t="s">
        <v>293</v>
      </c>
      <c r="B33" t="s">
        <v>262</v>
      </c>
      <c r="C33">
        <v>6.1046023068903792E-3</v>
      </c>
      <c r="D33">
        <v>9.2148048887286237E-3</v>
      </c>
      <c r="E33" t="s">
        <v>238</v>
      </c>
      <c r="F33" s="101">
        <v>1</v>
      </c>
      <c r="G33" s="102" t="s">
        <v>294</v>
      </c>
      <c r="H33" s="103">
        <v>6.1046023068903792E-3</v>
      </c>
      <c r="I33" s="104">
        <v>1</v>
      </c>
      <c r="J33" s="73">
        <v>52</v>
      </c>
      <c r="K33" s="73">
        <v>46</v>
      </c>
      <c r="L33" s="73" t="s">
        <v>264</v>
      </c>
      <c r="M33" s="105">
        <v>1.0988284152402682E-3</v>
      </c>
      <c r="N33" s="106">
        <v>2.1366108074116325E-3</v>
      </c>
      <c r="O33" s="107">
        <v>0</v>
      </c>
      <c r="P33" s="105">
        <f t="shared" si="1"/>
        <v>1.0988284152402682E-3</v>
      </c>
      <c r="Q33" s="106">
        <f t="shared" si="0"/>
        <v>2.1366108074116325E-3</v>
      </c>
      <c r="R33" s="111">
        <f t="shared" si="2"/>
        <v>0.18</v>
      </c>
      <c r="S33" s="112">
        <f t="shared" si="3"/>
        <v>0.35</v>
      </c>
      <c r="T33" s="89">
        <f t="shared" si="4"/>
        <v>1.6586648799711522E-3</v>
      </c>
      <c r="U33" s="89">
        <f t="shared" si="4"/>
        <v>3.225181711055018E-3</v>
      </c>
    </row>
    <row r="34" spans="1:21" x14ac:dyDescent="0.25">
      <c r="A34" t="s">
        <v>293</v>
      </c>
      <c r="B34" t="s">
        <v>262</v>
      </c>
      <c r="C34">
        <v>6.1046023068903792E-3</v>
      </c>
      <c r="D34">
        <v>9.2148048887286237E-3</v>
      </c>
      <c r="E34" t="s">
        <v>238</v>
      </c>
      <c r="F34" s="101">
        <v>1</v>
      </c>
      <c r="G34" s="102" t="s">
        <v>295</v>
      </c>
      <c r="H34" s="103">
        <v>6.1046023068903792E-3</v>
      </c>
      <c r="I34" s="104">
        <v>1</v>
      </c>
      <c r="J34" s="73">
        <v>52</v>
      </c>
      <c r="K34" s="73">
        <v>46</v>
      </c>
      <c r="L34" s="73" t="s">
        <v>266</v>
      </c>
      <c r="M34" s="105">
        <v>7.9359829989574936E-4</v>
      </c>
      <c r="N34" s="106">
        <v>1.5261505767225948E-3</v>
      </c>
      <c r="O34" s="107">
        <v>0</v>
      </c>
      <c r="P34" s="105">
        <f t="shared" si="1"/>
        <v>7.9359829989574936E-4</v>
      </c>
      <c r="Q34" s="106">
        <f t="shared" si="0"/>
        <v>1.5261505767225948E-3</v>
      </c>
      <c r="R34" s="111">
        <f t="shared" si="2"/>
        <v>0.13</v>
      </c>
      <c r="S34" s="112">
        <f t="shared" si="3"/>
        <v>0.25</v>
      </c>
      <c r="T34" s="89">
        <f t="shared" si="4"/>
        <v>1.1979246355347212E-3</v>
      </c>
      <c r="U34" s="89">
        <f t="shared" si="4"/>
        <v>2.3037012221821559E-3</v>
      </c>
    </row>
    <row r="35" spans="1:21" x14ac:dyDescent="0.25">
      <c r="A35" t="s">
        <v>293</v>
      </c>
      <c r="B35" t="s">
        <v>262</v>
      </c>
      <c r="C35">
        <v>6.1046023068903792E-3</v>
      </c>
      <c r="D35">
        <v>9.2148048887286237E-3</v>
      </c>
      <c r="E35" t="s">
        <v>238</v>
      </c>
      <c r="F35" s="101">
        <v>1</v>
      </c>
      <c r="G35" s="102" t="s">
        <v>296</v>
      </c>
      <c r="H35" s="103">
        <v>6.1046023068903792E-3</v>
      </c>
      <c r="I35" s="104">
        <v>1</v>
      </c>
      <c r="J35" s="73">
        <v>52</v>
      </c>
      <c r="K35" s="73">
        <v>46</v>
      </c>
      <c r="L35" s="73" t="s">
        <v>270</v>
      </c>
      <c r="M35" s="105">
        <v>1.0988284152402682E-3</v>
      </c>
      <c r="N35" s="106">
        <v>2.7470710381006709E-3</v>
      </c>
      <c r="O35" s="107">
        <v>0</v>
      </c>
      <c r="P35" s="105">
        <f t="shared" si="1"/>
        <v>1.0988284152402682E-3</v>
      </c>
      <c r="Q35" s="106">
        <f t="shared" si="0"/>
        <v>2.7470710381006709E-3</v>
      </c>
      <c r="R35" s="111">
        <f t="shared" si="2"/>
        <v>0.18</v>
      </c>
      <c r="S35" s="112">
        <f t="shared" si="3"/>
        <v>0.45</v>
      </c>
      <c r="T35" s="89">
        <f t="shared" si="4"/>
        <v>1.6586648799711522E-3</v>
      </c>
      <c r="U35" s="89">
        <f t="shared" si="4"/>
        <v>4.1466621999278804E-3</v>
      </c>
    </row>
    <row r="36" spans="1:21" x14ac:dyDescent="0.25">
      <c r="A36" t="s">
        <v>297</v>
      </c>
      <c r="B36" t="s">
        <v>257</v>
      </c>
      <c r="C36" s="68">
        <v>1.3416726888722391E-2</v>
      </c>
      <c r="D36">
        <v>4.9913525240721165E-2</v>
      </c>
      <c r="E36" t="s">
        <v>243</v>
      </c>
      <c r="F36" s="101">
        <v>3</v>
      </c>
      <c r="G36" s="102" t="s">
        <v>298</v>
      </c>
      <c r="H36" s="103">
        <v>1.3416726888722391E-2</v>
      </c>
      <c r="I36" s="104">
        <v>1</v>
      </c>
      <c r="J36" s="73">
        <v>61</v>
      </c>
      <c r="K36" s="73">
        <v>47</v>
      </c>
      <c r="L36" s="73" t="s">
        <v>299</v>
      </c>
      <c r="M36" s="105">
        <v>1.7441744955339108E-3</v>
      </c>
      <c r="N36" s="106">
        <v>3.3541817221805978E-3</v>
      </c>
      <c r="O36" s="107">
        <v>0</v>
      </c>
      <c r="P36" s="105">
        <f t="shared" si="1"/>
        <v>1.7441744955339108E-3</v>
      </c>
      <c r="Q36" s="106">
        <f t="shared" si="0"/>
        <v>3.3541817221805978E-3</v>
      </c>
      <c r="R36" s="111">
        <f t="shared" si="2"/>
        <v>0.13</v>
      </c>
      <c r="S36" s="112">
        <f t="shared" si="3"/>
        <v>0.25</v>
      </c>
      <c r="T36" s="89">
        <f t="shared" si="4"/>
        <v>6.488758281293752E-3</v>
      </c>
      <c r="U36" s="89">
        <f t="shared" si="4"/>
        <v>1.2478381310180291E-2</v>
      </c>
    </row>
    <row r="37" spans="1:21" x14ac:dyDescent="0.25">
      <c r="A37" t="s">
        <v>297</v>
      </c>
      <c r="B37" t="s">
        <v>262</v>
      </c>
      <c r="C37">
        <v>6.4034172532408508E-3</v>
      </c>
      <c r="D37">
        <v>9.6658615325574213E-3</v>
      </c>
      <c r="E37" t="s">
        <v>238</v>
      </c>
      <c r="F37" s="101">
        <v>3</v>
      </c>
      <c r="G37" s="102" t="s">
        <v>300</v>
      </c>
      <c r="H37" s="103">
        <v>6.4034172532408508E-3</v>
      </c>
      <c r="I37" s="104">
        <v>1</v>
      </c>
      <c r="J37" s="73">
        <v>61</v>
      </c>
      <c r="K37" s="73">
        <v>46</v>
      </c>
      <c r="L37" s="73" t="s">
        <v>301</v>
      </c>
      <c r="M37" s="105">
        <v>8.3244424292131067E-4</v>
      </c>
      <c r="N37" s="106">
        <v>1.6008543133102127E-3</v>
      </c>
      <c r="O37" s="107">
        <v>0</v>
      </c>
      <c r="P37" s="105">
        <f t="shared" si="1"/>
        <v>8.3244424292131067E-4</v>
      </c>
      <c r="Q37" s="106">
        <f t="shared" si="0"/>
        <v>1.6008543133102127E-3</v>
      </c>
      <c r="R37" s="111">
        <f t="shared" si="2"/>
        <v>0.13</v>
      </c>
      <c r="S37" s="112">
        <f t="shared" si="3"/>
        <v>0.25</v>
      </c>
      <c r="T37" s="89">
        <f t="shared" si="4"/>
        <v>1.2565619992324648E-3</v>
      </c>
      <c r="U37" s="89">
        <f t="shared" si="4"/>
        <v>2.4164653831393553E-3</v>
      </c>
    </row>
    <row r="38" spans="1:21" x14ac:dyDescent="0.25">
      <c r="A38" t="s">
        <v>297</v>
      </c>
      <c r="B38" t="s">
        <v>257</v>
      </c>
      <c r="C38" s="68">
        <v>2.0430036524203932E-2</v>
      </c>
      <c r="D38">
        <v>7.6004762724719413E-2</v>
      </c>
      <c r="E38" t="s">
        <v>243</v>
      </c>
      <c r="F38" s="101">
        <v>3</v>
      </c>
      <c r="G38" s="102" t="s">
        <v>302</v>
      </c>
      <c r="H38" s="103">
        <v>2.0430036524203932E-2</v>
      </c>
      <c r="I38" s="104">
        <v>1</v>
      </c>
      <c r="J38" s="73">
        <v>61</v>
      </c>
      <c r="K38" s="73">
        <v>47</v>
      </c>
      <c r="L38" s="73" t="s">
        <v>299</v>
      </c>
      <c r="M38" s="105">
        <v>2.6559047481465115E-3</v>
      </c>
      <c r="N38" s="106">
        <v>5.1075091310509831E-3</v>
      </c>
      <c r="O38" s="107">
        <v>0</v>
      </c>
      <c r="P38" s="105">
        <f t="shared" si="1"/>
        <v>2.6559047481465115E-3</v>
      </c>
      <c r="Q38" s="106">
        <f t="shared" si="0"/>
        <v>5.1075091310509831E-3</v>
      </c>
      <c r="R38" s="111">
        <f t="shared" si="2"/>
        <v>0.13</v>
      </c>
      <c r="S38" s="112">
        <f t="shared" si="3"/>
        <v>0.25</v>
      </c>
      <c r="T38" s="89">
        <f t="shared" si="4"/>
        <v>9.8806191542135241E-3</v>
      </c>
      <c r="U38" s="89">
        <f t="shared" si="4"/>
        <v>1.9001190681179853E-2</v>
      </c>
    </row>
    <row r="39" spans="1:21" x14ac:dyDescent="0.25">
      <c r="A39" t="s">
        <v>297</v>
      </c>
      <c r="B39" t="s">
        <v>262</v>
      </c>
      <c r="C39">
        <v>6.4034172532408508E-3</v>
      </c>
      <c r="D39">
        <v>9.6658615325574213E-3</v>
      </c>
      <c r="E39" t="s">
        <v>238</v>
      </c>
      <c r="F39" s="101">
        <v>3</v>
      </c>
      <c r="G39" s="102" t="s">
        <v>303</v>
      </c>
      <c r="H39" s="103">
        <v>6.4034172532408508E-3</v>
      </c>
      <c r="I39" s="104">
        <v>1</v>
      </c>
      <c r="J39" s="73">
        <v>61</v>
      </c>
      <c r="K39" s="73">
        <v>46</v>
      </c>
      <c r="L39" s="73" t="s">
        <v>301</v>
      </c>
      <c r="M39" s="105">
        <v>8.3244424292131067E-4</v>
      </c>
      <c r="N39" s="106">
        <v>1.6008543133102127E-3</v>
      </c>
      <c r="O39" s="107">
        <v>0</v>
      </c>
      <c r="P39" s="105">
        <f t="shared" si="1"/>
        <v>8.3244424292131067E-4</v>
      </c>
      <c r="Q39" s="106">
        <f t="shared" si="0"/>
        <v>1.6008543133102127E-3</v>
      </c>
      <c r="R39" s="111">
        <f t="shared" si="2"/>
        <v>0.13</v>
      </c>
      <c r="S39" s="112">
        <f t="shared" si="3"/>
        <v>0.25</v>
      </c>
      <c r="T39" s="89">
        <f t="shared" si="4"/>
        <v>1.2565619992324648E-3</v>
      </c>
      <c r="U39" s="89">
        <f t="shared" si="4"/>
        <v>2.4164653831393553E-3</v>
      </c>
    </row>
    <row r="40" spans="1:21" x14ac:dyDescent="0.25">
      <c r="A40" t="s">
        <v>304</v>
      </c>
      <c r="B40" t="s">
        <v>257</v>
      </c>
      <c r="C40" s="68">
        <v>1.9632704282397289E-3</v>
      </c>
      <c r="D40">
        <v>7.303849059987582E-3</v>
      </c>
      <c r="E40" t="s">
        <v>243</v>
      </c>
      <c r="F40" s="101">
        <v>1</v>
      </c>
      <c r="G40" s="102" t="s">
        <v>305</v>
      </c>
      <c r="H40" s="103">
        <v>1.9632704282397289E-3</v>
      </c>
      <c r="I40" s="104">
        <v>1</v>
      </c>
      <c r="J40" s="73">
        <v>51</v>
      </c>
      <c r="K40" s="73">
        <v>47</v>
      </c>
      <c r="L40" s="73" t="s">
        <v>306</v>
      </c>
      <c r="M40" s="105">
        <v>3.5338867708315121E-4</v>
      </c>
      <c r="N40" s="106">
        <v>6.8714464988390504E-4</v>
      </c>
      <c r="O40" s="107">
        <v>0</v>
      </c>
      <c r="P40" s="105">
        <f t="shared" si="1"/>
        <v>3.5338867708315121E-4</v>
      </c>
      <c r="Q40" s="106">
        <f t="shared" si="0"/>
        <v>6.8714464988390504E-4</v>
      </c>
      <c r="R40" s="111">
        <f t="shared" si="2"/>
        <v>0.18</v>
      </c>
      <c r="S40" s="112">
        <f t="shared" si="3"/>
        <v>0.35</v>
      </c>
      <c r="T40" s="89">
        <f t="shared" si="4"/>
        <v>1.3146928307977647E-3</v>
      </c>
      <c r="U40" s="89">
        <f t="shared" si="4"/>
        <v>2.5563471709956534E-3</v>
      </c>
    </row>
    <row r="41" spans="1:21" x14ac:dyDescent="0.25">
      <c r="A41" t="s">
        <v>304</v>
      </c>
      <c r="B41" t="s">
        <v>262</v>
      </c>
      <c r="C41">
        <v>3.3695847066242071E-4</v>
      </c>
      <c r="D41">
        <v>1.2535684202248159E-3</v>
      </c>
      <c r="E41" t="s">
        <v>243</v>
      </c>
      <c r="F41" s="101">
        <v>1</v>
      </c>
      <c r="G41" s="102" t="s">
        <v>307</v>
      </c>
      <c r="H41" s="103">
        <v>3.3695847066242071E-4</v>
      </c>
      <c r="I41" s="104">
        <v>1</v>
      </c>
      <c r="J41" s="73">
        <v>51</v>
      </c>
      <c r="K41" s="73">
        <v>46</v>
      </c>
      <c r="L41" s="73" t="s">
        <v>306</v>
      </c>
      <c r="M41" s="105">
        <v>0</v>
      </c>
      <c r="N41" s="106">
        <v>1.5163131179808933E-4</v>
      </c>
      <c r="O41" s="107">
        <v>0</v>
      </c>
      <c r="P41" s="105">
        <f t="shared" si="1"/>
        <v>0</v>
      </c>
      <c r="Q41" s="106">
        <f t="shared" si="0"/>
        <v>1.5163131179808933E-4</v>
      </c>
      <c r="R41" s="111">
        <f t="shared" si="2"/>
        <v>0</v>
      </c>
      <c r="S41" s="112">
        <f t="shared" si="3"/>
        <v>0.45</v>
      </c>
      <c r="T41" s="89">
        <f t="shared" si="4"/>
        <v>0</v>
      </c>
      <c r="U41" s="89">
        <f t="shared" si="4"/>
        <v>5.6410578910116719E-4</v>
      </c>
    </row>
    <row r="42" spans="1:21" x14ac:dyDescent="0.25">
      <c r="A42" t="s">
        <v>304</v>
      </c>
      <c r="B42" t="s">
        <v>257</v>
      </c>
      <c r="C42" s="68">
        <v>1.9632704282397289E-3</v>
      </c>
      <c r="D42">
        <v>7.303849059987582E-3</v>
      </c>
      <c r="E42" t="s">
        <v>243</v>
      </c>
      <c r="F42" s="101">
        <v>1</v>
      </c>
      <c r="G42" s="102" t="s">
        <v>308</v>
      </c>
      <c r="H42" s="103">
        <v>1.9632704282397289E-3</v>
      </c>
      <c r="I42" s="104">
        <v>1</v>
      </c>
      <c r="J42" s="73">
        <v>51</v>
      </c>
      <c r="K42" s="73">
        <v>47</v>
      </c>
      <c r="L42" s="73" t="s">
        <v>306</v>
      </c>
      <c r="M42" s="105">
        <v>3.5338867708315121E-4</v>
      </c>
      <c r="N42" s="106">
        <v>6.8714464988390504E-4</v>
      </c>
      <c r="O42" s="107">
        <v>0</v>
      </c>
      <c r="P42" s="105">
        <f t="shared" si="1"/>
        <v>3.5338867708315121E-4</v>
      </c>
      <c r="Q42" s="106">
        <f t="shared" si="0"/>
        <v>6.8714464988390504E-4</v>
      </c>
      <c r="R42" s="111">
        <f t="shared" si="2"/>
        <v>0.18</v>
      </c>
      <c r="S42" s="112">
        <f t="shared" si="3"/>
        <v>0.35</v>
      </c>
      <c r="T42" s="89">
        <f t="shared" si="4"/>
        <v>1.3146928307977647E-3</v>
      </c>
      <c r="U42" s="89">
        <f t="shared" si="4"/>
        <v>2.5563471709956534E-3</v>
      </c>
    </row>
    <row r="43" spans="1:21" x14ac:dyDescent="0.25">
      <c r="A43" t="s">
        <v>304</v>
      </c>
      <c r="B43" t="s">
        <v>262</v>
      </c>
      <c r="C43">
        <v>3.3695847066242071E-4</v>
      </c>
      <c r="D43">
        <v>5.0863371709798622E-4</v>
      </c>
      <c r="E43" t="s">
        <v>238</v>
      </c>
      <c r="F43" s="101">
        <v>1</v>
      </c>
      <c r="G43" s="102" t="s">
        <v>309</v>
      </c>
      <c r="H43" s="103">
        <v>3.3695847066242071E-4</v>
      </c>
      <c r="I43" s="104">
        <v>1</v>
      </c>
      <c r="J43" s="73">
        <v>51</v>
      </c>
      <c r="K43" s="73">
        <v>46</v>
      </c>
      <c r="L43" s="73" t="s">
        <v>306</v>
      </c>
      <c r="M43" s="105">
        <v>0</v>
      </c>
      <c r="N43" s="106">
        <v>1.5163131179808933E-4</v>
      </c>
      <c r="O43" s="107">
        <v>0</v>
      </c>
      <c r="P43" s="105">
        <f t="shared" si="1"/>
        <v>0</v>
      </c>
      <c r="Q43" s="106">
        <f t="shared" si="0"/>
        <v>1.5163131179808933E-4</v>
      </c>
      <c r="R43" s="111">
        <f t="shared" si="2"/>
        <v>0</v>
      </c>
      <c r="S43" s="112">
        <f t="shared" si="3"/>
        <v>0.45</v>
      </c>
      <c r="T43" s="89">
        <f t="shared" si="4"/>
        <v>0</v>
      </c>
      <c r="U43" s="89">
        <f t="shared" si="4"/>
        <v>2.288851726940938E-4</v>
      </c>
    </row>
    <row r="44" spans="1:21" x14ac:dyDescent="0.25">
      <c r="A44" t="s">
        <v>310</v>
      </c>
      <c r="B44" t="s">
        <v>257</v>
      </c>
      <c r="C44" s="68">
        <v>3.5039225874137071E-3</v>
      </c>
      <c r="D44">
        <v>1.3035454172911265E-2</v>
      </c>
      <c r="E44" t="s">
        <v>243</v>
      </c>
      <c r="F44" s="101">
        <v>1</v>
      </c>
      <c r="G44" s="102" t="s">
        <v>311</v>
      </c>
      <c r="H44" s="103">
        <v>3.5039225874137071E-3</v>
      </c>
      <c r="I44" s="104">
        <v>1</v>
      </c>
      <c r="J44" s="73">
        <v>54</v>
      </c>
      <c r="K44" s="73">
        <v>47</v>
      </c>
      <c r="L44" s="73" t="s">
        <v>310</v>
      </c>
      <c r="M44" s="105">
        <v>0</v>
      </c>
      <c r="N44" s="106">
        <v>0</v>
      </c>
      <c r="O44" s="107">
        <v>0</v>
      </c>
      <c r="P44" s="105">
        <f t="shared" si="1"/>
        <v>0</v>
      </c>
      <c r="Q44" s="106">
        <f t="shared" si="0"/>
        <v>0</v>
      </c>
      <c r="R44" s="111">
        <f t="shared" si="2"/>
        <v>0</v>
      </c>
      <c r="S44" s="112">
        <f t="shared" si="3"/>
        <v>0</v>
      </c>
      <c r="T44" s="89">
        <f t="shared" si="4"/>
        <v>0</v>
      </c>
      <c r="U44" s="89">
        <f t="shared" si="4"/>
        <v>0</v>
      </c>
    </row>
    <row r="45" spans="1:21" x14ac:dyDescent="0.25">
      <c r="A45" t="s">
        <v>310</v>
      </c>
      <c r="B45" t="s">
        <v>262</v>
      </c>
      <c r="C45">
        <v>5.8044844819350565E-3</v>
      </c>
      <c r="D45">
        <v>8.7617815693436067E-3</v>
      </c>
      <c r="E45" t="s">
        <v>238</v>
      </c>
      <c r="F45" s="101">
        <v>1</v>
      </c>
      <c r="G45" s="102" t="s">
        <v>312</v>
      </c>
      <c r="H45" s="103">
        <v>5.8044844819350565E-3</v>
      </c>
      <c r="I45" s="104">
        <v>1</v>
      </c>
      <c r="J45" s="73">
        <v>54</v>
      </c>
      <c r="K45" s="73">
        <v>46</v>
      </c>
      <c r="L45" s="73" t="s">
        <v>266</v>
      </c>
      <c r="M45" s="105">
        <v>0</v>
      </c>
      <c r="N45" s="106">
        <v>0</v>
      </c>
      <c r="O45" s="107">
        <v>0</v>
      </c>
      <c r="P45" s="105">
        <f t="shared" si="1"/>
        <v>0</v>
      </c>
      <c r="Q45" s="106">
        <f t="shared" si="0"/>
        <v>0</v>
      </c>
      <c r="R45" s="111">
        <f t="shared" si="2"/>
        <v>0</v>
      </c>
      <c r="S45" s="112">
        <f t="shared" si="3"/>
        <v>0</v>
      </c>
      <c r="T45" s="89">
        <f t="shared" si="4"/>
        <v>0</v>
      </c>
      <c r="U45" s="89">
        <f t="shared" si="4"/>
        <v>0</v>
      </c>
    </row>
    <row r="46" spans="1:21" x14ac:dyDescent="0.25">
      <c r="A46" t="s">
        <v>310</v>
      </c>
      <c r="B46" t="s">
        <v>248</v>
      </c>
      <c r="C46" s="69">
        <v>1.1184330998816577E-2</v>
      </c>
      <c r="D46" s="69">
        <v>1.6882578550403968E-2</v>
      </c>
      <c r="E46" t="s">
        <v>238</v>
      </c>
      <c r="F46" s="101">
        <v>1</v>
      </c>
      <c r="G46" s="102" t="s">
        <v>313</v>
      </c>
      <c r="H46" s="103">
        <v>1.1184330998816577E-2</v>
      </c>
      <c r="I46" s="104">
        <v>1</v>
      </c>
      <c r="J46" s="73">
        <v>54</v>
      </c>
      <c r="K46" s="73">
        <v>42</v>
      </c>
      <c r="L46" s="73" t="s">
        <v>273</v>
      </c>
      <c r="M46" s="105">
        <v>0</v>
      </c>
      <c r="N46" s="106">
        <v>0</v>
      </c>
      <c r="O46" s="107">
        <v>0</v>
      </c>
      <c r="P46" s="105">
        <f t="shared" si="1"/>
        <v>0</v>
      </c>
      <c r="Q46" s="106">
        <f t="shared" si="0"/>
        <v>0</v>
      </c>
      <c r="R46" s="111">
        <f t="shared" si="2"/>
        <v>0</v>
      </c>
      <c r="S46" s="112">
        <f t="shared" si="3"/>
        <v>0</v>
      </c>
      <c r="T46" s="89">
        <f t="shared" si="4"/>
        <v>0</v>
      </c>
      <c r="U46" s="89">
        <f t="shared" si="4"/>
        <v>0</v>
      </c>
    </row>
    <row r="47" spans="1:21" x14ac:dyDescent="0.25">
      <c r="A47" t="s">
        <v>310</v>
      </c>
      <c r="B47" t="s">
        <v>251</v>
      </c>
      <c r="C47" s="69">
        <v>1.0964099507624265E-2</v>
      </c>
      <c r="D47" s="69">
        <v>1.6550142444058381E-2</v>
      </c>
      <c r="E47" t="s">
        <v>238</v>
      </c>
      <c r="F47" s="101">
        <v>1</v>
      </c>
      <c r="G47" s="102" t="s">
        <v>314</v>
      </c>
      <c r="H47" s="103">
        <v>1.0964099507624265E-2</v>
      </c>
      <c r="I47" s="104">
        <v>1</v>
      </c>
      <c r="J47" s="73">
        <v>54</v>
      </c>
      <c r="K47" s="73">
        <v>41</v>
      </c>
      <c r="L47" s="73" t="s">
        <v>273</v>
      </c>
      <c r="M47" s="105">
        <v>0</v>
      </c>
      <c r="N47" s="106">
        <v>0</v>
      </c>
      <c r="O47" s="107">
        <v>0</v>
      </c>
      <c r="P47" s="105">
        <f t="shared" si="1"/>
        <v>0</v>
      </c>
      <c r="Q47" s="106">
        <f t="shared" si="0"/>
        <v>0</v>
      </c>
      <c r="R47" s="111">
        <f t="shared" si="2"/>
        <v>0</v>
      </c>
      <c r="S47" s="112">
        <f t="shared" si="3"/>
        <v>0</v>
      </c>
      <c r="T47" s="89">
        <f t="shared" si="4"/>
        <v>0</v>
      </c>
      <c r="U47" s="89">
        <f t="shared" si="4"/>
        <v>0</v>
      </c>
    </row>
    <row r="48" spans="1:21" x14ac:dyDescent="0.25">
      <c r="A48" t="s">
        <v>310</v>
      </c>
      <c r="B48" t="s">
        <v>257</v>
      </c>
      <c r="C48" s="68">
        <v>3.5039225874137071E-3</v>
      </c>
      <c r="D48">
        <v>1.3035454172911265E-2</v>
      </c>
      <c r="E48" t="s">
        <v>243</v>
      </c>
      <c r="F48" s="101">
        <v>1</v>
      </c>
      <c r="G48" s="102" t="s">
        <v>315</v>
      </c>
      <c r="H48" s="103">
        <v>3.5039225874137071E-3</v>
      </c>
      <c r="I48" s="104">
        <v>1</v>
      </c>
      <c r="J48" s="73">
        <v>54</v>
      </c>
      <c r="K48" s="73">
        <v>47</v>
      </c>
      <c r="L48" s="73" t="s">
        <v>310</v>
      </c>
      <c r="M48" s="105">
        <v>0</v>
      </c>
      <c r="N48" s="106">
        <v>0</v>
      </c>
      <c r="O48" s="107">
        <v>0</v>
      </c>
      <c r="P48" s="105">
        <f t="shared" si="1"/>
        <v>0</v>
      </c>
      <c r="Q48" s="106">
        <f t="shared" si="0"/>
        <v>0</v>
      </c>
      <c r="R48" s="111">
        <f t="shared" si="2"/>
        <v>0</v>
      </c>
      <c r="S48" s="112">
        <f t="shared" si="3"/>
        <v>0</v>
      </c>
      <c r="T48" s="89">
        <f t="shared" si="4"/>
        <v>0</v>
      </c>
      <c r="U48" s="89">
        <f t="shared" si="4"/>
        <v>0</v>
      </c>
    </row>
    <row r="49" spans="1:21" x14ac:dyDescent="0.25">
      <c r="A49" t="s">
        <v>310</v>
      </c>
      <c r="B49" t="s">
        <v>262</v>
      </c>
      <c r="C49">
        <v>5.8044844819350565E-3</v>
      </c>
      <c r="D49">
        <v>8.7617815693436067E-3</v>
      </c>
      <c r="E49" t="s">
        <v>238</v>
      </c>
      <c r="F49" s="101">
        <v>1</v>
      </c>
      <c r="G49" s="102" t="s">
        <v>316</v>
      </c>
      <c r="H49" s="103">
        <v>5.8044844819350565E-3</v>
      </c>
      <c r="I49" s="104">
        <v>1</v>
      </c>
      <c r="J49" s="73">
        <v>54</v>
      </c>
      <c r="K49" s="73">
        <v>46</v>
      </c>
      <c r="L49" s="73" t="s">
        <v>264</v>
      </c>
      <c r="M49" s="105">
        <v>0</v>
      </c>
      <c r="N49" s="106">
        <v>0</v>
      </c>
      <c r="O49" s="107">
        <v>0</v>
      </c>
      <c r="P49" s="105">
        <f t="shared" si="1"/>
        <v>0</v>
      </c>
      <c r="Q49" s="106">
        <f t="shared" si="0"/>
        <v>0</v>
      </c>
      <c r="R49" s="111">
        <f t="shared" si="2"/>
        <v>0</v>
      </c>
      <c r="S49" s="112">
        <f t="shared" si="3"/>
        <v>0</v>
      </c>
      <c r="T49" s="89">
        <f t="shared" si="4"/>
        <v>0</v>
      </c>
      <c r="U49" s="89">
        <f t="shared" si="4"/>
        <v>0</v>
      </c>
    </row>
    <row r="50" spans="1:21" x14ac:dyDescent="0.25">
      <c r="A50" t="s">
        <v>310</v>
      </c>
      <c r="B50" t="s">
        <v>248</v>
      </c>
      <c r="C50" s="69">
        <v>1.1184330998816577E-2</v>
      </c>
      <c r="D50" s="69">
        <v>1.6882578550403968E-2</v>
      </c>
      <c r="E50" t="s">
        <v>238</v>
      </c>
      <c r="F50" s="101">
        <v>1</v>
      </c>
      <c r="G50" s="102" t="s">
        <v>317</v>
      </c>
      <c r="H50" s="103">
        <v>1.1184330998816577E-2</v>
      </c>
      <c r="I50" s="104">
        <v>1</v>
      </c>
      <c r="J50" s="73">
        <v>54</v>
      </c>
      <c r="K50" s="73">
        <v>42</v>
      </c>
      <c r="L50" s="73" t="s">
        <v>250</v>
      </c>
      <c r="M50" s="105">
        <v>0</v>
      </c>
      <c r="N50" s="106">
        <v>0</v>
      </c>
      <c r="O50" s="107">
        <v>0</v>
      </c>
      <c r="P50" s="105">
        <f t="shared" si="1"/>
        <v>0</v>
      </c>
      <c r="Q50" s="106">
        <f t="shared" si="0"/>
        <v>0</v>
      </c>
      <c r="R50" s="111">
        <f t="shared" si="2"/>
        <v>0</v>
      </c>
      <c r="S50" s="112">
        <f t="shared" si="3"/>
        <v>0</v>
      </c>
      <c r="T50" s="89">
        <f t="shared" si="4"/>
        <v>0</v>
      </c>
      <c r="U50" s="89">
        <f t="shared" si="4"/>
        <v>0</v>
      </c>
    </row>
    <row r="51" spans="1:21" x14ac:dyDescent="0.25">
      <c r="A51" t="s">
        <v>310</v>
      </c>
      <c r="B51" t="s">
        <v>251</v>
      </c>
      <c r="C51" s="69">
        <v>1.0964099507624265E-2</v>
      </c>
      <c r="D51" s="69">
        <v>1.6550142444058381E-2</v>
      </c>
      <c r="E51" t="s">
        <v>238</v>
      </c>
      <c r="F51" s="101">
        <v>1</v>
      </c>
      <c r="G51" s="102" t="s">
        <v>318</v>
      </c>
      <c r="H51" s="103">
        <v>1.0964099507624265E-2</v>
      </c>
      <c r="I51" s="104">
        <v>1</v>
      </c>
      <c r="J51" s="73">
        <v>54</v>
      </c>
      <c r="K51" s="73">
        <v>41</v>
      </c>
      <c r="L51" s="73" t="s">
        <v>250</v>
      </c>
      <c r="M51" s="105">
        <v>0</v>
      </c>
      <c r="N51" s="106">
        <v>0</v>
      </c>
      <c r="O51" s="107">
        <v>0</v>
      </c>
      <c r="P51" s="105">
        <f t="shared" si="1"/>
        <v>0</v>
      </c>
      <c r="Q51" s="106">
        <f t="shared" si="0"/>
        <v>0</v>
      </c>
      <c r="R51" s="111">
        <f t="shared" si="2"/>
        <v>0</v>
      </c>
      <c r="S51" s="112">
        <f t="shared" si="3"/>
        <v>0</v>
      </c>
      <c r="T51" s="89">
        <f t="shared" si="4"/>
        <v>0</v>
      </c>
      <c r="U51" s="89">
        <f t="shared" si="4"/>
        <v>0</v>
      </c>
    </row>
    <row r="52" spans="1:21" x14ac:dyDescent="0.25">
      <c r="A52" t="s">
        <v>319</v>
      </c>
      <c r="B52" t="s">
        <v>257</v>
      </c>
      <c r="C52" s="119">
        <v>1.1550713449050662E-3</v>
      </c>
      <c r="D52">
        <v>1.6807657430194634E-2</v>
      </c>
      <c r="E52" t="s">
        <v>245</v>
      </c>
      <c r="F52" s="101">
        <v>1</v>
      </c>
      <c r="G52" s="102" t="s">
        <v>320</v>
      </c>
      <c r="H52" s="103">
        <v>1.1550713449050662E-3</v>
      </c>
      <c r="I52" s="104">
        <v>1</v>
      </c>
      <c r="J52" s="73">
        <v>43</v>
      </c>
      <c r="K52" s="73">
        <v>47</v>
      </c>
      <c r="L52" s="73" t="s">
        <v>319</v>
      </c>
      <c r="M52" s="105">
        <v>2.079128420829119E-4</v>
      </c>
      <c r="N52" s="106">
        <v>5.1978210520727984E-4</v>
      </c>
      <c r="O52" s="107">
        <v>0</v>
      </c>
      <c r="P52" s="105">
        <f t="shared" si="1"/>
        <v>2.079128420829119E-4</v>
      </c>
      <c r="Q52" s="106">
        <f t="shared" si="0"/>
        <v>5.1978210520727984E-4</v>
      </c>
      <c r="R52" s="111">
        <f t="shared" si="2"/>
        <v>0.18</v>
      </c>
      <c r="S52" s="112">
        <f t="shared" si="3"/>
        <v>0.45</v>
      </c>
      <c r="T52" s="89">
        <f t="shared" si="4"/>
        <v>3.0253783374350339E-3</v>
      </c>
      <c r="U52" s="89">
        <f t="shared" si="4"/>
        <v>7.5634458435875854E-3</v>
      </c>
    </row>
    <row r="53" spans="1:21" x14ac:dyDescent="0.25">
      <c r="A53" t="s">
        <v>319</v>
      </c>
      <c r="B53" t="s">
        <v>262</v>
      </c>
      <c r="C53">
        <v>1.4802067739709185E-2</v>
      </c>
      <c r="D53">
        <v>0.21538763378119721</v>
      </c>
      <c r="E53" t="s">
        <v>245</v>
      </c>
      <c r="F53" s="101">
        <v>1</v>
      </c>
      <c r="G53" s="102" t="s">
        <v>321</v>
      </c>
      <c r="H53" s="103">
        <v>1.4802067739709185E-2</v>
      </c>
      <c r="I53" s="104">
        <v>1</v>
      </c>
      <c r="J53" s="73">
        <v>43</v>
      </c>
      <c r="K53" s="73">
        <v>46</v>
      </c>
      <c r="L53" s="73" t="s">
        <v>319</v>
      </c>
      <c r="M53" s="105">
        <v>4.7366616767069393E-3</v>
      </c>
      <c r="N53" s="106">
        <v>6.6609304828691334E-3</v>
      </c>
      <c r="O53" s="107">
        <v>0</v>
      </c>
      <c r="P53" s="105">
        <f t="shared" si="1"/>
        <v>4.7366616767069393E-3</v>
      </c>
      <c r="Q53" s="106">
        <f t="shared" si="0"/>
        <v>6.6609304828691334E-3</v>
      </c>
      <c r="R53" s="111">
        <f t="shared" si="2"/>
        <v>0.32</v>
      </c>
      <c r="S53" s="112">
        <f t="shared" si="3"/>
        <v>0.45</v>
      </c>
      <c r="T53" s="89">
        <f t="shared" si="4"/>
        <v>6.8924042809983113E-2</v>
      </c>
      <c r="U53" s="89">
        <f t="shared" si="4"/>
        <v>9.6924435201538747E-2</v>
      </c>
    </row>
    <row r="54" spans="1:21" x14ac:dyDescent="0.25">
      <c r="A54" t="s">
        <v>319</v>
      </c>
      <c r="B54" t="s">
        <v>248</v>
      </c>
      <c r="C54">
        <v>9.8181064316930564E-4</v>
      </c>
      <c r="D54">
        <v>1.4286508815665427E-2</v>
      </c>
      <c r="E54" t="s">
        <v>245</v>
      </c>
      <c r="F54" s="101">
        <v>1</v>
      </c>
      <c r="G54" s="102" t="s">
        <v>322</v>
      </c>
      <c r="H54" s="103">
        <v>9.8181064316930564E-4</v>
      </c>
      <c r="I54" s="104">
        <v>1</v>
      </c>
      <c r="J54" s="73">
        <v>43</v>
      </c>
      <c r="K54" s="73">
        <v>42</v>
      </c>
      <c r="L54" s="73" t="s">
        <v>250</v>
      </c>
      <c r="M54" s="105">
        <v>1.7672591577047499E-4</v>
      </c>
      <c r="N54" s="106">
        <v>4.4181478942618757E-4</v>
      </c>
      <c r="O54" s="107">
        <v>0</v>
      </c>
      <c r="P54" s="105">
        <f t="shared" si="1"/>
        <v>1.7672591577047499E-4</v>
      </c>
      <c r="Q54" s="106">
        <f t="shared" si="0"/>
        <v>4.4181478942618757E-4</v>
      </c>
      <c r="R54" s="111">
        <f t="shared" si="2"/>
        <v>0.18</v>
      </c>
      <c r="S54" s="112">
        <f t="shared" si="3"/>
        <v>0.45</v>
      </c>
      <c r="T54" s="89">
        <f t="shared" si="4"/>
        <v>2.5715715868197767E-3</v>
      </c>
      <c r="U54" s="89">
        <f t="shared" si="4"/>
        <v>6.4289289670494427E-3</v>
      </c>
    </row>
    <row r="55" spans="1:21" x14ac:dyDescent="0.25">
      <c r="A55" t="s">
        <v>319</v>
      </c>
      <c r="B55" t="s">
        <v>251</v>
      </c>
      <c r="C55">
        <v>1.1803529899316134E-6</v>
      </c>
      <c r="D55">
        <v>1.7175535337262713E-5</v>
      </c>
      <c r="E55" t="s">
        <v>245</v>
      </c>
      <c r="F55" s="101">
        <v>1</v>
      </c>
      <c r="G55" s="102" t="s">
        <v>323</v>
      </c>
      <c r="H55" s="103">
        <v>1.1803529899316134E-6</v>
      </c>
      <c r="I55" s="104">
        <v>1</v>
      </c>
      <c r="J55" s="73">
        <v>43</v>
      </c>
      <c r="K55" s="73">
        <v>41</v>
      </c>
      <c r="L55" s="73" t="s">
        <v>250</v>
      </c>
      <c r="M55" s="105">
        <v>2.1246353818769041E-7</v>
      </c>
      <c r="N55" s="106">
        <v>6.4919414446238745E-7</v>
      </c>
      <c r="O55" s="107">
        <v>0</v>
      </c>
      <c r="P55" s="105">
        <f t="shared" si="1"/>
        <v>2.1246353818769041E-7</v>
      </c>
      <c r="Q55" s="106">
        <f t="shared" si="0"/>
        <v>6.4919414446238745E-7</v>
      </c>
      <c r="R55" s="111">
        <f t="shared" si="2"/>
        <v>0.18</v>
      </c>
      <c r="S55" s="112">
        <f t="shared" si="3"/>
        <v>0.55000000000000004</v>
      </c>
      <c r="T55" s="89">
        <f t="shared" si="4"/>
        <v>3.0915963607072883E-6</v>
      </c>
      <c r="U55" s="89">
        <f t="shared" si="4"/>
        <v>9.4465444354944924E-6</v>
      </c>
    </row>
    <row r="56" spans="1:21" x14ac:dyDescent="0.25">
      <c r="A56" t="s">
        <v>319</v>
      </c>
      <c r="B56" t="s">
        <v>257</v>
      </c>
      <c r="C56" s="119">
        <v>1.1550713449050662E-3</v>
      </c>
      <c r="D56">
        <v>1.6807657430194634E-2</v>
      </c>
      <c r="E56" t="s">
        <v>245</v>
      </c>
      <c r="F56" s="101">
        <v>1</v>
      </c>
      <c r="G56" s="102" t="s">
        <v>324</v>
      </c>
      <c r="H56" s="103">
        <v>1.1550713449050662E-3</v>
      </c>
      <c r="I56" s="104">
        <v>1</v>
      </c>
      <c r="J56" s="73">
        <v>43</v>
      </c>
      <c r="K56" s="73">
        <v>47</v>
      </c>
      <c r="L56" s="73" t="s">
        <v>319</v>
      </c>
      <c r="M56" s="105">
        <v>2.079128420829119E-4</v>
      </c>
      <c r="N56" s="106">
        <v>5.1978210520727984E-4</v>
      </c>
      <c r="O56" s="107">
        <v>0</v>
      </c>
      <c r="P56" s="105">
        <f t="shared" si="1"/>
        <v>2.079128420829119E-4</v>
      </c>
      <c r="Q56" s="106">
        <f t="shared" si="0"/>
        <v>5.1978210520727984E-4</v>
      </c>
      <c r="R56" s="111">
        <f t="shared" si="2"/>
        <v>0.18</v>
      </c>
      <c r="S56" s="112">
        <f t="shared" si="3"/>
        <v>0.45</v>
      </c>
      <c r="T56" s="89">
        <f t="shared" si="4"/>
        <v>3.0253783374350339E-3</v>
      </c>
      <c r="U56" s="89">
        <f t="shared" si="4"/>
        <v>7.5634458435875854E-3</v>
      </c>
    </row>
    <row r="57" spans="1:21" x14ac:dyDescent="0.25">
      <c r="A57" t="s">
        <v>319</v>
      </c>
      <c r="B57" t="s">
        <v>262</v>
      </c>
      <c r="C57">
        <v>1.4802067739709185E-2</v>
      </c>
      <c r="D57">
        <v>0.21538763378119721</v>
      </c>
      <c r="E57" t="s">
        <v>245</v>
      </c>
      <c r="F57" s="101">
        <v>1</v>
      </c>
      <c r="G57" s="102" t="s">
        <v>325</v>
      </c>
      <c r="H57" s="103">
        <v>1.4802067739709185E-2</v>
      </c>
      <c r="I57" s="104">
        <v>1</v>
      </c>
      <c r="J57" s="73">
        <v>43</v>
      </c>
      <c r="K57" s="73">
        <v>46</v>
      </c>
      <c r="L57" s="73" t="s">
        <v>319</v>
      </c>
      <c r="M57" s="105">
        <v>4.7366616767069393E-3</v>
      </c>
      <c r="N57" s="106">
        <v>6.6609304828691334E-3</v>
      </c>
      <c r="O57" s="107">
        <v>0</v>
      </c>
      <c r="P57" s="105">
        <f t="shared" si="1"/>
        <v>4.7366616767069393E-3</v>
      </c>
      <c r="Q57" s="106">
        <f t="shared" si="0"/>
        <v>6.6609304828691334E-3</v>
      </c>
      <c r="R57" s="111">
        <f t="shared" si="2"/>
        <v>0.32</v>
      </c>
      <c r="S57" s="112">
        <f t="shared" si="3"/>
        <v>0.45</v>
      </c>
      <c r="T57" s="89">
        <f t="shared" si="4"/>
        <v>6.8924042809983113E-2</v>
      </c>
      <c r="U57" s="89">
        <f t="shared" si="4"/>
        <v>9.6924435201538747E-2</v>
      </c>
    </row>
    <row r="58" spans="1:21" x14ac:dyDescent="0.25">
      <c r="A58" t="s">
        <v>319</v>
      </c>
      <c r="B58" t="s">
        <v>248</v>
      </c>
      <c r="C58">
        <v>9.8181064316930564E-4</v>
      </c>
      <c r="D58">
        <v>1.4286508815665427E-2</v>
      </c>
      <c r="E58" t="s">
        <v>245</v>
      </c>
      <c r="F58" s="101">
        <v>1</v>
      </c>
      <c r="G58" s="102" t="s">
        <v>326</v>
      </c>
      <c r="H58" s="103">
        <v>9.8181064316930564E-4</v>
      </c>
      <c r="I58" s="104">
        <v>1</v>
      </c>
      <c r="J58" s="73">
        <v>43</v>
      </c>
      <c r="K58" s="73">
        <v>42</v>
      </c>
      <c r="L58" s="73" t="s">
        <v>254</v>
      </c>
      <c r="M58" s="105">
        <v>1.7672591577047499E-4</v>
      </c>
      <c r="N58" s="106">
        <v>5.3999585374311812E-4</v>
      </c>
      <c r="O58" s="107">
        <v>0</v>
      </c>
      <c r="P58" s="105">
        <f t="shared" si="1"/>
        <v>1.7672591577047499E-4</v>
      </c>
      <c r="Q58" s="106">
        <f t="shared" si="0"/>
        <v>5.3999585374311812E-4</v>
      </c>
      <c r="R58" s="111">
        <f t="shared" si="2"/>
        <v>0.18</v>
      </c>
      <c r="S58" s="112">
        <f t="shared" si="3"/>
        <v>0.55000000000000004</v>
      </c>
      <c r="T58" s="89">
        <f t="shared" si="4"/>
        <v>2.5715715868197767E-3</v>
      </c>
      <c r="U58" s="89">
        <f t="shared" si="4"/>
        <v>7.8575798486159865E-3</v>
      </c>
    </row>
    <row r="59" spans="1:21" x14ac:dyDescent="0.25">
      <c r="A59" t="s">
        <v>319</v>
      </c>
      <c r="B59" t="s">
        <v>251</v>
      </c>
      <c r="C59">
        <v>1.1803529899316134E-6</v>
      </c>
      <c r="D59">
        <v>1.7175535337262713E-5</v>
      </c>
      <c r="E59" t="s">
        <v>245</v>
      </c>
      <c r="F59" s="101">
        <v>1</v>
      </c>
      <c r="G59" s="102" t="s">
        <v>327</v>
      </c>
      <c r="H59" s="103">
        <v>1.1803529899316134E-6</v>
      </c>
      <c r="I59" s="104">
        <v>1</v>
      </c>
      <c r="J59" s="73">
        <v>43</v>
      </c>
      <c r="K59" s="73">
        <v>41</v>
      </c>
      <c r="L59" s="73" t="s">
        <v>254</v>
      </c>
      <c r="M59" s="105">
        <v>2.1246353818769041E-7</v>
      </c>
      <c r="N59" s="106">
        <v>6.4919414446238745E-7</v>
      </c>
      <c r="O59" s="107">
        <v>0</v>
      </c>
      <c r="P59" s="105">
        <f t="shared" si="1"/>
        <v>2.1246353818769041E-7</v>
      </c>
      <c r="Q59" s="106">
        <f t="shared" si="0"/>
        <v>6.4919414446238745E-7</v>
      </c>
      <c r="R59" s="111">
        <f t="shared" si="2"/>
        <v>0.18</v>
      </c>
      <c r="S59" s="112">
        <f t="shared" si="3"/>
        <v>0.55000000000000004</v>
      </c>
      <c r="T59" s="89">
        <f t="shared" si="4"/>
        <v>3.0915963607072883E-6</v>
      </c>
      <c r="U59" s="89">
        <f t="shared" si="4"/>
        <v>9.4465444354944924E-6</v>
      </c>
    </row>
    <row r="60" spans="1:21" x14ac:dyDescent="0.25">
      <c r="A60" t="s">
        <v>328</v>
      </c>
      <c r="B60" t="s">
        <v>248</v>
      </c>
      <c r="C60">
        <v>1.4818989907872365E-3</v>
      </c>
      <c r="D60">
        <v>2.156338713895644E-2</v>
      </c>
      <c r="E60" t="s">
        <v>245</v>
      </c>
      <c r="F60" s="101">
        <v>1</v>
      </c>
      <c r="G60" s="102" t="s">
        <v>329</v>
      </c>
      <c r="H60" s="103">
        <v>1.4818989907872365E-3</v>
      </c>
      <c r="I60" s="104">
        <v>1</v>
      </c>
      <c r="J60" s="73">
        <v>42</v>
      </c>
      <c r="K60" s="73">
        <v>42</v>
      </c>
      <c r="L60" s="73" t="s">
        <v>250</v>
      </c>
      <c r="M60" s="105">
        <v>4.7420767705191571E-4</v>
      </c>
      <c r="N60" s="106">
        <v>6.6685454585425647E-4</v>
      </c>
      <c r="O60" s="107">
        <v>0</v>
      </c>
      <c r="P60" s="105">
        <f t="shared" si="1"/>
        <v>4.7420767705191571E-4</v>
      </c>
      <c r="Q60" s="106">
        <f t="shared" si="0"/>
        <v>6.6685454585425647E-4</v>
      </c>
      <c r="R60" s="111">
        <f t="shared" si="2"/>
        <v>0.32</v>
      </c>
      <c r="S60" s="112">
        <f t="shared" si="3"/>
        <v>0.45</v>
      </c>
      <c r="T60" s="89">
        <f t="shared" si="4"/>
        <v>6.9002838844660613E-3</v>
      </c>
      <c r="U60" s="89">
        <f t="shared" si="4"/>
        <v>9.7035242125303976E-3</v>
      </c>
    </row>
    <row r="61" spans="1:21" x14ac:dyDescent="0.25">
      <c r="A61" t="s">
        <v>328</v>
      </c>
      <c r="B61" t="s">
        <v>251</v>
      </c>
      <c r="C61">
        <v>1.1803529899316134E-6</v>
      </c>
      <c r="D61">
        <v>1.7175535337262713E-5</v>
      </c>
      <c r="E61" t="s">
        <v>245</v>
      </c>
      <c r="F61" s="101">
        <v>1</v>
      </c>
      <c r="G61" s="102" t="s">
        <v>330</v>
      </c>
      <c r="H61" s="103">
        <v>1.1803529899316134E-6</v>
      </c>
      <c r="I61" s="104">
        <v>1</v>
      </c>
      <c r="J61" s="73">
        <v>42</v>
      </c>
      <c r="K61" s="73">
        <v>41</v>
      </c>
      <c r="L61" s="73" t="s">
        <v>250</v>
      </c>
      <c r="M61" s="105">
        <v>2.1246353818769041E-7</v>
      </c>
      <c r="N61" s="106">
        <v>5.3115884546922607E-7</v>
      </c>
      <c r="O61" s="107">
        <v>0</v>
      </c>
      <c r="P61" s="105">
        <f t="shared" si="1"/>
        <v>2.1246353818769041E-7</v>
      </c>
      <c r="Q61" s="106">
        <f t="shared" si="0"/>
        <v>5.3115884546922607E-7</v>
      </c>
      <c r="R61" s="111">
        <f t="shared" si="2"/>
        <v>0.18</v>
      </c>
      <c r="S61" s="112">
        <f t="shared" si="3"/>
        <v>0.45</v>
      </c>
      <c r="T61" s="89">
        <f t="shared" si="4"/>
        <v>3.0915963607072883E-6</v>
      </c>
      <c r="U61" s="89">
        <f t="shared" si="4"/>
        <v>7.7289909017682207E-6</v>
      </c>
    </row>
    <row r="62" spans="1:21" x14ac:dyDescent="0.25">
      <c r="A62" t="s">
        <v>328</v>
      </c>
      <c r="B62" t="s">
        <v>248</v>
      </c>
      <c r="C62">
        <v>7.1232623535745741E-3</v>
      </c>
      <c r="D62">
        <v>0.10365191202464075</v>
      </c>
      <c r="E62" t="s">
        <v>245</v>
      </c>
      <c r="F62" s="101">
        <v>1</v>
      </c>
      <c r="G62" s="102" t="s">
        <v>331</v>
      </c>
      <c r="H62" s="103">
        <v>7.1232623535745741E-3</v>
      </c>
      <c r="I62" s="104">
        <v>1</v>
      </c>
      <c r="J62" s="73">
        <v>41</v>
      </c>
      <c r="K62" s="73">
        <v>42</v>
      </c>
      <c r="L62" s="73" t="s">
        <v>254</v>
      </c>
      <c r="M62" s="105">
        <v>3.9177942944660163E-3</v>
      </c>
      <c r="N62" s="106">
        <v>3.9177942944660163E-3</v>
      </c>
      <c r="O62" s="107">
        <v>0</v>
      </c>
      <c r="P62" s="105">
        <f t="shared" si="1"/>
        <v>3.9177942944660163E-3</v>
      </c>
      <c r="Q62" s="106">
        <f t="shared" si="0"/>
        <v>3.9177942944660163E-3</v>
      </c>
      <c r="R62" s="111">
        <f t="shared" si="2"/>
        <v>0.55000000000000004</v>
      </c>
      <c r="S62" s="112">
        <f t="shared" si="3"/>
        <v>0.55000000000000004</v>
      </c>
      <c r="T62" s="89">
        <f t="shared" si="4"/>
        <v>5.7008551613552415E-2</v>
      </c>
      <c r="U62" s="89">
        <f t="shared" si="4"/>
        <v>5.7008551613552415E-2</v>
      </c>
    </row>
    <row r="63" spans="1:21" x14ac:dyDescent="0.25">
      <c r="A63" t="s">
        <v>328</v>
      </c>
      <c r="B63" t="s">
        <v>251</v>
      </c>
      <c r="C63">
        <v>1.1803529899316134E-6</v>
      </c>
      <c r="D63">
        <v>1.7175535337262713E-5</v>
      </c>
      <c r="E63" t="s">
        <v>245</v>
      </c>
      <c r="F63" s="101">
        <v>1</v>
      </c>
      <c r="G63" s="102" t="s">
        <v>332</v>
      </c>
      <c r="H63" s="103">
        <v>1.1803529899316134E-6</v>
      </c>
      <c r="I63" s="104">
        <v>1</v>
      </c>
      <c r="J63" s="73">
        <v>41</v>
      </c>
      <c r="K63" s="73">
        <v>41</v>
      </c>
      <c r="L63" s="73" t="s">
        <v>254</v>
      </c>
      <c r="M63" s="105">
        <v>3.7771295677811632E-7</v>
      </c>
      <c r="N63" s="106">
        <v>6.4919414446238745E-7</v>
      </c>
      <c r="O63" s="107">
        <v>0</v>
      </c>
      <c r="P63" s="105">
        <f t="shared" si="1"/>
        <v>3.7771295677811632E-7</v>
      </c>
      <c r="Q63" s="106">
        <f t="shared" si="0"/>
        <v>6.4919414446238745E-7</v>
      </c>
      <c r="R63" s="111">
        <f t="shared" si="2"/>
        <v>0.32</v>
      </c>
      <c r="S63" s="112">
        <f t="shared" si="3"/>
        <v>0.55000000000000004</v>
      </c>
      <c r="T63" s="89">
        <f t="shared" si="4"/>
        <v>5.4961713079240683E-6</v>
      </c>
      <c r="U63" s="89">
        <f t="shared" si="4"/>
        <v>9.4465444354944924E-6</v>
      </c>
    </row>
    <row r="64" spans="1:21" x14ac:dyDescent="0.25">
      <c r="A64" t="s">
        <v>328</v>
      </c>
      <c r="B64" t="s">
        <v>262</v>
      </c>
      <c r="C64">
        <v>3.3086376237156313E-5</v>
      </c>
      <c r="D64">
        <v>4.8144599885850421E-4</v>
      </c>
      <c r="E64" t="s">
        <v>245</v>
      </c>
      <c r="F64" s="101">
        <v>1</v>
      </c>
      <c r="G64" s="102" t="s">
        <v>333</v>
      </c>
      <c r="H64" s="103">
        <v>3.3086376237156313E-5</v>
      </c>
      <c r="I64" s="104">
        <v>1</v>
      </c>
      <c r="J64" s="73">
        <v>42</v>
      </c>
      <c r="K64" s="73">
        <v>46</v>
      </c>
      <c r="L64" s="73" t="s">
        <v>264</v>
      </c>
      <c r="M64" s="105">
        <v>5.9555477226881364E-6</v>
      </c>
      <c r="N64" s="106">
        <v>1.1580231683004708E-5</v>
      </c>
      <c r="O64" s="107">
        <v>0</v>
      </c>
      <c r="P64" s="105">
        <f t="shared" si="1"/>
        <v>5.9555477226881364E-6</v>
      </c>
      <c r="Q64" s="106">
        <f t="shared" si="0"/>
        <v>1.1580231683004708E-5</v>
      </c>
      <c r="R64" s="111">
        <f t="shared" si="2"/>
        <v>0.18</v>
      </c>
      <c r="S64" s="112">
        <f t="shared" si="3"/>
        <v>0.35</v>
      </c>
      <c r="T64" s="89">
        <f t="shared" si="4"/>
        <v>8.6660279794530752E-5</v>
      </c>
      <c r="U64" s="89">
        <f t="shared" si="4"/>
        <v>1.6850609960047646E-4</v>
      </c>
    </row>
    <row r="65" spans="1:21" x14ac:dyDescent="0.25">
      <c r="A65" t="s">
        <v>328</v>
      </c>
      <c r="B65" t="s">
        <v>262</v>
      </c>
      <c r="C65">
        <v>4.819429167974592E-4</v>
      </c>
      <c r="D65">
        <v>7.0128407930561592E-3</v>
      </c>
      <c r="E65" t="s">
        <v>245</v>
      </c>
      <c r="F65" s="101">
        <v>1</v>
      </c>
      <c r="G65" s="102" t="s">
        <v>334</v>
      </c>
      <c r="H65" s="103">
        <v>4.819429167974592E-4</v>
      </c>
      <c r="I65" s="104">
        <v>1</v>
      </c>
      <c r="J65" s="73">
        <v>41</v>
      </c>
      <c r="K65" s="73">
        <v>46</v>
      </c>
      <c r="L65" s="73" t="s">
        <v>270</v>
      </c>
      <c r="M65" s="105">
        <v>8.6749725023542646E-5</v>
      </c>
      <c r="N65" s="106">
        <v>1.6868002087911071E-4</v>
      </c>
      <c r="O65" s="107">
        <v>0</v>
      </c>
      <c r="P65" s="105">
        <f t="shared" si="1"/>
        <v>8.6749725023542646E-5</v>
      </c>
      <c r="Q65" s="106">
        <f t="shared" si="0"/>
        <v>1.6868002087911071E-4</v>
      </c>
      <c r="R65" s="111">
        <f t="shared" si="2"/>
        <v>0.18</v>
      </c>
      <c r="S65" s="112">
        <f t="shared" si="3"/>
        <v>0.35</v>
      </c>
      <c r="T65" s="89">
        <f t="shared" si="4"/>
        <v>1.2623113427501086E-3</v>
      </c>
      <c r="U65" s="89">
        <f t="shared" si="4"/>
        <v>2.4544942775696554E-3</v>
      </c>
    </row>
    <row r="66" spans="1:21" x14ac:dyDescent="0.25">
      <c r="A66" t="s">
        <v>335</v>
      </c>
      <c r="B66" t="s">
        <v>262</v>
      </c>
      <c r="C66">
        <v>6.1046023068903792E-3</v>
      </c>
      <c r="D66">
        <v>9.2148048887286237E-3</v>
      </c>
      <c r="E66" t="s">
        <v>238</v>
      </c>
      <c r="F66" s="101">
        <v>1</v>
      </c>
      <c r="G66" s="102" t="s">
        <v>336</v>
      </c>
      <c r="H66" s="103">
        <v>6.1046023068903792E-3</v>
      </c>
      <c r="I66" s="104">
        <v>1</v>
      </c>
      <c r="J66" s="73">
        <v>52</v>
      </c>
      <c r="K66" s="73">
        <v>46</v>
      </c>
      <c r="L66" s="73" t="s">
        <v>264</v>
      </c>
      <c r="M66" s="105">
        <v>1.0988284152402682E-3</v>
      </c>
      <c r="N66" s="106">
        <v>3.3575312687897088E-3</v>
      </c>
      <c r="O66" s="107">
        <v>0</v>
      </c>
      <c r="P66" s="105">
        <f t="shared" si="1"/>
        <v>1.0988284152402682E-3</v>
      </c>
      <c r="Q66" s="106">
        <f t="shared" si="0"/>
        <v>3.3575312687897088E-3</v>
      </c>
      <c r="R66" s="111">
        <f t="shared" si="2"/>
        <v>0.18</v>
      </c>
      <c r="S66" s="112">
        <f t="shared" si="3"/>
        <v>0.55000000000000004</v>
      </c>
      <c r="T66" s="89">
        <f t="shared" si="4"/>
        <v>1.6586648799711522E-3</v>
      </c>
      <c r="U66" s="89">
        <f t="shared" si="4"/>
        <v>5.0681426888007433E-3</v>
      </c>
    </row>
    <row r="67" spans="1:21" x14ac:dyDescent="0.25">
      <c r="A67" t="s">
        <v>335</v>
      </c>
      <c r="B67" t="s">
        <v>257</v>
      </c>
      <c r="C67" s="68">
        <v>3.1900438702682238E-3</v>
      </c>
      <c r="D67">
        <v>1.1867748114592735E-2</v>
      </c>
      <c r="E67" t="s">
        <v>243</v>
      </c>
      <c r="F67" s="101">
        <v>1</v>
      </c>
      <c r="G67" s="102" t="s">
        <v>337</v>
      </c>
      <c r="H67" s="103">
        <v>3.1900438702682238E-3</v>
      </c>
      <c r="I67" s="104">
        <v>1</v>
      </c>
      <c r="J67" s="73">
        <v>52</v>
      </c>
      <c r="K67" s="73">
        <v>47</v>
      </c>
      <c r="L67" s="73" t="s">
        <v>259</v>
      </c>
      <c r="M67" s="105">
        <v>4.1470570313486909E-4</v>
      </c>
      <c r="N67" s="106">
        <v>1.1165153545938783E-3</v>
      </c>
      <c r="O67" s="107">
        <v>0</v>
      </c>
      <c r="P67" s="105">
        <f t="shared" si="1"/>
        <v>4.1470570313486909E-4</v>
      </c>
      <c r="Q67" s="106">
        <f t="shared" si="0"/>
        <v>1.1165153545938783E-3</v>
      </c>
      <c r="R67" s="111">
        <f t="shared" si="2"/>
        <v>0.13</v>
      </c>
      <c r="S67" s="112">
        <f t="shared" si="3"/>
        <v>0.35</v>
      </c>
      <c r="T67" s="89">
        <f t="shared" si="4"/>
        <v>1.5428072548970557E-3</v>
      </c>
      <c r="U67" s="89">
        <f t="shared" si="4"/>
        <v>4.1537118401074567E-3</v>
      </c>
    </row>
    <row r="68" spans="1:21" x14ac:dyDescent="0.25">
      <c r="A68" t="s">
        <v>335</v>
      </c>
      <c r="B68" t="s">
        <v>262</v>
      </c>
      <c r="C68">
        <v>6.1046023068903792E-3</v>
      </c>
      <c r="D68">
        <v>9.2148048887286237E-3</v>
      </c>
      <c r="E68" t="s">
        <v>238</v>
      </c>
      <c r="F68" s="101">
        <v>1</v>
      </c>
      <c r="G68" s="102" t="s">
        <v>338</v>
      </c>
      <c r="H68" s="103">
        <v>6.1046023068903792E-3</v>
      </c>
      <c r="I68" s="104">
        <v>1</v>
      </c>
      <c r="J68" s="73">
        <v>52</v>
      </c>
      <c r="K68" s="73">
        <v>46</v>
      </c>
      <c r="L68" s="73" t="s">
        <v>270</v>
      </c>
      <c r="M68" s="105">
        <v>1.0988284152402682E-3</v>
      </c>
      <c r="N68" s="106">
        <v>4.8836818455123034E-3</v>
      </c>
      <c r="O68" s="107">
        <v>0</v>
      </c>
      <c r="P68" s="105">
        <f t="shared" si="1"/>
        <v>1.0988284152402682E-3</v>
      </c>
      <c r="Q68" s="106">
        <f t="shared" si="0"/>
        <v>4.8836818455123034E-3</v>
      </c>
      <c r="R68" s="111">
        <f t="shared" si="2"/>
        <v>0.18</v>
      </c>
      <c r="S68" s="112">
        <f t="shared" si="3"/>
        <v>0.8</v>
      </c>
      <c r="T68" s="89">
        <f t="shared" si="4"/>
        <v>1.6586648799711522E-3</v>
      </c>
      <c r="U68" s="89">
        <f t="shared" si="4"/>
        <v>7.3718439109828997E-3</v>
      </c>
    </row>
    <row r="69" spans="1:21" x14ac:dyDescent="0.25">
      <c r="A69" t="s">
        <v>335</v>
      </c>
      <c r="B69" t="s">
        <v>257</v>
      </c>
      <c r="C69" s="68">
        <v>3.1900438702682238E-3</v>
      </c>
      <c r="D69">
        <v>1.1867748114592735E-2</v>
      </c>
      <c r="E69" t="s">
        <v>243</v>
      </c>
      <c r="F69" s="101">
        <v>1</v>
      </c>
      <c r="G69" s="102" t="s">
        <v>339</v>
      </c>
      <c r="H69" s="103">
        <v>3.1900438702682238E-3</v>
      </c>
      <c r="I69" s="104">
        <v>1</v>
      </c>
      <c r="J69" s="73">
        <v>52</v>
      </c>
      <c r="K69" s="73">
        <v>47</v>
      </c>
      <c r="L69" s="73" t="s">
        <v>268</v>
      </c>
      <c r="M69" s="105">
        <v>4.1470570313486909E-4</v>
      </c>
      <c r="N69" s="106">
        <v>7.9751096756705596E-4</v>
      </c>
      <c r="O69" s="107">
        <v>0</v>
      </c>
      <c r="P69" s="105">
        <f t="shared" si="1"/>
        <v>4.1470570313486909E-4</v>
      </c>
      <c r="Q69" s="106">
        <f t="shared" si="0"/>
        <v>7.9751096756705596E-4</v>
      </c>
      <c r="R69" s="111">
        <f t="shared" si="2"/>
        <v>0.13</v>
      </c>
      <c r="S69" s="112">
        <f t="shared" si="3"/>
        <v>0.25</v>
      </c>
      <c r="T69" s="89">
        <f t="shared" si="4"/>
        <v>1.5428072548970557E-3</v>
      </c>
      <c r="U69" s="89">
        <f t="shared" si="4"/>
        <v>2.9669370286481839E-3</v>
      </c>
    </row>
    <row r="70" spans="1:21" x14ac:dyDescent="0.25">
      <c r="A70" t="s">
        <v>340</v>
      </c>
      <c r="B70" t="s">
        <v>262</v>
      </c>
      <c r="C70" s="69">
        <v>1.494579383613217E-4</v>
      </c>
      <c r="D70" s="69">
        <v>2.256044983498283E-4</v>
      </c>
      <c r="E70" t="s">
        <v>238</v>
      </c>
      <c r="F70" s="101">
        <v>1</v>
      </c>
      <c r="G70" s="102" t="s">
        <v>341</v>
      </c>
      <c r="H70" s="103">
        <v>1.494579383613217E-4</v>
      </c>
      <c r="I70" s="104">
        <v>1</v>
      </c>
      <c r="J70" s="73">
        <v>52</v>
      </c>
      <c r="K70" s="73">
        <v>46</v>
      </c>
      <c r="L70" s="73" t="s">
        <v>264</v>
      </c>
      <c r="M70" s="105">
        <v>2.6902428905037904E-5</v>
      </c>
      <c r="N70" s="106">
        <v>5.2310278426462589E-5</v>
      </c>
      <c r="O70" s="107">
        <v>0</v>
      </c>
      <c r="P70" s="105">
        <f t="shared" si="1"/>
        <v>2.6902428905037904E-5</v>
      </c>
      <c r="Q70" s="106">
        <f t="shared" si="0"/>
        <v>5.2310278426462589E-5</v>
      </c>
      <c r="R70" s="111">
        <f t="shared" si="2"/>
        <v>0.18</v>
      </c>
      <c r="S70" s="112">
        <f t="shared" si="3"/>
        <v>0.35</v>
      </c>
      <c r="T70" s="89">
        <f t="shared" si="4"/>
        <v>4.060880970296909E-5</v>
      </c>
      <c r="U70" s="89">
        <f t="shared" si="4"/>
        <v>7.8961574422439903E-5</v>
      </c>
    </row>
    <row r="71" spans="1:21" x14ac:dyDescent="0.25">
      <c r="A71" t="s">
        <v>340</v>
      </c>
      <c r="B71" t="s">
        <v>248</v>
      </c>
      <c r="C71" s="69">
        <v>5.8787558147925051E-2</v>
      </c>
      <c r="D71" s="69">
        <v>8.8738930234074892E-2</v>
      </c>
      <c r="E71" t="s">
        <v>238</v>
      </c>
      <c r="F71" s="101">
        <v>1</v>
      </c>
      <c r="G71" s="102" t="s">
        <v>342</v>
      </c>
      <c r="H71" s="103">
        <v>5.8787558147925051E-2</v>
      </c>
      <c r="I71" s="104">
        <v>1</v>
      </c>
      <c r="J71" s="73">
        <v>52</v>
      </c>
      <c r="K71" s="73">
        <v>42</v>
      </c>
      <c r="L71" s="73" t="s">
        <v>250</v>
      </c>
      <c r="M71" s="105">
        <v>1.0581760466626509E-2</v>
      </c>
      <c r="N71" s="106">
        <v>3.2333156981358781E-2</v>
      </c>
      <c r="O71" s="107">
        <v>0</v>
      </c>
      <c r="P71" s="105">
        <f t="shared" si="1"/>
        <v>1.0581760466626509E-2</v>
      </c>
      <c r="Q71" s="106">
        <f t="shared" ref="Q71:Q107" si="6">IF(I71=1,N71,O71)</f>
        <v>3.2333156981358781E-2</v>
      </c>
      <c r="R71" s="111">
        <f t="shared" si="2"/>
        <v>0.18</v>
      </c>
      <c r="S71" s="112">
        <f t="shared" si="3"/>
        <v>0.55000000000000004</v>
      </c>
      <c r="T71" s="89">
        <f t="shared" si="4"/>
        <v>1.597300744213348E-2</v>
      </c>
      <c r="U71" s="89">
        <f t="shared" si="4"/>
        <v>4.8806411628741192E-2</v>
      </c>
    </row>
    <row r="72" spans="1:21" x14ac:dyDescent="0.25">
      <c r="A72" t="s">
        <v>340</v>
      </c>
      <c r="B72" t="s">
        <v>251</v>
      </c>
      <c r="C72" s="69">
        <v>4.3344474933916131E-3</v>
      </c>
      <c r="D72" s="69">
        <v>6.5427829601545561E-3</v>
      </c>
      <c r="E72" t="s">
        <v>238</v>
      </c>
      <c r="F72" s="101">
        <v>1</v>
      </c>
      <c r="G72" s="102" t="s">
        <v>343</v>
      </c>
      <c r="H72" s="103">
        <v>4.3344474933916131E-3</v>
      </c>
      <c r="I72" s="104">
        <v>1</v>
      </c>
      <c r="J72" s="73">
        <v>53</v>
      </c>
      <c r="K72" s="73">
        <v>41</v>
      </c>
      <c r="L72" s="73" t="s">
        <v>250</v>
      </c>
      <c r="M72" s="105">
        <v>7.8020054881049032E-4</v>
      </c>
      <c r="N72" s="106">
        <v>2.3839461213653874E-3</v>
      </c>
      <c r="O72" s="107">
        <v>0</v>
      </c>
      <c r="P72" s="105">
        <f t="shared" ref="P72:P107" si="7">M72</f>
        <v>7.8020054881049032E-4</v>
      </c>
      <c r="Q72" s="106">
        <f t="shared" si="6"/>
        <v>2.3839461213653874E-3</v>
      </c>
      <c r="R72" s="111">
        <f t="shared" ref="R72:R107" si="8">P72/H72</f>
        <v>0.18</v>
      </c>
      <c r="S72" s="112">
        <f t="shared" ref="S72:S107" si="9">Q72/H72</f>
        <v>0.55000000000000004</v>
      </c>
      <c r="T72" s="89">
        <f t="shared" ref="T72:U107" si="10">R72*$D72</f>
        <v>1.17770093282782E-3</v>
      </c>
      <c r="U72" s="89">
        <f t="shared" si="10"/>
        <v>3.5985306280850063E-3</v>
      </c>
    </row>
    <row r="73" spans="1:21" x14ac:dyDescent="0.25">
      <c r="A73" t="s">
        <v>340</v>
      </c>
      <c r="B73" t="s">
        <v>262</v>
      </c>
      <c r="C73" s="69">
        <v>1.494579383613217E-4</v>
      </c>
      <c r="D73" s="69">
        <v>2.256044983498283E-4</v>
      </c>
      <c r="E73" t="s">
        <v>238</v>
      </c>
      <c r="F73" s="101">
        <v>1</v>
      </c>
      <c r="G73" s="102" t="s">
        <v>344</v>
      </c>
      <c r="H73" s="103">
        <v>1.494579383613217E-4</v>
      </c>
      <c r="I73" s="104">
        <v>1</v>
      </c>
      <c r="J73" s="73">
        <v>52</v>
      </c>
      <c r="K73" s="73">
        <v>46</v>
      </c>
      <c r="L73" s="73" t="s">
        <v>270</v>
      </c>
      <c r="M73" s="105">
        <v>4.7826540275622945E-5</v>
      </c>
      <c r="N73" s="106">
        <v>6.725607226259476E-5</v>
      </c>
      <c r="O73" s="107">
        <v>0</v>
      </c>
      <c r="P73" s="105">
        <f t="shared" si="7"/>
        <v>4.7826540275622945E-5</v>
      </c>
      <c r="Q73" s="106">
        <f t="shared" si="6"/>
        <v>6.725607226259476E-5</v>
      </c>
      <c r="R73" s="111">
        <f t="shared" si="8"/>
        <v>0.32</v>
      </c>
      <c r="S73" s="112">
        <f t="shared" si="9"/>
        <v>0.44999999999999996</v>
      </c>
      <c r="T73" s="89">
        <f t="shared" si="10"/>
        <v>7.219343947194506E-5</v>
      </c>
      <c r="U73" s="89">
        <f t="shared" si="10"/>
        <v>1.0152202425742273E-4</v>
      </c>
    </row>
    <row r="74" spans="1:21" x14ac:dyDescent="0.25">
      <c r="A74" t="s">
        <v>340</v>
      </c>
      <c r="B74" t="s">
        <v>248</v>
      </c>
      <c r="C74" s="69">
        <v>5.8787558147925051E-2</v>
      </c>
      <c r="D74" s="69">
        <v>8.8738930234074892E-2</v>
      </c>
      <c r="E74" t="s">
        <v>238</v>
      </c>
      <c r="F74" s="101">
        <v>1</v>
      </c>
      <c r="G74" s="102" t="s">
        <v>345</v>
      </c>
      <c r="H74" s="103">
        <v>5.8787558147925051E-2</v>
      </c>
      <c r="I74" s="104">
        <v>1</v>
      </c>
      <c r="J74" s="73">
        <v>52</v>
      </c>
      <c r="K74" s="73">
        <v>42</v>
      </c>
      <c r="L74" s="73" t="s">
        <v>254</v>
      </c>
      <c r="M74" s="105">
        <v>1.0581760466626509E-2</v>
      </c>
      <c r="N74" s="106">
        <v>4.7030046518340043E-2</v>
      </c>
      <c r="O74" s="107">
        <v>0</v>
      </c>
      <c r="P74" s="105">
        <f t="shared" si="7"/>
        <v>1.0581760466626509E-2</v>
      </c>
      <c r="Q74" s="106">
        <f t="shared" si="6"/>
        <v>4.7030046518340043E-2</v>
      </c>
      <c r="R74" s="111">
        <f t="shared" si="8"/>
        <v>0.18</v>
      </c>
      <c r="S74" s="112">
        <f t="shared" si="9"/>
        <v>0.8</v>
      </c>
      <c r="T74" s="89">
        <f t="shared" si="10"/>
        <v>1.597300744213348E-2</v>
      </c>
      <c r="U74" s="89">
        <f t="shared" si="10"/>
        <v>7.0991144187259922E-2</v>
      </c>
    </row>
    <row r="75" spans="1:21" x14ac:dyDescent="0.25">
      <c r="A75" t="s">
        <v>340</v>
      </c>
      <c r="B75" t="s">
        <v>251</v>
      </c>
      <c r="C75" s="69">
        <v>4.3344474933916131E-3</v>
      </c>
      <c r="D75" s="69">
        <v>6.5427829601545561E-3</v>
      </c>
      <c r="E75" t="s">
        <v>238</v>
      </c>
      <c r="F75" s="101">
        <v>1</v>
      </c>
      <c r="G75" s="102" t="s">
        <v>346</v>
      </c>
      <c r="H75" s="103">
        <v>4.3344474933916131E-3</v>
      </c>
      <c r="I75" s="104">
        <v>1</v>
      </c>
      <c r="J75" s="73">
        <v>53</v>
      </c>
      <c r="K75" s="73">
        <v>41</v>
      </c>
      <c r="L75" s="73" t="s">
        <v>254</v>
      </c>
      <c r="M75" s="105">
        <v>1.3870231978853162E-3</v>
      </c>
      <c r="N75" s="106">
        <v>2.3839461213653874E-3</v>
      </c>
      <c r="O75" s="107">
        <v>0</v>
      </c>
      <c r="P75" s="105">
        <f t="shared" si="7"/>
        <v>1.3870231978853162E-3</v>
      </c>
      <c r="Q75" s="106">
        <f t="shared" si="6"/>
        <v>2.3839461213653874E-3</v>
      </c>
      <c r="R75" s="111">
        <f t="shared" si="8"/>
        <v>0.32</v>
      </c>
      <c r="S75" s="112">
        <f t="shared" si="9"/>
        <v>0.55000000000000004</v>
      </c>
      <c r="T75" s="89">
        <f t="shared" si="10"/>
        <v>2.093690547249458E-3</v>
      </c>
      <c r="U75" s="89">
        <f t="shared" si="10"/>
        <v>3.5985306280850063E-3</v>
      </c>
    </row>
    <row r="76" spans="1:21" x14ac:dyDescent="0.25">
      <c r="A76" t="s">
        <v>347</v>
      </c>
      <c r="B76" t="s">
        <v>262</v>
      </c>
      <c r="C76" s="69">
        <v>6.1046023068903792E-3</v>
      </c>
      <c r="D76" s="69">
        <v>9.2148048887286237E-3</v>
      </c>
      <c r="E76" t="s">
        <v>238</v>
      </c>
      <c r="F76" s="101">
        <v>1</v>
      </c>
      <c r="G76" s="102" t="s">
        <v>348</v>
      </c>
      <c r="H76" s="103">
        <v>6.1046023068903792E-3</v>
      </c>
      <c r="I76" s="104">
        <v>1</v>
      </c>
      <c r="J76" s="73">
        <v>52</v>
      </c>
      <c r="K76" s="73">
        <v>46</v>
      </c>
      <c r="L76" s="73" t="s">
        <v>270</v>
      </c>
      <c r="M76" s="105">
        <v>1.0988284152402682E-3</v>
      </c>
      <c r="N76" s="106">
        <v>2.1366108074116325E-3</v>
      </c>
      <c r="O76" s="107">
        <v>0</v>
      </c>
      <c r="P76" s="105">
        <f t="shared" si="7"/>
        <v>1.0988284152402682E-3</v>
      </c>
      <c r="Q76" s="106">
        <f t="shared" si="6"/>
        <v>2.1366108074116325E-3</v>
      </c>
      <c r="R76" s="111">
        <f t="shared" si="8"/>
        <v>0.18</v>
      </c>
      <c r="S76" s="112">
        <f t="shared" si="9"/>
        <v>0.35</v>
      </c>
      <c r="T76" s="89">
        <f t="shared" si="10"/>
        <v>1.6586648799711522E-3</v>
      </c>
      <c r="U76" s="89">
        <f t="shared" si="10"/>
        <v>3.225181711055018E-3</v>
      </c>
    </row>
    <row r="77" spans="1:21" x14ac:dyDescent="0.25">
      <c r="A77" t="s">
        <v>349</v>
      </c>
      <c r="B77" t="s">
        <v>257</v>
      </c>
      <c r="C77" s="68">
        <v>3.1900438702682238E-3</v>
      </c>
      <c r="D77">
        <v>1.1867748114592735E-2</v>
      </c>
      <c r="E77" t="s">
        <v>243</v>
      </c>
      <c r="F77" s="101">
        <v>1</v>
      </c>
      <c r="G77" s="102" t="s">
        <v>350</v>
      </c>
      <c r="H77" s="103">
        <v>3.1900438702682238E-3</v>
      </c>
      <c r="I77" s="104">
        <v>1</v>
      </c>
      <c r="J77" s="73">
        <v>52</v>
      </c>
      <c r="K77" s="73">
        <v>47</v>
      </c>
      <c r="L77" s="73" t="s">
        <v>261</v>
      </c>
      <c r="M77" s="105">
        <v>4.1470570313486909E-4</v>
      </c>
      <c r="N77" s="106">
        <v>7.9751096756705596E-4</v>
      </c>
      <c r="O77" s="107">
        <v>0</v>
      </c>
      <c r="P77" s="105">
        <f t="shared" si="7"/>
        <v>4.1470570313486909E-4</v>
      </c>
      <c r="Q77" s="106">
        <f t="shared" si="6"/>
        <v>7.9751096756705596E-4</v>
      </c>
      <c r="R77" s="111">
        <f t="shared" si="8"/>
        <v>0.13</v>
      </c>
      <c r="S77" s="112">
        <f t="shared" si="9"/>
        <v>0.25</v>
      </c>
      <c r="T77" s="89">
        <f t="shared" si="10"/>
        <v>1.5428072548970557E-3</v>
      </c>
      <c r="U77" s="89">
        <f t="shared" si="10"/>
        <v>2.9669370286481839E-3</v>
      </c>
    </row>
    <row r="78" spans="1:21" x14ac:dyDescent="0.25">
      <c r="A78" t="s">
        <v>349</v>
      </c>
      <c r="B78" t="s">
        <v>257</v>
      </c>
      <c r="C78" s="68">
        <v>3.1900438702682238E-3</v>
      </c>
      <c r="D78">
        <v>1.1867748114592735E-2</v>
      </c>
      <c r="E78" t="s">
        <v>243</v>
      </c>
      <c r="F78" s="101">
        <v>1</v>
      </c>
      <c r="G78" s="102" t="s">
        <v>351</v>
      </c>
      <c r="H78" s="103">
        <v>3.1900438702682238E-3</v>
      </c>
      <c r="I78" s="104">
        <v>1</v>
      </c>
      <c r="J78" s="73">
        <v>52</v>
      </c>
      <c r="K78" s="73">
        <v>47</v>
      </c>
      <c r="L78" s="73" t="s">
        <v>259</v>
      </c>
      <c r="M78" s="105">
        <v>4.1470570313486909E-4</v>
      </c>
      <c r="N78" s="106">
        <v>7.9751096756705596E-4</v>
      </c>
      <c r="O78" s="107">
        <v>0</v>
      </c>
      <c r="P78" s="105">
        <f t="shared" si="7"/>
        <v>4.1470570313486909E-4</v>
      </c>
      <c r="Q78" s="106">
        <f t="shared" si="6"/>
        <v>7.9751096756705596E-4</v>
      </c>
      <c r="R78" s="111">
        <f t="shared" si="8"/>
        <v>0.13</v>
      </c>
      <c r="S78" s="112">
        <f t="shared" si="9"/>
        <v>0.25</v>
      </c>
      <c r="T78" s="89">
        <f t="shared" si="10"/>
        <v>1.5428072548970557E-3</v>
      </c>
      <c r="U78" s="89">
        <f t="shared" si="10"/>
        <v>2.9669370286481839E-3</v>
      </c>
    </row>
    <row r="79" spans="1:21" x14ac:dyDescent="0.25">
      <c r="A79" t="s">
        <v>349</v>
      </c>
      <c r="B79" t="s">
        <v>257</v>
      </c>
      <c r="C79" s="68">
        <v>3.1900438702682238E-3</v>
      </c>
      <c r="D79">
        <v>1.1867748114592735E-2</v>
      </c>
      <c r="E79" t="s">
        <v>243</v>
      </c>
      <c r="F79" s="101">
        <v>1</v>
      </c>
      <c r="G79" s="102" t="s">
        <v>352</v>
      </c>
      <c r="H79" s="103">
        <v>3.1900438702682238E-3</v>
      </c>
      <c r="I79" s="104">
        <v>1</v>
      </c>
      <c r="J79" s="73">
        <v>52</v>
      </c>
      <c r="K79" s="73">
        <v>47</v>
      </c>
      <c r="L79" s="73" t="s">
        <v>268</v>
      </c>
      <c r="M79" s="105">
        <v>4.1470570313486909E-4</v>
      </c>
      <c r="N79" s="106">
        <v>1.1165153545938783E-3</v>
      </c>
      <c r="O79" s="107">
        <v>0</v>
      </c>
      <c r="P79" s="105">
        <f t="shared" si="7"/>
        <v>4.1470570313486909E-4</v>
      </c>
      <c r="Q79" s="106">
        <f t="shared" si="6"/>
        <v>1.1165153545938783E-3</v>
      </c>
      <c r="R79" s="111">
        <f t="shared" si="8"/>
        <v>0.13</v>
      </c>
      <c r="S79" s="112">
        <f t="shared" si="9"/>
        <v>0.35</v>
      </c>
      <c r="T79" s="89">
        <f t="shared" si="10"/>
        <v>1.5428072548970557E-3</v>
      </c>
      <c r="U79" s="89">
        <f t="shared" si="10"/>
        <v>4.1537118401074567E-3</v>
      </c>
    </row>
    <row r="80" spans="1:21" x14ac:dyDescent="0.25">
      <c r="A80" t="s">
        <v>353</v>
      </c>
      <c r="B80" t="s">
        <v>257</v>
      </c>
      <c r="C80" s="68">
        <v>3.1900438702682238E-3</v>
      </c>
      <c r="D80">
        <v>1.1867748114592735E-2</v>
      </c>
      <c r="E80" t="s">
        <v>243</v>
      </c>
      <c r="F80" s="101">
        <v>1</v>
      </c>
      <c r="G80" s="102" t="s">
        <v>354</v>
      </c>
      <c r="H80" s="103">
        <v>3.1900438702682238E-3</v>
      </c>
      <c r="I80" s="104">
        <v>1</v>
      </c>
      <c r="J80" s="73">
        <v>52</v>
      </c>
      <c r="K80" s="73">
        <v>47</v>
      </c>
      <c r="L80" s="73" t="s">
        <v>261</v>
      </c>
      <c r="M80" s="105">
        <v>1.5950219351341119E-4</v>
      </c>
      <c r="N80" s="106">
        <v>6.3800877405364477E-4</v>
      </c>
      <c r="O80" s="107">
        <v>0</v>
      </c>
      <c r="P80" s="105">
        <f t="shared" si="7"/>
        <v>1.5950219351341119E-4</v>
      </c>
      <c r="Q80" s="106">
        <f t="shared" si="6"/>
        <v>6.3800877405364477E-4</v>
      </c>
      <c r="R80" s="111">
        <f t="shared" si="8"/>
        <v>0.05</v>
      </c>
      <c r="S80" s="112">
        <f t="shared" si="9"/>
        <v>0.2</v>
      </c>
      <c r="T80" s="89">
        <f t="shared" si="10"/>
        <v>5.9338740572963686E-4</v>
      </c>
      <c r="U80" s="89">
        <f t="shared" si="10"/>
        <v>2.3735496229185474E-3</v>
      </c>
    </row>
    <row r="81" spans="1:23" x14ac:dyDescent="0.25">
      <c r="A81" t="s">
        <v>353</v>
      </c>
      <c r="B81" t="s">
        <v>262</v>
      </c>
      <c r="C81" s="69">
        <v>6.1046023068903792E-3</v>
      </c>
      <c r="D81" s="69">
        <v>9.2148048887286237E-3</v>
      </c>
      <c r="E81" t="s">
        <v>238</v>
      </c>
      <c r="F81" s="101">
        <v>1</v>
      </c>
      <c r="G81" s="102" t="s">
        <v>355</v>
      </c>
      <c r="H81" s="103">
        <v>6.1046023068903792E-3</v>
      </c>
      <c r="I81" s="104">
        <v>1</v>
      </c>
      <c r="J81" s="73">
        <v>52</v>
      </c>
      <c r="K81" s="73">
        <v>46</v>
      </c>
      <c r="L81" s="73" t="s">
        <v>266</v>
      </c>
      <c r="M81" s="105">
        <v>6.1046023068903792E-4</v>
      </c>
      <c r="N81" s="106">
        <v>1.5261505767225948E-3</v>
      </c>
      <c r="O81" s="107">
        <v>0</v>
      </c>
      <c r="P81" s="105">
        <f t="shared" si="7"/>
        <v>6.1046023068903792E-4</v>
      </c>
      <c r="Q81" s="106">
        <f t="shared" si="6"/>
        <v>1.5261505767225948E-3</v>
      </c>
      <c r="R81" s="111">
        <f t="shared" si="8"/>
        <v>0.1</v>
      </c>
      <c r="S81" s="112">
        <f t="shared" si="9"/>
        <v>0.25</v>
      </c>
      <c r="T81" s="89">
        <f t="shared" si="10"/>
        <v>9.2148048887286246E-4</v>
      </c>
      <c r="U81" s="89">
        <f t="shared" si="10"/>
        <v>2.3037012221821559E-3</v>
      </c>
    </row>
    <row r="82" spans="1:23" x14ac:dyDescent="0.25">
      <c r="A82" t="s">
        <v>353</v>
      </c>
      <c r="B82" t="s">
        <v>257</v>
      </c>
      <c r="C82" s="68">
        <v>3.1900438702682238E-3</v>
      </c>
      <c r="D82">
        <v>1.1867748114592735E-2</v>
      </c>
      <c r="E82" t="s">
        <v>243</v>
      </c>
      <c r="F82" s="101">
        <v>1</v>
      </c>
      <c r="G82" s="102" t="s">
        <v>356</v>
      </c>
      <c r="H82" s="103">
        <v>3.1900438702682238E-3</v>
      </c>
      <c r="I82" s="104">
        <v>1</v>
      </c>
      <c r="J82" s="73">
        <v>52</v>
      </c>
      <c r="K82" s="73">
        <v>47</v>
      </c>
      <c r="L82" s="73" t="s">
        <v>268</v>
      </c>
      <c r="M82" s="105">
        <v>4.1470570313486909E-4</v>
      </c>
      <c r="N82" s="106">
        <v>1.1165153545938783E-3</v>
      </c>
      <c r="O82" s="107">
        <v>0</v>
      </c>
      <c r="P82" s="105">
        <f t="shared" si="7"/>
        <v>4.1470570313486909E-4</v>
      </c>
      <c r="Q82" s="106">
        <f t="shared" si="6"/>
        <v>1.1165153545938783E-3</v>
      </c>
      <c r="R82" s="111">
        <f t="shared" si="8"/>
        <v>0.13</v>
      </c>
      <c r="S82" s="112">
        <f t="shared" si="9"/>
        <v>0.35</v>
      </c>
      <c r="T82" s="89">
        <f t="shared" si="10"/>
        <v>1.5428072548970557E-3</v>
      </c>
      <c r="U82" s="89">
        <f t="shared" si="10"/>
        <v>4.1537118401074567E-3</v>
      </c>
    </row>
    <row r="83" spans="1:23" x14ac:dyDescent="0.25">
      <c r="A83" t="s">
        <v>353</v>
      </c>
      <c r="B83" t="s">
        <v>262</v>
      </c>
      <c r="C83" s="69">
        <v>6.1046023068903792E-3</v>
      </c>
      <c r="D83" s="69">
        <v>9.2148048887286237E-3</v>
      </c>
      <c r="E83" t="s">
        <v>238</v>
      </c>
      <c r="F83" s="101">
        <v>1</v>
      </c>
      <c r="G83" s="102" t="s">
        <v>357</v>
      </c>
      <c r="H83" s="103">
        <v>6.1046023068903792E-3</v>
      </c>
      <c r="I83" s="104">
        <v>1</v>
      </c>
      <c r="J83" s="73">
        <v>52</v>
      </c>
      <c r="K83" s="73">
        <v>46</v>
      </c>
      <c r="L83" s="73" t="s">
        <v>270</v>
      </c>
      <c r="M83" s="105">
        <v>7.9359829989574936E-4</v>
      </c>
      <c r="N83" s="106">
        <v>1.5261505767225948E-3</v>
      </c>
      <c r="O83" s="107">
        <v>0</v>
      </c>
      <c r="P83" s="105">
        <f t="shared" si="7"/>
        <v>7.9359829989574936E-4</v>
      </c>
      <c r="Q83" s="106">
        <f t="shared" si="6"/>
        <v>1.5261505767225948E-3</v>
      </c>
      <c r="R83" s="111">
        <f t="shared" si="8"/>
        <v>0.13</v>
      </c>
      <c r="S83" s="112">
        <f t="shared" si="9"/>
        <v>0.25</v>
      </c>
      <c r="T83" s="89">
        <f t="shared" si="10"/>
        <v>1.1979246355347212E-3</v>
      </c>
      <c r="U83" s="89">
        <f t="shared" si="10"/>
        <v>2.3037012221821559E-3</v>
      </c>
    </row>
    <row r="84" spans="1:23" x14ac:dyDescent="0.25">
      <c r="A84" t="s">
        <v>358</v>
      </c>
      <c r="B84" t="s">
        <v>257</v>
      </c>
      <c r="C84" s="68">
        <v>3.5901230545275616E-2</v>
      </c>
      <c r="D84">
        <v>0.13356141120386206</v>
      </c>
      <c r="E84" t="s">
        <v>243</v>
      </c>
      <c r="F84" s="101">
        <v>2</v>
      </c>
      <c r="G84" s="102" t="s">
        <v>359</v>
      </c>
      <c r="H84" s="103">
        <v>3.5901230545275616E-2</v>
      </c>
      <c r="I84" s="104">
        <v>2</v>
      </c>
      <c r="J84" s="73">
        <v>62</v>
      </c>
      <c r="K84" s="73">
        <v>47</v>
      </c>
      <c r="L84" s="73" t="s">
        <v>360</v>
      </c>
      <c r="M84" s="105">
        <v>0</v>
      </c>
      <c r="N84" s="106">
        <v>0</v>
      </c>
      <c r="O84" s="107">
        <v>8.9753076363189039E-3</v>
      </c>
      <c r="P84" s="105">
        <f t="shared" si="7"/>
        <v>0</v>
      </c>
      <c r="Q84" s="106">
        <f t="shared" si="6"/>
        <v>8.9753076363189039E-3</v>
      </c>
      <c r="R84" s="111">
        <f t="shared" si="8"/>
        <v>0</v>
      </c>
      <c r="S84" s="112">
        <f t="shared" si="9"/>
        <v>0.25</v>
      </c>
      <c r="T84" s="89">
        <f t="shared" si="10"/>
        <v>0</v>
      </c>
      <c r="U84" s="89">
        <f t="shared" si="10"/>
        <v>3.3390352800965514E-2</v>
      </c>
    </row>
    <row r="85" spans="1:23" x14ac:dyDescent="0.25">
      <c r="A85" t="s">
        <v>358</v>
      </c>
      <c r="B85" t="s">
        <v>257</v>
      </c>
      <c r="C85" s="68">
        <v>9.2317449973565835E-2</v>
      </c>
      <c r="D85">
        <v>0.34344362880993085</v>
      </c>
      <c r="E85" t="s">
        <v>243</v>
      </c>
      <c r="F85" s="101">
        <v>2</v>
      </c>
      <c r="G85" s="102" t="s">
        <v>361</v>
      </c>
      <c r="H85" s="103">
        <v>9.2317449973565835E-2</v>
      </c>
      <c r="I85" s="104">
        <v>2</v>
      </c>
      <c r="J85" s="73">
        <v>62</v>
      </c>
      <c r="K85" s="73">
        <v>47</v>
      </c>
      <c r="L85" s="73" t="s">
        <v>360</v>
      </c>
      <c r="M85" s="105">
        <v>0</v>
      </c>
      <c r="N85" s="106">
        <v>0</v>
      </c>
      <c r="O85" s="107">
        <v>2.3079362493391459E-2</v>
      </c>
      <c r="P85" s="105">
        <f t="shared" si="7"/>
        <v>0</v>
      </c>
      <c r="Q85" s="106">
        <f t="shared" si="6"/>
        <v>2.3079362493391459E-2</v>
      </c>
      <c r="R85" s="111">
        <f t="shared" si="8"/>
        <v>0</v>
      </c>
      <c r="S85" s="112">
        <f t="shared" si="9"/>
        <v>0.25</v>
      </c>
      <c r="T85" s="89">
        <f t="shared" si="10"/>
        <v>0</v>
      </c>
      <c r="U85" s="89">
        <f t="shared" si="10"/>
        <v>8.5860907202482711E-2</v>
      </c>
    </row>
    <row r="86" spans="1:23" x14ac:dyDescent="0.25">
      <c r="A86" t="s">
        <v>362</v>
      </c>
      <c r="B86" t="s">
        <v>257</v>
      </c>
      <c r="C86" s="68">
        <v>1.3416726888722391E-2</v>
      </c>
      <c r="D86">
        <v>4.9913525240721165E-2</v>
      </c>
      <c r="E86" t="s">
        <v>243</v>
      </c>
      <c r="F86" s="101">
        <v>1</v>
      </c>
      <c r="G86" s="102" t="s">
        <v>363</v>
      </c>
      <c r="H86" s="103">
        <v>1.3416726888722391E-2</v>
      </c>
      <c r="I86" s="104">
        <v>2</v>
      </c>
      <c r="J86" s="73">
        <v>52</v>
      </c>
      <c r="K86" s="73">
        <v>47</v>
      </c>
      <c r="L86" s="73" t="s">
        <v>364</v>
      </c>
      <c r="M86" s="105">
        <v>0</v>
      </c>
      <c r="N86" s="106">
        <v>0</v>
      </c>
      <c r="O86" s="107">
        <v>2.0125090333083587E-3</v>
      </c>
      <c r="P86" s="105">
        <f t="shared" si="7"/>
        <v>0</v>
      </c>
      <c r="Q86" s="106">
        <f t="shared" si="6"/>
        <v>2.0125090333083587E-3</v>
      </c>
      <c r="R86" s="111">
        <f t="shared" si="8"/>
        <v>0</v>
      </c>
      <c r="S86" s="112">
        <f t="shared" si="9"/>
        <v>0.15</v>
      </c>
      <c r="T86" s="89">
        <f t="shared" si="10"/>
        <v>0</v>
      </c>
      <c r="U86" s="89">
        <f t="shared" si="10"/>
        <v>7.4870287861081748E-3</v>
      </c>
      <c r="W86" s="120"/>
    </row>
    <row r="87" spans="1:23" x14ac:dyDescent="0.25">
      <c r="A87" t="s">
        <v>362</v>
      </c>
      <c r="B87" t="s">
        <v>365</v>
      </c>
      <c r="C87">
        <v>6.4034172532408508E-3</v>
      </c>
      <c r="D87">
        <v>2.3822287756722918E-2</v>
      </c>
      <c r="E87" t="s">
        <v>243</v>
      </c>
      <c r="F87" s="101">
        <v>3</v>
      </c>
      <c r="G87" s="102" t="s">
        <v>366</v>
      </c>
      <c r="H87" s="103">
        <v>6.4034172532408508E-3</v>
      </c>
      <c r="I87" s="104">
        <v>2</v>
      </c>
      <c r="J87" s="73">
        <v>61</v>
      </c>
      <c r="K87" s="73">
        <v>46</v>
      </c>
      <c r="L87" s="73" t="s">
        <v>301</v>
      </c>
      <c r="M87" s="105">
        <v>3.2017086266204254E-4</v>
      </c>
      <c r="N87" s="106">
        <v>0</v>
      </c>
      <c r="O87" s="107">
        <v>3.5218794892824682E-3</v>
      </c>
      <c r="P87" s="105">
        <f t="shared" si="7"/>
        <v>3.2017086266204254E-4</v>
      </c>
      <c r="Q87" s="106">
        <f t="shared" si="6"/>
        <v>3.5218794892824682E-3</v>
      </c>
      <c r="R87" s="111">
        <f t="shared" si="8"/>
        <v>0.05</v>
      </c>
      <c r="S87" s="112">
        <f t="shared" si="9"/>
        <v>0.55000000000000004</v>
      </c>
      <c r="T87" s="89">
        <f t="shared" si="10"/>
        <v>1.1911143878361461E-3</v>
      </c>
      <c r="U87" s="89">
        <f t="shared" si="10"/>
        <v>1.3102258266197606E-2</v>
      </c>
    </row>
    <row r="88" spans="1:23" x14ac:dyDescent="0.25">
      <c r="A88" t="s">
        <v>362</v>
      </c>
      <c r="B88" t="s">
        <v>257</v>
      </c>
      <c r="C88" s="68">
        <v>1.3416726888722391E-2</v>
      </c>
      <c r="D88">
        <v>4.9913525240721165E-2</v>
      </c>
      <c r="E88" t="s">
        <v>243</v>
      </c>
      <c r="F88" s="101">
        <v>3</v>
      </c>
      <c r="G88" s="102" t="s">
        <v>367</v>
      </c>
      <c r="H88" s="103">
        <v>1.3416726888722391E-2</v>
      </c>
      <c r="I88" s="104">
        <v>2</v>
      </c>
      <c r="J88" s="73">
        <v>61</v>
      </c>
      <c r="K88" s="73">
        <v>47</v>
      </c>
      <c r="L88" s="73" t="s">
        <v>299</v>
      </c>
      <c r="M88" s="105">
        <v>6.7083634443611956E-4</v>
      </c>
      <c r="N88" s="106">
        <v>0</v>
      </c>
      <c r="O88" s="107">
        <v>7.379199788797316E-3</v>
      </c>
      <c r="P88" s="105">
        <f t="shared" si="7"/>
        <v>6.7083634443611956E-4</v>
      </c>
      <c r="Q88" s="106">
        <f t="shared" si="6"/>
        <v>7.379199788797316E-3</v>
      </c>
      <c r="R88" s="111">
        <f t="shared" si="8"/>
        <v>0.05</v>
      </c>
      <c r="S88" s="112">
        <f t="shared" si="9"/>
        <v>0.55000000000000004</v>
      </c>
      <c r="T88" s="89">
        <f t="shared" si="10"/>
        <v>2.4956762620360583E-3</v>
      </c>
      <c r="U88" s="89">
        <f t="shared" si="10"/>
        <v>2.7452438882396644E-2</v>
      </c>
    </row>
    <row r="89" spans="1:23" x14ac:dyDescent="0.25">
      <c r="A89" t="s">
        <v>362</v>
      </c>
      <c r="B89" t="s">
        <v>365</v>
      </c>
      <c r="C89">
        <v>6.4034172532408508E-3</v>
      </c>
      <c r="D89">
        <v>2.3822287756722918E-2</v>
      </c>
      <c r="E89" t="s">
        <v>243</v>
      </c>
      <c r="F89" s="101">
        <v>3</v>
      </c>
      <c r="G89" s="102" t="s">
        <v>368</v>
      </c>
      <c r="H89" s="103">
        <v>6.4034172532408508E-3</v>
      </c>
      <c r="I89" s="104">
        <v>1</v>
      </c>
      <c r="J89" s="73">
        <v>61</v>
      </c>
      <c r="K89" s="73">
        <v>46</v>
      </c>
      <c r="L89" s="73" t="s">
        <v>301</v>
      </c>
      <c r="M89" s="105">
        <v>3.2017086266204254E-4</v>
      </c>
      <c r="N89" s="106">
        <v>1.6008543133102127E-3</v>
      </c>
      <c r="O89" s="107">
        <v>0</v>
      </c>
      <c r="P89" s="105">
        <f t="shared" si="7"/>
        <v>3.2017086266204254E-4</v>
      </c>
      <c r="Q89" s="106">
        <f t="shared" si="6"/>
        <v>1.6008543133102127E-3</v>
      </c>
      <c r="R89" s="111">
        <f t="shared" si="8"/>
        <v>0.05</v>
      </c>
      <c r="S89" s="112">
        <f t="shared" si="9"/>
        <v>0.25</v>
      </c>
      <c r="T89" s="89">
        <f t="shared" si="10"/>
        <v>1.1911143878361461E-3</v>
      </c>
      <c r="U89" s="89">
        <f t="shared" si="10"/>
        <v>5.9555719391807295E-3</v>
      </c>
    </row>
    <row r="90" spans="1:23" x14ac:dyDescent="0.25">
      <c r="A90" t="s">
        <v>362</v>
      </c>
      <c r="B90" t="s">
        <v>257</v>
      </c>
      <c r="C90" s="68">
        <v>4.7214119597264537E-3</v>
      </c>
      <c r="D90">
        <v>1.7564814203808399E-2</v>
      </c>
      <c r="E90" t="s">
        <v>243</v>
      </c>
      <c r="F90" s="101">
        <v>3</v>
      </c>
      <c r="G90" s="102" t="s">
        <v>369</v>
      </c>
      <c r="H90" s="103">
        <v>4.7214119597264537E-3</v>
      </c>
      <c r="I90" s="104">
        <v>2</v>
      </c>
      <c r="J90" s="73">
        <v>61</v>
      </c>
      <c r="K90" s="73">
        <v>47</v>
      </c>
      <c r="L90" s="73" t="s">
        <v>299</v>
      </c>
      <c r="M90" s="105">
        <v>0</v>
      </c>
      <c r="N90" s="106">
        <v>0</v>
      </c>
      <c r="O90" s="107">
        <v>2.5967765778495498E-3</v>
      </c>
      <c r="P90" s="105">
        <f t="shared" si="7"/>
        <v>0</v>
      </c>
      <c r="Q90" s="106">
        <f t="shared" si="6"/>
        <v>2.5967765778495498E-3</v>
      </c>
      <c r="R90" s="111">
        <f t="shared" si="8"/>
        <v>0</v>
      </c>
      <c r="S90" s="112">
        <f t="shared" si="9"/>
        <v>0.55000000000000004</v>
      </c>
      <c r="T90" s="89">
        <f t="shared" si="10"/>
        <v>0</v>
      </c>
      <c r="U90" s="89">
        <f t="shared" si="10"/>
        <v>9.6606478120946204E-3</v>
      </c>
    </row>
    <row r="91" spans="1:23" x14ac:dyDescent="0.25">
      <c r="A91" t="s">
        <v>370</v>
      </c>
      <c r="B91" t="s">
        <v>257</v>
      </c>
      <c r="C91" s="119">
        <v>4.4180612413140296E-3</v>
      </c>
      <c r="D91">
        <v>6.4288028767374342E-2</v>
      </c>
      <c r="E91" t="s">
        <v>245</v>
      </c>
      <c r="F91" s="101">
        <v>1</v>
      </c>
      <c r="G91" s="102" t="s">
        <v>371</v>
      </c>
      <c r="H91" s="103">
        <v>4.4180612413140296E-3</v>
      </c>
      <c r="I91" s="104">
        <v>1</v>
      </c>
      <c r="J91" s="73">
        <v>42</v>
      </c>
      <c r="K91" s="73">
        <v>47</v>
      </c>
      <c r="L91" s="73" t="s">
        <v>370</v>
      </c>
      <c r="M91" s="105">
        <v>0</v>
      </c>
      <c r="N91" s="106">
        <v>1.5463214344599103E-3</v>
      </c>
      <c r="O91" s="107">
        <v>0</v>
      </c>
      <c r="P91" s="105">
        <f t="shared" si="7"/>
        <v>0</v>
      </c>
      <c r="Q91" s="106">
        <f t="shared" si="6"/>
        <v>1.5463214344599103E-3</v>
      </c>
      <c r="R91" s="111">
        <f t="shared" si="8"/>
        <v>0</v>
      </c>
      <c r="S91" s="112">
        <f t="shared" si="9"/>
        <v>0.35</v>
      </c>
      <c r="T91" s="89">
        <f t="shared" si="10"/>
        <v>0</v>
      </c>
      <c r="U91" s="89">
        <f t="shared" si="10"/>
        <v>2.2500810068581019E-2</v>
      </c>
    </row>
    <row r="92" spans="1:23" x14ac:dyDescent="0.25">
      <c r="A92" t="s">
        <v>370</v>
      </c>
      <c r="B92" t="s">
        <v>262</v>
      </c>
      <c r="C92">
        <v>3.3086376237156313E-5</v>
      </c>
      <c r="D92">
        <v>4.8144599885850421E-4</v>
      </c>
      <c r="E92" t="s">
        <v>245</v>
      </c>
      <c r="F92" s="101">
        <v>1</v>
      </c>
      <c r="G92" s="102" t="s">
        <v>372</v>
      </c>
      <c r="H92" s="103">
        <v>3.3086376237156313E-5</v>
      </c>
      <c r="I92" s="104">
        <v>1</v>
      </c>
      <c r="J92" s="73">
        <v>42</v>
      </c>
      <c r="K92" s="73">
        <v>46</v>
      </c>
      <c r="L92" s="73" t="s">
        <v>370</v>
      </c>
      <c r="M92" s="105">
        <v>0</v>
      </c>
      <c r="N92" s="106">
        <v>0</v>
      </c>
      <c r="O92" s="107">
        <v>0</v>
      </c>
      <c r="P92" s="105">
        <f t="shared" si="7"/>
        <v>0</v>
      </c>
      <c r="Q92" s="106">
        <f t="shared" si="6"/>
        <v>0</v>
      </c>
      <c r="R92" s="111">
        <f t="shared" si="8"/>
        <v>0</v>
      </c>
      <c r="S92" s="112">
        <f t="shared" si="9"/>
        <v>0</v>
      </c>
      <c r="T92" s="89">
        <f t="shared" si="10"/>
        <v>0</v>
      </c>
      <c r="U92" s="89">
        <f t="shared" si="10"/>
        <v>0</v>
      </c>
    </row>
    <row r="93" spans="1:23" x14ac:dyDescent="0.25">
      <c r="A93" t="s">
        <v>370</v>
      </c>
      <c r="B93" t="s">
        <v>257</v>
      </c>
      <c r="C93" s="119">
        <v>1.1803529899316134E-6</v>
      </c>
      <c r="D93">
        <v>1.7175535337262713E-5</v>
      </c>
      <c r="E93" t="s">
        <v>245</v>
      </c>
      <c r="F93" s="101">
        <v>1</v>
      </c>
      <c r="G93" s="102" t="s">
        <v>373</v>
      </c>
      <c r="H93" s="103">
        <v>1.1803529899316134E-6</v>
      </c>
      <c r="I93" s="104">
        <v>1</v>
      </c>
      <c r="J93" s="73">
        <v>42</v>
      </c>
      <c r="K93" s="73">
        <v>48</v>
      </c>
      <c r="L93" s="73" t="s">
        <v>370</v>
      </c>
      <c r="M93" s="105">
        <v>0</v>
      </c>
      <c r="N93" s="106">
        <v>4.1312354647606469E-7</v>
      </c>
      <c r="O93" s="107">
        <v>0</v>
      </c>
      <c r="P93" s="105">
        <f t="shared" si="7"/>
        <v>0</v>
      </c>
      <c r="Q93" s="106">
        <f t="shared" si="6"/>
        <v>4.1312354647606469E-7</v>
      </c>
      <c r="R93" s="111">
        <f t="shared" si="8"/>
        <v>0</v>
      </c>
      <c r="S93" s="112">
        <f t="shared" si="9"/>
        <v>0.35</v>
      </c>
      <c r="T93" s="89">
        <f t="shared" si="10"/>
        <v>0</v>
      </c>
      <c r="U93" s="89">
        <f t="shared" si="10"/>
        <v>6.0114373680419491E-6</v>
      </c>
    </row>
    <row r="94" spans="1:23" x14ac:dyDescent="0.25">
      <c r="A94" t="s">
        <v>370</v>
      </c>
      <c r="B94" t="s">
        <v>262</v>
      </c>
      <c r="C94">
        <v>3.3086376237156313E-5</v>
      </c>
      <c r="D94">
        <v>4.8144599885850421E-4</v>
      </c>
      <c r="E94" t="s">
        <v>245</v>
      </c>
      <c r="F94" s="101">
        <v>1</v>
      </c>
      <c r="G94" s="102" t="s">
        <v>374</v>
      </c>
      <c r="H94" s="103">
        <v>3.3086376237156313E-5</v>
      </c>
      <c r="I94" s="104">
        <v>1</v>
      </c>
      <c r="J94" s="73">
        <v>42</v>
      </c>
      <c r="K94" s="73">
        <v>46</v>
      </c>
      <c r="L94" s="73" t="s">
        <v>370</v>
      </c>
      <c r="M94" s="105">
        <v>0</v>
      </c>
      <c r="N94" s="106">
        <v>0</v>
      </c>
      <c r="O94" s="107">
        <v>0</v>
      </c>
      <c r="P94" s="105">
        <f t="shared" si="7"/>
        <v>0</v>
      </c>
      <c r="Q94" s="106">
        <f t="shared" si="6"/>
        <v>0</v>
      </c>
      <c r="R94" s="111">
        <f t="shared" si="8"/>
        <v>0</v>
      </c>
      <c r="S94" s="112">
        <f t="shared" si="9"/>
        <v>0</v>
      </c>
      <c r="T94" s="89">
        <f t="shared" si="10"/>
        <v>0</v>
      </c>
      <c r="U94" s="89">
        <f t="shared" si="10"/>
        <v>0</v>
      </c>
    </row>
    <row r="95" spans="1:23" x14ac:dyDescent="0.25">
      <c r="A95" t="s">
        <v>375</v>
      </c>
      <c r="B95" t="s">
        <v>257</v>
      </c>
      <c r="C95" s="68">
        <v>3.1900438702682238E-3</v>
      </c>
      <c r="D95">
        <v>1.1867748114592735E-2</v>
      </c>
      <c r="E95" t="s">
        <v>243</v>
      </c>
      <c r="F95" s="101">
        <v>1</v>
      </c>
      <c r="G95" s="102" t="s">
        <v>376</v>
      </c>
      <c r="H95" s="103">
        <v>3.1900438702682238E-3</v>
      </c>
      <c r="I95" s="104">
        <v>1</v>
      </c>
      <c r="J95" s="73">
        <v>52</v>
      </c>
      <c r="K95" s="73">
        <v>47</v>
      </c>
      <c r="L95" s="73" t="s">
        <v>259</v>
      </c>
      <c r="M95" s="105">
        <v>2.5520350962145791E-3</v>
      </c>
      <c r="N95" s="106">
        <v>2.5520350962145791E-3</v>
      </c>
      <c r="O95" s="107">
        <v>0</v>
      </c>
      <c r="P95" s="105">
        <f t="shared" si="7"/>
        <v>2.5520350962145791E-3</v>
      </c>
      <c r="Q95" s="106">
        <f t="shared" si="6"/>
        <v>2.5520350962145791E-3</v>
      </c>
      <c r="R95" s="111">
        <f t="shared" si="8"/>
        <v>0.8</v>
      </c>
      <c r="S95" s="112">
        <f t="shared" si="9"/>
        <v>0.8</v>
      </c>
      <c r="T95" s="89">
        <f t="shared" si="10"/>
        <v>9.4941984916741898E-3</v>
      </c>
      <c r="U95" s="89">
        <f t="shared" si="10"/>
        <v>9.4941984916741898E-3</v>
      </c>
    </row>
    <row r="96" spans="1:23" x14ac:dyDescent="0.25">
      <c r="A96" t="s">
        <v>375</v>
      </c>
      <c r="B96" t="s">
        <v>257</v>
      </c>
      <c r="C96" s="68">
        <v>3.1900438702682238E-3</v>
      </c>
      <c r="D96">
        <v>1.1867748114592735E-2</v>
      </c>
      <c r="E96" t="s">
        <v>243</v>
      </c>
      <c r="F96" s="101">
        <v>1</v>
      </c>
      <c r="G96" s="102" t="s">
        <v>377</v>
      </c>
      <c r="H96" s="103">
        <v>3.1900438702682238E-3</v>
      </c>
      <c r="I96" s="104">
        <v>1</v>
      </c>
      <c r="J96" s="73">
        <v>52</v>
      </c>
      <c r="K96" s="73">
        <v>47</v>
      </c>
      <c r="L96" s="73" t="s">
        <v>261</v>
      </c>
      <c r="M96" s="105">
        <v>2.5520350962145791E-3</v>
      </c>
      <c r="N96" s="106">
        <v>2.5520350962145791E-3</v>
      </c>
      <c r="O96" s="107">
        <v>0</v>
      </c>
      <c r="P96" s="105">
        <f t="shared" si="7"/>
        <v>2.5520350962145791E-3</v>
      </c>
      <c r="Q96" s="106">
        <f t="shared" si="6"/>
        <v>2.5520350962145791E-3</v>
      </c>
      <c r="R96" s="111">
        <f t="shared" si="8"/>
        <v>0.8</v>
      </c>
      <c r="S96" s="112">
        <f t="shared" si="9"/>
        <v>0.8</v>
      </c>
      <c r="T96" s="89">
        <f t="shared" si="10"/>
        <v>9.4941984916741898E-3</v>
      </c>
      <c r="U96" s="89">
        <f t="shared" si="10"/>
        <v>9.4941984916741898E-3</v>
      </c>
    </row>
    <row r="97" spans="1:21" x14ac:dyDescent="0.25">
      <c r="A97" t="s">
        <v>375</v>
      </c>
      <c r="B97" t="s">
        <v>262</v>
      </c>
      <c r="C97">
        <v>6.1046023068903792E-3</v>
      </c>
      <c r="D97">
        <v>9.2148048887286237E-3</v>
      </c>
      <c r="E97" t="s">
        <v>238</v>
      </c>
      <c r="F97" s="101">
        <v>1</v>
      </c>
      <c r="G97" s="102" t="s">
        <v>378</v>
      </c>
      <c r="H97" s="103">
        <v>6.1046023068903792E-3</v>
      </c>
      <c r="I97" s="104">
        <v>1</v>
      </c>
      <c r="J97" s="73">
        <v>52</v>
      </c>
      <c r="K97" s="73">
        <v>46</v>
      </c>
      <c r="L97" s="73" t="s">
        <v>264</v>
      </c>
      <c r="M97" s="105">
        <v>1.0988284152402682E-3</v>
      </c>
      <c r="N97" s="106">
        <v>2.1366108074116325E-3</v>
      </c>
      <c r="O97" s="107">
        <v>0</v>
      </c>
      <c r="P97" s="105">
        <f t="shared" si="7"/>
        <v>1.0988284152402682E-3</v>
      </c>
      <c r="Q97" s="106">
        <f t="shared" si="6"/>
        <v>2.1366108074116325E-3</v>
      </c>
      <c r="R97" s="111">
        <f t="shared" si="8"/>
        <v>0.18</v>
      </c>
      <c r="S97" s="112">
        <f t="shared" si="9"/>
        <v>0.35</v>
      </c>
      <c r="T97" s="89">
        <f t="shared" si="10"/>
        <v>1.6586648799711522E-3</v>
      </c>
      <c r="U97" s="89">
        <f t="shared" si="10"/>
        <v>3.225181711055018E-3</v>
      </c>
    </row>
    <row r="98" spans="1:21" x14ac:dyDescent="0.25">
      <c r="A98" t="s">
        <v>375</v>
      </c>
      <c r="B98" t="s">
        <v>262</v>
      </c>
      <c r="C98">
        <v>6.1046023068903792E-3</v>
      </c>
      <c r="D98">
        <v>9.2148048887286237E-3</v>
      </c>
      <c r="E98" t="s">
        <v>238</v>
      </c>
      <c r="F98" s="101">
        <v>1</v>
      </c>
      <c r="G98" s="102" t="s">
        <v>379</v>
      </c>
      <c r="H98" s="103">
        <v>6.1046023068903792E-3</v>
      </c>
      <c r="I98" s="104">
        <v>1</v>
      </c>
      <c r="J98" s="73">
        <v>52</v>
      </c>
      <c r="K98" s="73">
        <v>46</v>
      </c>
      <c r="L98" s="73" t="s">
        <v>266</v>
      </c>
      <c r="M98" s="105">
        <v>1.0988284152402682E-3</v>
      </c>
      <c r="N98" s="106">
        <v>2.1366108074116325E-3</v>
      </c>
      <c r="O98" s="107">
        <v>0</v>
      </c>
      <c r="P98" s="105">
        <f t="shared" si="7"/>
        <v>1.0988284152402682E-3</v>
      </c>
      <c r="Q98" s="106">
        <f t="shared" si="6"/>
        <v>2.1366108074116325E-3</v>
      </c>
      <c r="R98" s="111">
        <f t="shared" si="8"/>
        <v>0.18</v>
      </c>
      <c r="S98" s="112">
        <f t="shared" si="9"/>
        <v>0.35</v>
      </c>
      <c r="T98" s="89">
        <f t="shared" si="10"/>
        <v>1.6586648799711522E-3</v>
      </c>
      <c r="U98" s="89">
        <f t="shared" si="10"/>
        <v>3.225181711055018E-3</v>
      </c>
    </row>
    <row r="99" spans="1:21" x14ac:dyDescent="0.25">
      <c r="A99" t="s">
        <v>375</v>
      </c>
      <c r="B99" t="s">
        <v>248</v>
      </c>
      <c r="C99" s="69">
        <v>9.0343070677725793E-3</v>
      </c>
      <c r="D99" s="69">
        <v>1.3637149932014602E-2</v>
      </c>
      <c r="E99" t="s">
        <v>238</v>
      </c>
      <c r="F99" s="101">
        <v>1</v>
      </c>
      <c r="G99" s="102" t="s">
        <v>380</v>
      </c>
      <c r="H99" s="103">
        <v>9.0343070677725793E-3</v>
      </c>
      <c r="I99" s="104">
        <v>1</v>
      </c>
      <c r="J99" s="73">
        <v>52</v>
      </c>
      <c r="K99" s="73">
        <v>42</v>
      </c>
      <c r="L99" s="73" t="s">
        <v>250</v>
      </c>
      <c r="M99" s="105">
        <v>1.6261752721990642E-3</v>
      </c>
      <c r="N99" s="106">
        <v>4.9688688872749189E-3</v>
      </c>
      <c r="O99" s="107">
        <v>0</v>
      </c>
      <c r="P99" s="105">
        <f t="shared" si="7"/>
        <v>1.6261752721990642E-3</v>
      </c>
      <c r="Q99" s="106">
        <f t="shared" si="6"/>
        <v>4.9688688872749189E-3</v>
      </c>
      <c r="R99" s="111">
        <f t="shared" si="8"/>
        <v>0.18</v>
      </c>
      <c r="S99" s="112">
        <f t="shared" si="9"/>
        <v>0.55000000000000004</v>
      </c>
      <c r="T99" s="89">
        <f t="shared" si="10"/>
        <v>2.4546869877626284E-3</v>
      </c>
      <c r="U99" s="89">
        <f t="shared" si="10"/>
        <v>7.5004324626080313E-3</v>
      </c>
    </row>
    <row r="100" spans="1:21" x14ac:dyDescent="0.25">
      <c r="A100" t="s">
        <v>375</v>
      </c>
      <c r="B100" t="s">
        <v>251</v>
      </c>
      <c r="C100" s="69">
        <v>5.6495036866327876E-2</v>
      </c>
      <c r="D100" s="69">
        <v>8.5278404019397208E-2</v>
      </c>
      <c r="E100" t="s">
        <v>238</v>
      </c>
      <c r="F100" s="101">
        <v>1</v>
      </c>
      <c r="G100" s="102" t="s">
        <v>381</v>
      </c>
      <c r="H100" s="103">
        <v>5.6495036866327876E-2</v>
      </c>
      <c r="I100" s="104">
        <v>1</v>
      </c>
      <c r="J100" s="73">
        <v>52</v>
      </c>
      <c r="K100" s="73">
        <v>41</v>
      </c>
      <c r="L100" s="73" t="s">
        <v>250</v>
      </c>
      <c r="M100" s="105">
        <v>1.0169106635939017E-2</v>
      </c>
      <c r="N100" s="106">
        <v>4.5196029493062305E-2</v>
      </c>
      <c r="O100" s="107">
        <v>0</v>
      </c>
      <c r="P100" s="105">
        <f t="shared" si="7"/>
        <v>1.0169106635939017E-2</v>
      </c>
      <c r="Q100" s="106">
        <f t="shared" si="6"/>
        <v>4.5196029493062305E-2</v>
      </c>
      <c r="R100" s="111">
        <f t="shared" si="8"/>
        <v>0.18</v>
      </c>
      <c r="S100" s="112">
        <f t="shared" si="9"/>
        <v>0.8</v>
      </c>
      <c r="T100" s="89">
        <f t="shared" si="10"/>
        <v>1.5350112723491497E-2</v>
      </c>
      <c r="U100" s="89">
        <f t="shared" si="10"/>
        <v>6.8222723215517769E-2</v>
      </c>
    </row>
    <row r="101" spans="1:21" x14ac:dyDescent="0.25">
      <c r="A101" t="s">
        <v>375</v>
      </c>
      <c r="B101" t="s">
        <v>248</v>
      </c>
      <c r="C101" s="69">
        <v>7.9747179891584228E-3</v>
      </c>
      <c r="D101" s="69">
        <v>1.2037716237433634E-2</v>
      </c>
      <c r="E101" t="s">
        <v>238</v>
      </c>
      <c r="F101" s="101">
        <v>1</v>
      </c>
      <c r="G101" s="102" t="s">
        <v>382</v>
      </c>
      <c r="H101" s="103">
        <v>7.9747179891584228E-3</v>
      </c>
      <c r="I101" s="104">
        <v>1</v>
      </c>
      <c r="J101" s="73">
        <v>53</v>
      </c>
      <c r="K101" s="73">
        <v>42</v>
      </c>
      <c r="L101" s="73" t="s">
        <v>273</v>
      </c>
      <c r="M101" s="105">
        <v>1.4354492380485161E-3</v>
      </c>
      <c r="N101" s="106">
        <v>3.5886230951212902E-3</v>
      </c>
      <c r="O101" s="107">
        <v>0</v>
      </c>
      <c r="P101" s="105">
        <f t="shared" si="7"/>
        <v>1.4354492380485161E-3</v>
      </c>
      <c r="Q101" s="106">
        <f t="shared" si="6"/>
        <v>3.5886230951212902E-3</v>
      </c>
      <c r="R101" s="111">
        <f t="shared" si="8"/>
        <v>0.18</v>
      </c>
      <c r="S101" s="112">
        <f t="shared" si="9"/>
        <v>0.45</v>
      </c>
      <c r="T101" s="89">
        <f t="shared" si="10"/>
        <v>2.1667889227380542E-3</v>
      </c>
      <c r="U101" s="89">
        <f t="shared" si="10"/>
        <v>5.4169723068451352E-3</v>
      </c>
    </row>
    <row r="102" spans="1:21" x14ac:dyDescent="0.25">
      <c r="A102" t="s">
        <v>375</v>
      </c>
      <c r="B102" t="s">
        <v>251</v>
      </c>
      <c r="C102" s="69">
        <v>4.3344474933916131E-3</v>
      </c>
      <c r="D102" s="69">
        <v>6.5427829601545561E-3</v>
      </c>
      <c r="E102" t="s">
        <v>238</v>
      </c>
      <c r="F102" s="101">
        <v>1</v>
      </c>
      <c r="G102" s="102" t="s">
        <v>383</v>
      </c>
      <c r="H102" s="103">
        <v>4.3344474933916131E-3</v>
      </c>
      <c r="I102" s="104">
        <v>1</v>
      </c>
      <c r="J102" s="73">
        <v>53</v>
      </c>
      <c r="K102" s="73">
        <v>41</v>
      </c>
      <c r="L102" s="73" t="s">
        <v>273</v>
      </c>
      <c r="M102" s="105">
        <v>7.8020054881049032E-4</v>
      </c>
      <c r="N102" s="106">
        <v>1.5170566226870646E-3</v>
      </c>
      <c r="O102" s="107">
        <v>0</v>
      </c>
      <c r="P102" s="105">
        <f t="shared" si="7"/>
        <v>7.8020054881049032E-4</v>
      </c>
      <c r="Q102" s="106">
        <f t="shared" si="6"/>
        <v>1.5170566226870646E-3</v>
      </c>
      <c r="R102" s="111">
        <f t="shared" si="8"/>
        <v>0.18</v>
      </c>
      <c r="S102" s="112">
        <f t="shared" si="9"/>
        <v>0.35</v>
      </c>
      <c r="T102" s="89">
        <f t="shared" si="10"/>
        <v>1.17770093282782E-3</v>
      </c>
      <c r="U102" s="89">
        <f t="shared" si="10"/>
        <v>2.2899740360540943E-3</v>
      </c>
    </row>
    <row r="103" spans="1:21" x14ac:dyDescent="0.25">
      <c r="A103" t="s">
        <v>375</v>
      </c>
      <c r="B103" t="s">
        <v>257</v>
      </c>
      <c r="C103" s="68">
        <v>3.1900438702682238E-3</v>
      </c>
      <c r="D103">
        <v>1.1867748114592735E-2</v>
      </c>
      <c r="E103" t="s">
        <v>243</v>
      </c>
      <c r="F103" s="101">
        <v>1</v>
      </c>
      <c r="G103" s="102" t="s">
        <v>384</v>
      </c>
      <c r="H103" s="103">
        <v>3.1900438702682238E-3</v>
      </c>
      <c r="I103" s="104">
        <v>1</v>
      </c>
      <c r="J103" s="73">
        <v>52</v>
      </c>
      <c r="K103" s="73">
        <v>47</v>
      </c>
      <c r="L103" s="73" t="s">
        <v>268</v>
      </c>
      <c r="M103" s="105">
        <v>2.5520350962145791E-3</v>
      </c>
      <c r="N103" s="106">
        <v>2.5520350962145791E-3</v>
      </c>
      <c r="O103" s="107">
        <v>0</v>
      </c>
      <c r="P103" s="105">
        <f t="shared" si="7"/>
        <v>2.5520350962145791E-3</v>
      </c>
      <c r="Q103" s="106">
        <f t="shared" si="6"/>
        <v>2.5520350962145791E-3</v>
      </c>
      <c r="R103" s="111">
        <f t="shared" si="8"/>
        <v>0.8</v>
      </c>
      <c r="S103" s="112">
        <f t="shared" si="9"/>
        <v>0.8</v>
      </c>
      <c r="T103" s="89">
        <f t="shared" si="10"/>
        <v>9.4941984916741898E-3</v>
      </c>
      <c r="U103" s="89">
        <f t="shared" si="10"/>
        <v>9.4941984916741898E-3</v>
      </c>
    </row>
    <row r="104" spans="1:21" x14ac:dyDescent="0.25">
      <c r="A104" t="s">
        <v>375</v>
      </c>
      <c r="B104" t="s">
        <v>262</v>
      </c>
      <c r="C104">
        <v>6.1046023068903792E-3</v>
      </c>
      <c r="D104">
        <v>9.2148048887286237E-3</v>
      </c>
      <c r="E104" t="s">
        <v>238</v>
      </c>
      <c r="F104" s="101">
        <v>1</v>
      </c>
      <c r="G104" s="102" t="s">
        <v>385</v>
      </c>
      <c r="H104" s="103">
        <v>6.1046023068903792E-3</v>
      </c>
      <c r="I104" s="104">
        <v>1</v>
      </c>
      <c r="J104" s="73">
        <v>52</v>
      </c>
      <c r="K104" s="73">
        <v>46</v>
      </c>
      <c r="L104" s="73" t="s">
        <v>270</v>
      </c>
      <c r="M104" s="105">
        <v>1.9534727382049212E-3</v>
      </c>
      <c r="N104" s="106">
        <v>2.7470710381006709E-3</v>
      </c>
      <c r="O104" s="107">
        <v>0</v>
      </c>
      <c r="P104" s="105">
        <f t="shared" si="7"/>
        <v>1.9534727382049212E-3</v>
      </c>
      <c r="Q104" s="106">
        <f t="shared" si="6"/>
        <v>2.7470710381006709E-3</v>
      </c>
      <c r="R104" s="111">
        <f t="shared" si="8"/>
        <v>0.31999999999999995</v>
      </c>
      <c r="S104" s="112">
        <f t="shared" si="9"/>
        <v>0.45</v>
      </c>
      <c r="T104" s="89">
        <f t="shared" si="10"/>
        <v>2.9487375643931593E-3</v>
      </c>
      <c r="U104" s="89">
        <f t="shared" si="10"/>
        <v>4.1466621999278804E-3</v>
      </c>
    </row>
    <row r="105" spans="1:21" x14ac:dyDescent="0.25">
      <c r="A105" t="s">
        <v>375</v>
      </c>
      <c r="B105" t="s">
        <v>248</v>
      </c>
      <c r="C105" s="69">
        <v>9.0343070677725793E-3</v>
      </c>
      <c r="D105" s="69">
        <v>1.3637149932014602E-2</v>
      </c>
      <c r="E105" t="s">
        <v>238</v>
      </c>
      <c r="F105" s="101">
        <v>1</v>
      </c>
      <c r="G105" s="102" t="s">
        <v>386</v>
      </c>
      <c r="H105" s="103">
        <v>9.0343070677725793E-3</v>
      </c>
      <c r="I105" s="104">
        <v>1</v>
      </c>
      <c r="J105" s="73">
        <v>52</v>
      </c>
      <c r="K105" s="73">
        <v>42</v>
      </c>
      <c r="L105" s="73" t="s">
        <v>254</v>
      </c>
      <c r="M105" s="105">
        <v>1.6261752721990642E-3</v>
      </c>
      <c r="N105" s="106">
        <v>4.9688688872749189E-3</v>
      </c>
      <c r="O105" s="107">
        <v>0</v>
      </c>
      <c r="P105" s="105">
        <f t="shared" si="7"/>
        <v>1.6261752721990642E-3</v>
      </c>
      <c r="Q105" s="106">
        <f t="shared" si="6"/>
        <v>4.9688688872749189E-3</v>
      </c>
      <c r="R105" s="111">
        <f t="shared" si="8"/>
        <v>0.18</v>
      </c>
      <c r="S105" s="112">
        <f t="shared" si="9"/>
        <v>0.55000000000000004</v>
      </c>
      <c r="T105" s="89">
        <f t="shared" si="10"/>
        <v>2.4546869877626284E-3</v>
      </c>
      <c r="U105" s="89">
        <f t="shared" si="10"/>
        <v>7.5004324626080313E-3</v>
      </c>
    </row>
    <row r="106" spans="1:21" x14ac:dyDescent="0.25">
      <c r="A106" t="s">
        <v>375</v>
      </c>
      <c r="B106" t="s">
        <v>251</v>
      </c>
      <c r="C106" s="69">
        <v>5.6495036866327876E-2</v>
      </c>
      <c r="D106" s="69">
        <v>8.5278404019397208E-2</v>
      </c>
      <c r="E106" t="s">
        <v>238</v>
      </c>
      <c r="F106" s="101">
        <v>1</v>
      </c>
      <c r="G106" s="102" t="s">
        <v>387</v>
      </c>
      <c r="H106" s="103">
        <v>5.6495036866327876E-2</v>
      </c>
      <c r="I106" s="104">
        <v>1</v>
      </c>
      <c r="J106" s="73">
        <v>52</v>
      </c>
      <c r="K106" s="73">
        <v>41</v>
      </c>
      <c r="L106" s="73" t="s">
        <v>254</v>
      </c>
      <c r="M106" s="105">
        <v>1.8078411797224921E-2</v>
      </c>
      <c r="N106" s="106">
        <v>4.5196029493062305E-2</v>
      </c>
      <c r="O106" s="107">
        <v>0</v>
      </c>
      <c r="P106" s="105">
        <f t="shared" si="7"/>
        <v>1.8078411797224921E-2</v>
      </c>
      <c r="Q106" s="106">
        <f t="shared" si="6"/>
        <v>4.5196029493062305E-2</v>
      </c>
      <c r="R106" s="111">
        <f t="shared" si="8"/>
        <v>0.32</v>
      </c>
      <c r="S106" s="112">
        <f t="shared" si="9"/>
        <v>0.8</v>
      </c>
      <c r="T106" s="89">
        <f t="shared" si="10"/>
        <v>2.7289089286207106E-2</v>
      </c>
      <c r="U106" s="89">
        <f t="shared" si="10"/>
        <v>6.8222723215517769E-2</v>
      </c>
    </row>
    <row r="107" spans="1:21" ht="15.75" thickBot="1" x14ac:dyDescent="0.3">
      <c r="A107" t="s">
        <v>388</v>
      </c>
      <c r="B107" t="s">
        <v>257</v>
      </c>
      <c r="C107" s="68">
        <v>7.1368565557267371E-5</v>
      </c>
      <c r="D107">
        <v>2.6550862426297358E-4</v>
      </c>
      <c r="E107" t="s">
        <v>243</v>
      </c>
      <c r="F107" s="101">
        <v>3</v>
      </c>
      <c r="G107" s="121" t="s">
        <v>389</v>
      </c>
      <c r="H107" s="122">
        <v>7.1368565557267371E-5</v>
      </c>
      <c r="I107" s="123">
        <v>1</v>
      </c>
      <c r="J107" s="124">
        <v>61</v>
      </c>
      <c r="K107" s="124">
        <v>47</v>
      </c>
      <c r="L107" s="124" t="s">
        <v>299</v>
      </c>
      <c r="M107" s="105">
        <v>3.5684282778633688E-6</v>
      </c>
      <c r="N107" s="106">
        <v>1.4273713111453475E-5</v>
      </c>
      <c r="O107" s="125">
        <v>0</v>
      </c>
      <c r="P107" s="126">
        <f t="shared" si="7"/>
        <v>3.5684282778633688E-6</v>
      </c>
      <c r="Q107" s="127">
        <f t="shared" si="6"/>
        <v>1.4273713111453475E-5</v>
      </c>
      <c r="R107" s="128">
        <f t="shared" si="8"/>
        <v>0.05</v>
      </c>
      <c r="S107" s="129">
        <f t="shared" si="9"/>
        <v>0.2</v>
      </c>
      <c r="T107" s="89">
        <f t="shared" si="10"/>
        <v>1.327543121314868E-5</v>
      </c>
      <c r="U107" s="89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5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66" customFormat="1" x14ac:dyDescent="0.25">
      <c r="A1" s="67" t="s">
        <v>69</v>
      </c>
    </row>
    <row r="2" spans="1:31" ht="30" x14ac:dyDescent="0.25">
      <c r="A2" s="52" t="s">
        <v>202</v>
      </c>
      <c r="B2">
        <f>30.7/37.6</f>
        <v>0.8164893617021276</v>
      </c>
    </row>
    <row r="4" spans="1:31" x14ac:dyDescent="0.25">
      <c r="A4" s="1" t="s">
        <v>198</v>
      </c>
    </row>
    <row r="5" spans="1:31" x14ac:dyDescent="0.25">
      <c r="A5" t="s">
        <v>199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200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201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207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207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203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203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203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205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206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66" customFormat="1" x14ac:dyDescent="0.25">
      <c r="A19" s="67" t="s">
        <v>73</v>
      </c>
    </row>
    <row r="21" spans="1:31" x14ac:dyDescent="0.25">
      <c r="A21" s="1" t="s">
        <v>390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s="130" t="s">
        <v>238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s="130" t="s">
        <v>245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s="130" t="s">
        <v>243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  <row r="25" spans="1:31" x14ac:dyDescent="0.25">
      <c r="A25" s="1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opLeftCell="E1" workbookViewId="0">
      <selection activeCell="I2" sqref="I2:AF6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IF(AND(INDEX('CA Standards and Followers'!$D$13:$D$72,MATCH($A2,'CA Standards and Followers'!$A$13:$A$72,0))=1,INDEX('CA Standards and Followers'!$G$13:$G$72,MATCH($A2,'CA Standards and Followers'!$A$13:$A$72,0))&lt;=B$1),INDEX('CA Standards and Followers'!$3:$3,MATCH(B$1,'CA Standards and Followers'!$1:$1,0)),IF(AND(INDEX('CA Standards and Followers'!$C$13:$C$72,MATCH($A2,'CA Standards and Followers'!$A$13:$A$72,0))=1,INDEX('CA Standards and Followers'!$F$13:$F$72,MATCH($A2,'CA Standards and Followers'!$A$13:$A$72,0))&lt;=B$1),INDEX('CA Standards and Followers'!$2:$2,MATCH(B$1,'CA Standards and Followers'!$1:$1,0)),0))</f>
        <v>0</v>
      </c>
      <c r="C2">
        <f>IF(AND(INDEX('CA Standards and Followers'!$D$13:$D$72,MATCH($A2,'CA Standards and Followers'!$A$13:$A$72,0))=1,INDEX('CA Standards and Followers'!$G$13:$G$72,MATCH($A2,'CA Standards and Followers'!$A$13:$A$72,0))&lt;=C$1),INDEX('CA Standards and Followers'!$3:$3,MATCH(C$1,'CA Standards and Followers'!$1:$1,0)),IF(AND(INDEX('CA Standards and Followers'!$C$13:$C$72,MATCH($A2,'CA Standards and Followers'!$A$13:$A$72,0))=1,INDEX('CA Standards and Followers'!$F$13:$F$72,MATCH($A2,'CA Standards and Followers'!$A$13:$A$72,0))&lt;=C$1),INDEX('CA Standards and Followers'!$2:$2,MATCH(C$1,'CA Standards and Followers'!$1:$1,0)),0))</f>
        <v>0</v>
      </c>
      <c r="D2">
        <f>IF(AND(INDEX('CA Standards and Followers'!$D$13:$D$72,MATCH($A2,'CA Standards and Followers'!$A$13:$A$72,0))=1,INDEX('CA Standards and Followers'!$G$13:$G$72,MATCH($A2,'CA Standards and Followers'!$A$13:$A$72,0))&lt;=D$1),INDEX('CA Standards and Followers'!$3:$3,MATCH(D$1,'CA Standards and Followers'!$1:$1,0)),IF(AND(INDEX('CA Standards and Followers'!$C$13:$C$72,MATCH($A2,'CA Standards and Followers'!$A$13:$A$72,0))=1,INDEX('CA Standards and Followers'!$F$13:$F$72,MATCH($A2,'CA Standards and Followers'!$A$13:$A$72,0))&lt;=D$1),INDEX('CA Standards and Followers'!$2:$2,MATCH(D$1,'CA Standards and Followers'!$1:$1,0)),0))</f>
        <v>0</v>
      </c>
      <c r="E2">
        <f>IF(AND(INDEX('CA Standards and Followers'!$D$13:$D$72,MATCH($A2,'CA Standards and Followers'!$A$13:$A$72,0))=1,INDEX('CA Standards and Followers'!$G$13:$G$72,MATCH($A2,'CA Standards and Followers'!$A$13:$A$72,0))&lt;=E$1),INDEX('CA Standards and Followers'!$3:$3,MATCH(E$1,'CA Standards and Followers'!$1:$1,0)),IF(AND(INDEX('CA Standards and Followers'!$C$13:$C$72,MATCH($A2,'CA Standards and Followers'!$A$13:$A$72,0))=1,INDEX('CA Standards and Followers'!$F$13:$F$72,MATCH($A2,'CA Standards and Followers'!$A$13:$A$72,0))&lt;=E$1),INDEX('CA Standards and Followers'!$2:$2,MATCH(E$1,'CA Standards and Followers'!$1:$1,0)),0))</f>
        <v>0</v>
      </c>
      <c r="F2">
        <f>IF(AND(INDEX('CA Standards and Followers'!$D$13:$D$72,MATCH($A2,'CA Standards and Followers'!$A$13:$A$72,0))=1,INDEX('CA Standards and Followers'!$G$13:$G$72,MATCH($A2,'CA Standards and Followers'!$A$13:$A$72,0))&lt;=F$1),INDEX('CA Standards and Followers'!$3:$3,MATCH(F$1,'CA Standards and Followers'!$1:$1,0)),IF(AND(INDEX('CA Standards and Followers'!$C$13:$C$72,MATCH($A2,'CA Standards and Followers'!$A$13:$A$72,0))=1,INDEX('CA Standards and Followers'!$F$13:$F$72,MATCH($A2,'CA Standards and Followers'!$A$13:$A$72,0))&lt;=F$1),INDEX('CA Standards and Followers'!$2:$2,MATCH(F$1,'CA Standards and Followers'!$1:$1,0)),0))</f>
        <v>0</v>
      </c>
      <c r="G2">
        <f>IF(AND(INDEX('CA Standards and Followers'!$D$13:$D$72,MATCH($A2,'CA Standards and Followers'!$A$13:$A$72,0))=1,INDEX('CA Standards and Followers'!$G$13:$G$72,MATCH($A2,'CA Standards and Followers'!$A$13:$A$72,0))&lt;=G$1),INDEX('CA Standards and Followers'!$3:$3,MATCH(G$1,'CA Standards and Followers'!$1:$1,0)),IF(AND(INDEX('CA Standards and Followers'!$C$13:$C$72,MATCH($A2,'CA Standards and Followers'!$A$13:$A$72,0))=1,INDEX('CA Standards and Followers'!$F$13:$F$72,MATCH($A2,'CA Standards and Followers'!$A$13:$A$72,0))&lt;=G$1),INDEX('CA Standards and Followers'!$2:$2,MATCH(G$1,'CA Standards and Followers'!$1:$1,0)),0))</f>
        <v>0</v>
      </c>
      <c r="H2">
        <f>IF(AND(INDEX('CA Standards and Followers'!$D$13:$D$72,MATCH($A2,'CA Standards and Followers'!$A$13:$A$72,0))=1,INDEX('CA Standards and Followers'!$G$13:$G$72,MATCH($A2,'CA Standards and Followers'!$A$13:$A$72,0))&lt;=H$1),INDEX('CA Standards and Followers'!$3:$3,MATCH(H$1,'CA Standards and Followers'!$1:$1,0)),IF(AND(INDEX('CA Standards and Followers'!$C$13:$C$72,MATCH($A2,'CA Standards and Followers'!$A$13:$A$72,0))=1,INDEX('CA Standards and Followers'!$F$13:$F$72,MATCH($A2,'CA Standards and Followers'!$A$13:$A$72,0))&lt;=H$1),INDEX('CA Standards and Followers'!$2:$2,MATCH(H$1,'CA Standards and Followers'!$1:$1,0)),0))</f>
        <v>0</v>
      </c>
      <c r="I2">
        <f>IF('CA Standards and Followers'!$B13=1,'NDC Standards'!B$12,IF(AND(INDEX('CA Standards and Followers'!$D$13:$D$72,MATCH($A2,'CA Standards and Followers'!$A$13:$A$72,0))=1,INDEX('CA Standards and Followers'!$G$13:$G$72,MATCH($A2,'CA Standards and Followers'!$A$13:$A$72,0))&lt;=I$1),INDEX('CA Standards and Followers'!$3:$3,MATCH(I$1,'CA Standards and Followers'!$1:$1,0)),IF(AND(INDEX('CA Standards and Followers'!$C$13:$C$72,MATCH($A2,'CA Standards and Followers'!$A$13:$A$72,0))=1,INDEX('CA Standards and Followers'!$F$13:$F$72,MATCH($A2,'CA Standards and Followers'!$A$13:$A$72,0))&lt;=I$1),INDEX('CA Standards and Followers'!$2:$2,MATCH(I$1,'CA Standards and Followers'!$1:$1,0)),0)))</f>
        <v>0</v>
      </c>
      <c r="J2">
        <f>IF('CA Standards and Followers'!$B13=1,'NDC Standards'!C$12,IF(AND(INDEX('CA Standards and Followers'!$D$13:$D$72,MATCH($A2,'CA Standards and Followers'!$A$13:$A$72,0))=1,INDEX('CA Standards and Followers'!$G$13:$G$72,MATCH($A2,'CA Standards and Followers'!$A$13:$A$72,0))&lt;=J$1),INDEX('CA Standards and Followers'!$3:$3,MATCH(J$1,'CA Standards and Followers'!$1:$1,0)),IF(AND(INDEX('CA Standards and Followers'!$C$13:$C$72,MATCH($A2,'CA Standards and Followers'!$A$13:$A$72,0))=1,INDEX('CA Standards and Followers'!$F$13:$F$72,MATCH($A2,'CA Standards and Followers'!$A$13:$A$72,0))&lt;=J$1),INDEX('CA Standards and Followers'!$2:$2,MATCH(J$1,'CA Standards and Followers'!$1:$1,0)),0)))</f>
        <v>0</v>
      </c>
      <c r="K2">
        <f>IF('CA Standards and Followers'!$B13=1,'NDC Standards'!D$12,IF(AND(INDEX('CA Standards and Followers'!$D$13:$D$72,MATCH($A2,'CA Standards and Followers'!$A$13:$A$72,0))=1,INDEX('CA Standards and Followers'!$G$13:$G$72,MATCH($A2,'CA Standards and Followers'!$A$13:$A$72,0))&lt;=K$1),INDEX('CA Standards and Followers'!$3:$3,MATCH(K$1,'CA Standards and Followers'!$1:$1,0)),IF(AND(INDEX('CA Standards and Followers'!$C$13:$C$72,MATCH($A2,'CA Standards and Followers'!$A$13:$A$72,0))=1,INDEX('CA Standards and Followers'!$F$13:$F$72,MATCH($A2,'CA Standards and Followers'!$A$13:$A$72,0))&lt;=K$1),INDEX('CA Standards and Followers'!$2:$2,MATCH(K$1,'CA Standards and Followers'!$1:$1,0)),0)))</f>
        <v>0</v>
      </c>
      <c r="L2">
        <f>IF('CA Standards and Followers'!$B13=1,'NDC Standards'!E$12,IF(AND(INDEX('CA Standards and Followers'!$D$13:$D$72,MATCH($A2,'CA Standards and Followers'!$A$13:$A$72,0))=1,INDEX('CA Standards and Followers'!$G$13:$G$72,MATCH($A2,'CA Standards and Followers'!$A$13:$A$72,0))&lt;=L$1),INDEX('CA Standards and Followers'!$3:$3,MATCH(L$1,'CA Standards and Followers'!$1:$1,0)),IF(AND(INDEX('CA Standards and Followers'!$C$13:$C$72,MATCH($A2,'CA Standards and Followers'!$A$13:$A$72,0))=1,INDEX('CA Standards and Followers'!$F$13:$F$72,MATCH($A2,'CA Standards and Followers'!$A$13:$A$72,0))&lt;=L$1),INDEX('CA Standards and Followers'!$2:$2,MATCH(L$1,'CA Standards and Followers'!$1:$1,0)),0)))</f>
        <v>0</v>
      </c>
      <c r="M2">
        <f>IF('CA Standards and Followers'!$B13=1,'NDC Standards'!F$12,IF(AND(INDEX('CA Standards and Followers'!$D$13:$D$72,MATCH($A2,'CA Standards and Followers'!$A$13:$A$72,0))=1,INDEX('CA Standards and Followers'!$G$13:$G$72,MATCH($A2,'CA Standards and Followers'!$A$13:$A$72,0))&lt;=M$1),INDEX('CA Standards and Followers'!$3:$3,MATCH(M$1,'CA Standards and Followers'!$1:$1,0)),IF(AND(INDEX('CA Standards and Followers'!$C$13:$C$72,MATCH($A2,'CA Standards and Followers'!$A$13:$A$72,0))=1,INDEX('CA Standards and Followers'!$F$13:$F$72,MATCH($A2,'CA Standards and Followers'!$A$13:$A$72,0))&lt;=M$1),INDEX('CA Standards and Followers'!$2:$2,MATCH(M$1,'CA Standards and Followers'!$1:$1,0)),0)))</f>
        <v>0</v>
      </c>
      <c r="N2">
        <f>IF('CA Standards and Followers'!$B13=1,'NDC Standards'!G$12,IF(AND(INDEX('CA Standards and Followers'!$D$13:$D$72,MATCH($A2,'CA Standards and Followers'!$A$13:$A$72,0))=1,INDEX('CA Standards and Followers'!$G$13:$G$72,MATCH($A2,'CA Standards and Followers'!$A$13:$A$72,0))&lt;=N$1),INDEX('CA Standards and Followers'!$3:$3,MATCH(N$1,'CA Standards and Followers'!$1:$1,0)),IF(AND(INDEX('CA Standards and Followers'!$C$13:$C$72,MATCH($A2,'CA Standards and Followers'!$A$13:$A$72,0))=1,INDEX('CA Standards and Followers'!$F$13:$F$72,MATCH($A2,'CA Standards and Followers'!$A$13:$A$72,0))&lt;=N$1),INDEX('CA Standards and Followers'!$2:$2,MATCH(N$1,'CA Standards and Followers'!$1:$1,0)),0)))</f>
        <v>0</v>
      </c>
      <c r="O2">
        <f>IF('CA Standards and Followers'!$B13=1,'NDC Standards'!H$12,IF(AND(INDEX('CA Standards and Followers'!$D$13:$D$72,MATCH($A2,'CA Standards and Followers'!$A$13:$A$72,0))=1,INDEX('CA Standards and Followers'!$G$13:$G$72,MATCH($A2,'CA Standards and Followers'!$A$13:$A$72,0))&lt;=O$1),INDEX('CA Standards and Followers'!$3:$3,MATCH(O$1,'CA Standards and Followers'!$1:$1,0)),IF(AND(INDEX('CA Standards and Followers'!$C$13:$C$72,MATCH($A2,'CA Standards and Followers'!$A$13:$A$72,0))=1,INDEX('CA Standards and Followers'!$F$13:$F$72,MATCH($A2,'CA Standards and Followers'!$A$13:$A$72,0))&lt;=O$1),INDEX('CA Standards and Followers'!$2:$2,MATCH(O$1,'CA Standards and Followers'!$1:$1,0)),0)))</f>
        <v>0</v>
      </c>
      <c r="P2">
        <f>IF('CA Standards and Followers'!$B13=1,'NDC Standards'!I$12,IF(AND(INDEX('CA Standards and Followers'!$D$13:$D$72,MATCH($A2,'CA Standards and Followers'!$A$13:$A$72,0))=1,INDEX('CA Standards and Followers'!$G$13:$G$72,MATCH($A2,'CA Standards and Followers'!$A$13:$A$72,0))&lt;=P$1),INDEX('CA Standards and Followers'!$3:$3,MATCH(P$1,'CA Standards and Followers'!$1:$1,0)),IF(AND(INDEX('CA Standards and Followers'!$C$13:$C$72,MATCH($A2,'CA Standards and Followers'!$A$13:$A$72,0))=1,INDEX('CA Standards and Followers'!$F$13:$F$72,MATCH($A2,'CA Standards and Followers'!$A$13:$A$72,0))&lt;=P$1),INDEX('CA Standards and Followers'!$2:$2,MATCH(P$1,'CA Standards and Followers'!$1:$1,0)),0)))</f>
        <v>0</v>
      </c>
      <c r="Q2">
        <f>IF('CA Standards and Followers'!$B13=1,'NDC Standards'!J$12,IF(AND(INDEX('CA Standards and Followers'!$D$13:$D$72,MATCH($A2,'CA Standards and Followers'!$A$13:$A$72,0))=1,INDEX('CA Standards and Followers'!$G$13:$G$72,MATCH($A2,'CA Standards and Followers'!$A$13:$A$72,0))&lt;=Q$1),INDEX('CA Standards and Followers'!$3:$3,MATCH(Q$1,'CA Standards and Followers'!$1:$1,0)),IF(AND(INDEX('CA Standards and Followers'!$C$13:$C$72,MATCH($A2,'CA Standards and Followers'!$A$13:$A$72,0))=1,INDEX('CA Standards and Followers'!$F$13:$F$72,MATCH($A2,'CA Standards and Followers'!$A$13:$A$72,0))&lt;=Q$1),INDEX('CA Standards and Followers'!$2:$2,MATCH(Q$1,'CA Standards and Followers'!$1:$1,0)),0)))</f>
        <v>0</v>
      </c>
      <c r="R2">
        <f>IF('CA Standards and Followers'!$B13=1,'NDC Standards'!K$12,IF(AND(INDEX('CA Standards and Followers'!$D$13:$D$72,MATCH($A2,'CA Standards and Followers'!$A$13:$A$72,0))=1,INDEX('CA Standards and Followers'!$G$13:$G$72,MATCH($A2,'CA Standards and Followers'!$A$13:$A$72,0))&lt;=R$1),INDEX('CA Standards and Followers'!$3:$3,MATCH(R$1,'CA Standards and Followers'!$1:$1,0)),IF(AND(INDEX('CA Standards and Followers'!$C$13:$C$72,MATCH($A2,'CA Standards and Followers'!$A$13:$A$72,0))=1,INDEX('CA Standards and Followers'!$F$13:$F$72,MATCH($A2,'CA Standards and Followers'!$A$13:$A$72,0))&lt;=R$1),INDEX('CA Standards and Followers'!$2:$2,MATCH(R$1,'CA Standards and Followers'!$1:$1,0)),0)))</f>
        <v>0</v>
      </c>
      <c r="S2">
        <f>IF('CA Standards and Followers'!$B13=1,'NDC Standards'!L$12,IF(AND(INDEX('CA Standards and Followers'!$D$13:$D$72,MATCH($A2,'CA Standards and Followers'!$A$13:$A$72,0))=1,INDEX('CA Standards and Followers'!$G$13:$G$72,MATCH($A2,'CA Standards and Followers'!$A$13:$A$72,0))&lt;=S$1),INDEX('CA Standards and Followers'!$3:$3,MATCH(S$1,'CA Standards and Followers'!$1:$1,0)),IF(AND(INDEX('CA Standards and Followers'!$C$13:$C$72,MATCH($A2,'CA Standards and Followers'!$A$13:$A$72,0))=1,INDEX('CA Standards and Followers'!$F$13:$F$72,MATCH($A2,'CA Standards and Followers'!$A$13:$A$72,0))&lt;=S$1),INDEX('CA Standards and Followers'!$2:$2,MATCH(S$1,'CA Standards and Followers'!$1:$1,0)),0)))</f>
        <v>0</v>
      </c>
      <c r="T2">
        <f>IF('CA Standards and Followers'!$B13=1,'NDC Standards'!M$12,IF(AND(INDEX('CA Standards and Followers'!$D$13:$D$72,MATCH($A2,'CA Standards and Followers'!$A$13:$A$72,0))=1,INDEX('CA Standards and Followers'!$G$13:$G$72,MATCH($A2,'CA Standards and Followers'!$A$13:$A$72,0))&lt;=T$1),INDEX('CA Standards and Followers'!$3:$3,MATCH(T$1,'CA Standards and Followers'!$1:$1,0)),IF(AND(INDEX('CA Standards and Followers'!$C$13:$C$72,MATCH($A2,'CA Standards and Followers'!$A$13:$A$72,0))=1,INDEX('CA Standards and Followers'!$F$13:$F$72,MATCH($A2,'CA Standards and Followers'!$A$13:$A$72,0))&lt;=T$1),INDEX('CA Standards and Followers'!$2:$2,MATCH(T$1,'CA Standards and Followers'!$1:$1,0)),0)))</f>
        <v>0</v>
      </c>
      <c r="U2">
        <f>IF('CA Standards and Followers'!$B13=1,'NDC Standards'!N$12,IF(AND(INDEX('CA Standards and Followers'!$D$13:$D$72,MATCH($A2,'CA Standards and Followers'!$A$13:$A$72,0))=1,INDEX('CA Standards and Followers'!$G$13:$G$72,MATCH($A2,'CA Standards and Followers'!$A$13:$A$72,0))&lt;=U$1),INDEX('CA Standards and Followers'!$3:$3,MATCH(U$1,'CA Standards and Followers'!$1:$1,0)),IF(AND(INDEX('CA Standards and Followers'!$C$13:$C$72,MATCH($A2,'CA Standards and Followers'!$A$13:$A$72,0))=1,INDEX('CA Standards and Followers'!$F$13:$F$72,MATCH($A2,'CA Standards and Followers'!$A$13:$A$72,0))&lt;=U$1),INDEX('CA Standards and Followers'!$2:$2,MATCH(U$1,'CA Standards and Followers'!$1:$1,0)),0)))</f>
        <v>0</v>
      </c>
      <c r="V2">
        <f>IF('CA Standards and Followers'!$B13=1,'NDC Standards'!O$12,IF(AND(INDEX('CA Standards and Followers'!$D$13:$D$72,MATCH($A2,'CA Standards and Followers'!$A$13:$A$72,0))=1,INDEX('CA Standards and Followers'!$G$13:$G$72,MATCH($A2,'CA Standards and Followers'!$A$13:$A$72,0))&lt;=V$1),INDEX('CA Standards and Followers'!$3:$3,MATCH(V$1,'CA Standards and Followers'!$1:$1,0)),IF(AND(INDEX('CA Standards and Followers'!$C$13:$C$72,MATCH($A2,'CA Standards and Followers'!$A$13:$A$72,0))=1,INDEX('CA Standards and Followers'!$F$13:$F$72,MATCH($A2,'CA Standards and Followers'!$A$13:$A$72,0))&lt;=V$1),INDEX('CA Standards and Followers'!$2:$2,MATCH(V$1,'CA Standards and Followers'!$1:$1,0)),0)))</f>
        <v>0</v>
      </c>
      <c r="W2">
        <f>IF('CA Standards and Followers'!$B13=1,'NDC Standards'!P$12,IF(AND(INDEX('CA Standards and Followers'!$D$13:$D$72,MATCH($A2,'CA Standards and Followers'!$A$13:$A$72,0))=1,INDEX('CA Standards and Followers'!$G$13:$G$72,MATCH($A2,'CA Standards and Followers'!$A$13:$A$72,0))&lt;=W$1),INDEX('CA Standards and Followers'!$3:$3,MATCH(W$1,'CA Standards and Followers'!$1:$1,0)),IF(AND(INDEX('CA Standards and Followers'!$C$13:$C$72,MATCH($A2,'CA Standards and Followers'!$A$13:$A$72,0))=1,INDEX('CA Standards and Followers'!$F$13:$F$72,MATCH($A2,'CA Standards and Followers'!$A$13:$A$72,0))&lt;=W$1),INDEX('CA Standards and Followers'!$2:$2,MATCH(W$1,'CA Standards and Followers'!$1:$1,0)),0)))</f>
        <v>0</v>
      </c>
      <c r="X2">
        <f>IF('CA Standards and Followers'!$B13=1,'NDC Standards'!Q$12,IF(AND(INDEX('CA Standards and Followers'!$D$13:$D$72,MATCH($A2,'CA Standards and Followers'!$A$13:$A$72,0))=1,INDEX('CA Standards and Followers'!$G$13:$G$72,MATCH($A2,'CA Standards and Followers'!$A$13:$A$72,0))&lt;=X$1),INDEX('CA Standards and Followers'!$3:$3,MATCH(X$1,'CA Standards and Followers'!$1:$1,0)),IF(AND(INDEX('CA Standards and Followers'!$C$13:$C$72,MATCH($A2,'CA Standards and Followers'!$A$13:$A$72,0))=1,INDEX('CA Standards and Followers'!$F$13:$F$72,MATCH($A2,'CA Standards and Followers'!$A$13:$A$72,0))&lt;=X$1),INDEX('CA Standards and Followers'!$2:$2,MATCH(X$1,'CA Standards and Followers'!$1:$1,0)),0)))</f>
        <v>0</v>
      </c>
      <c r="Y2">
        <f>IF('CA Standards and Followers'!$B13=1,'NDC Standards'!R$12,IF(AND(INDEX('CA Standards and Followers'!$D$13:$D$72,MATCH($A2,'CA Standards and Followers'!$A$13:$A$72,0))=1,INDEX('CA Standards and Followers'!$G$13:$G$72,MATCH($A2,'CA Standards and Followers'!$A$13:$A$72,0))&lt;=Y$1),INDEX('CA Standards and Followers'!$3:$3,MATCH(Y$1,'CA Standards and Followers'!$1:$1,0)),IF(AND(INDEX('CA Standards and Followers'!$C$13:$C$72,MATCH($A2,'CA Standards and Followers'!$A$13:$A$72,0))=1,INDEX('CA Standards and Followers'!$F$13:$F$72,MATCH($A2,'CA Standards and Followers'!$A$13:$A$72,0))&lt;=Y$1),INDEX('CA Standards and Followers'!$2:$2,MATCH(Y$1,'CA Standards and Followers'!$1:$1,0)),0)))</f>
        <v>0</v>
      </c>
      <c r="Z2">
        <f>IF('CA Standards and Followers'!$B13=1,'NDC Standards'!S$12,IF(AND(INDEX('CA Standards and Followers'!$D$13:$D$72,MATCH($A2,'CA Standards and Followers'!$A$13:$A$72,0))=1,INDEX('CA Standards and Followers'!$G$13:$G$72,MATCH($A2,'CA Standards and Followers'!$A$13:$A$72,0))&lt;=Z$1),INDEX('CA Standards and Followers'!$3:$3,MATCH(Z$1,'CA Standards and Followers'!$1:$1,0)),IF(AND(INDEX('CA Standards and Followers'!$C$13:$C$72,MATCH($A2,'CA Standards and Followers'!$A$13:$A$72,0))=1,INDEX('CA Standards and Followers'!$F$13:$F$72,MATCH($A2,'CA Standards and Followers'!$A$13:$A$72,0))&lt;=Z$1),INDEX('CA Standards and Followers'!$2:$2,MATCH(Z$1,'CA Standards and Followers'!$1:$1,0)),0)))</f>
        <v>0</v>
      </c>
      <c r="AA2">
        <f>IF('CA Standards and Followers'!$B13=1,'NDC Standards'!T$12,IF(AND(INDEX('CA Standards and Followers'!$D$13:$D$72,MATCH($A2,'CA Standards and Followers'!$A$13:$A$72,0))=1,INDEX('CA Standards and Followers'!$G$13:$G$72,MATCH($A2,'CA Standards and Followers'!$A$13:$A$72,0))&lt;=AA$1),INDEX('CA Standards and Followers'!$3:$3,MATCH(AA$1,'CA Standards and Followers'!$1:$1,0)),IF(AND(INDEX('CA Standards and Followers'!$C$13:$C$72,MATCH($A2,'CA Standards and Followers'!$A$13:$A$72,0))=1,INDEX('CA Standards and Followers'!$F$13:$F$72,MATCH($A2,'CA Standards and Followers'!$A$13:$A$72,0))&lt;=AA$1),INDEX('CA Standards and Followers'!$2:$2,MATCH(AA$1,'CA Standards and Followers'!$1:$1,0)),0)))</f>
        <v>0</v>
      </c>
      <c r="AB2">
        <f>IF('CA Standards and Followers'!$B13=1,'NDC Standards'!U$12,IF(AND(INDEX('CA Standards and Followers'!$D$13:$D$72,MATCH($A2,'CA Standards and Followers'!$A$13:$A$72,0))=1,INDEX('CA Standards and Followers'!$G$13:$G$72,MATCH($A2,'CA Standards and Followers'!$A$13:$A$72,0))&lt;=AB$1),INDEX('CA Standards and Followers'!$3:$3,MATCH(AB$1,'CA Standards and Followers'!$1:$1,0)),IF(AND(INDEX('CA Standards and Followers'!$C$13:$C$72,MATCH($A2,'CA Standards and Followers'!$A$13:$A$72,0))=1,INDEX('CA Standards and Followers'!$F$13:$F$72,MATCH($A2,'CA Standards and Followers'!$A$13:$A$72,0))&lt;=AB$1),INDEX('CA Standards and Followers'!$2:$2,MATCH(AB$1,'CA Standards and Followers'!$1:$1,0)),0)))</f>
        <v>0</v>
      </c>
      <c r="AC2">
        <f>IF('CA Standards and Followers'!$B13=1,'NDC Standards'!V$12,IF(AND(INDEX('CA Standards and Followers'!$D$13:$D$72,MATCH($A2,'CA Standards and Followers'!$A$13:$A$72,0))=1,INDEX('CA Standards and Followers'!$G$13:$G$72,MATCH($A2,'CA Standards and Followers'!$A$13:$A$72,0))&lt;=AC$1),INDEX('CA Standards and Followers'!$3:$3,MATCH(AC$1,'CA Standards and Followers'!$1:$1,0)),IF(AND(INDEX('CA Standards and Followers'!$C$13:$C$72,MATCH($A2,'CA Standards and Followers'!$A$13:$A$72,0))=1,INDEX('CA Standards and Followers'!$F$13:$F$72,MATCH($A2,'CA Standards and Followers'!$A$13:$A$72,0))&lt;=AC$1),INDEX('CA Standards and Followers'!$2:$2,MATCH(AC$1,'CA Standards and Followers'!$1:$1,0)),0)))</f>
        <v>0</v>
      </c>
      <c r="AD2">
        <f>IF('CA Standards and Followers'!$B13=1,'NDC Standards'!W$12,IF(AND(INDEX('CA Standards and Followers'!$D$13:$D$72,MATCH($A2,'CA Standards and Followers'!$A$13:$A$72,0))=1,INDEX('CA Standards and Followers'!$G$13:$G$72,MATCH($A2,'CA Standards and Followers'!$A$13:$A$72,0))&lt;=AD$1),INDEX('CA Standards and Followers'!$3:$3,MATCH(AD$1,'CA Standards and Followers'!$1:$1,0)),IF(AND(INDEX('CA Standards and Followers'!$C$13:$C$72,MATCH($A2,'CA Standards and Followers'!$A$13:$A$72,0))=1,INDEX('CA Standards and Followers'!$F$13:$F$72,MATCH($A2,'CA Standards and Followers'!$A$13:$A$72,0))&lt;=AD$1),INDEX('CA Standards and Followers'!$2:$2,MATCH(AD$1,'CA Standards and Followers'!$1:$1,0)),0)))</f>
        <v>0</v>
      </c>
      <c r="AE2">
        <f>IF('CA Standards and Followers'!$B13=1,'NDC Standards'!X$12,IF(AND(INDEX('CA Standards and Followers'!$D$13:$D$72,MATCH($A2,'CA Standards and Followers'!$A$13:$A$72,0))=1,INDEX('CA Standards and Followers'!$G$13:$G$72,MATCH($A2,'CA Standards and Followers'!$A$13:$A$72,0))&lt;=AE$1),INDEX('CA Standards and Followers'!$3:$3,MATCH(AE$1,'CA Standards and Followers'!$1:$1,0)),IF(AND(INDEX('CA Standards and Followers'!$C$13:$C$72,MATCH($A2,'CA Standards and Followers'!$A$13:$A$72,0))=1,INDEX('CA Standards and Followers'!$F$13:$F$72,MATCH($A2,'CA Standards and Followers'!$A$13:$A$72,0))&lt;=AE$1),INDEX('CA Standards and Followers'!$2:$2,MATCH(AE$1,'CA Standards and Followers'!$1:$1,0)),0)))</f>
        <v>0</v>
      </c>
      <c r="AF2">
        <f>IF('CA Standards and Followers'!$B13=1,'NDC Standards'!Y$12,IF(AND(INDEX('CA Standards and Followers'!$D$13:$D$72,MATCH($A2,'CA Standards and Followers'!$A$13:$A$72,0))=1,INDEX('CA Standards and Followers'!$G$13:$G$72,MATCH($A2,'CA Standards and Followers'!$A$13:$A$72,0))&lt;=AF$1),INDEX('CA Standards and Followers'!$3:$3,MATCH(AF$1,'CA Standards and Followers'!$1:$1,0)),IF(AND(INDEX('CA Standards and Followers'!$C$13:$C$72,MATCH($A2,'CA Standards and Followers'!$A$13:$A$72,0))=1,INDEX('CA Standards and Followers'!$F$13:$F$72,MATCH($A2,'CA Standards and Followers'!$A$13:$A$72,0))&lt;=AF$1),INDEX('CA Standards and Followers'!$2:$2,MATCH(AF$1,'CA Standards and Followers'!$1:$1,0)),0)))</f>
        <v>0</v>
      </c>
    </row>
    <row r="3" spans="1:32" x14ac:dyDescent="0.25">
      <c r="A3" t="s">
        <v>3</v>
      </c>
      <c r="B3">
        <f>IF(AND(INDEX('CA Standards and Followers'!$D$13:$D$72,MATCH($A3,'CA Standards and Followers'!$A$13:$A$72,0))=1,INDEX('CA Standards and Followers'!$G$13:$G$72,MATCH($A3,'CA Standards and Followers'!$A$13:$A$72,0))&lt;=B$1),INDEX('CA Standards and Followers'!$3:$3,MATCH(B$1,'CA Standards and Followers'!$1:$1,0)),IF(AND(INDEX('CA Standards and Followers'!$C$13:$C$72,MATCH($A3,'CA Standards and Followers'!$A$13:$A$72,0))=1,INDEX('CA Standards and Followers'!$F$13:$F$72,MATCH($A3,'CA Standards and Followers'!$A$13:$A$72,0))&lt;=B$1),INDEX('CA Standards and Followers'!$2:$2,MATCH(B$1,'CA Standards and Followers'!$1:$1,0)),0))</f>
        <v>0</v>
      </c>
      <c r="C3">
        <f>IF(AND(INDEX('CA Standards and Followers'!$D$13:$D$72,MATCH($A3,'CA Standards and Followers'!$A$13:$A$72,0))=1,INDEX('CA Standards and Followers'!$G$13:$G$72,MATCH($A3,'CA Standards and Followers'!$A$13:$A$72,0))&lt;=C$1),INDEX('CA Standards and Followers'!$3:$3,MATCH(C$1,'CA Standards and Followers'!$1:$1,0)),IF(AND(INDEX('CA Standards and Followers'!$C$13:$C$72,MATCH($A3,'CA Standards and Followers'!$A$13:$A$72,0))=1,INDEX('CA Standards and Followers'!$F$13:$F$72,MATCH($A3,'CA Standards and Followers'!$A$13:$A$72,0))&lt;=C$1),INDEX('CA Standards and Followers'!$2:$2,MATCH(C$1,'CA Standards and Followers'!$1:$1,0)),0))</f>
        <v>0</v>
      </c>
      <c r="D3">
        <f>IF(AND(INDEX('CA Standards and Followers'!$D$13:$D$72,MATCH($A3,'CA Standards and Followers'!$A$13:$A$72,0))=1,INDEX('CA Standards and Followers'!$G$13:$G$72,MATCH($A3,'CA Standards and Followers'!$A$13:$A$72,0))&lt;=D$1),INDEX('CA Standards and Followers'!$3:$3,MATCH(D$1,'CA Standards and Followers'!$1:$1,0)),IF(AND(INDEX('CA Standards and Followers'!$C$13:$C$72,MATCH($A3,'CA Standards and Followers'!$A$13:$A$72,0))=1,INDEX('CA Standards and Followers'!$F$13:$F$72,MATCH($A3,'CA Standards and Followers'!$A$13:$A$72,0))&lt;=D$1),INDEX('CA Standards and Followers'!$2:$2,MATCH(D$1,'CA Standards and Followers'!$1:$1,0)),0))</f>
        <v>0</v>
      </c>
      <c r="E3">
        <f>IF(AND(INDEX('CA Standards and Followers'!$D$13:$D$72,MATCH($A3,'CA Standards and Followers'!$A$13:$A$72,0))=1,INDEX('CA Standards and Followers'!$G$13:$G$72,MATCH($A3,'CA Standards and Followers'!$A$13:$A$72,0))&lt;=E$1),INDEX('CA Standards and Followers'!$3:$3,MATCH(E$1,'CA Standards and Followers'!$1:$1,0)),IF(AND(INDEX('CA Standards and Followers'!$C$13:$C$72,MATCH($A3,'CA Standards and Followers'!$A$13:$A$72,0))=1,INDEX('CA Standards and Followers'!$F$13:$F$72,MATCH($A3,'CA Standards and Followers'!$A$13:$A$72,0))&lt;=E$1),INDEX('CA Standards and Followers'!$2:$2,MATCH(E$1,'CA Standards and Followers'!$1:$1,0)),0))</f>
        <v>0</v>
      </c>
      <c r="F3">
        <f>IF(AND(INDEX('CA Standards and Followers'!$D$13:$D$72,MATCH($A3,'CA Standards and Followers'!$A$13:$A$72,0))=1,INDEX('CA Standards and Followers'!$G$13:$G$72,MATCH($A3,'CA Standards and Followers'!$A$13:$A$72,0))&lt;=F$1),INDEX('CA Standards and Followers'!$3:$3,MATCH(F$1,'CA Standards and Followers'!$1:$1,0)),IF(AND(INDEX('CA Standards and Followers'!$C$13:$C$72,MATCH($A3,'CA Standards and Followers'!$A$13:$A$72,0))=1,INDEX('CA Standards and Followers'!$F$13:$F$72,MATCH($A3,'CA Standards and Followers'!$A$13:$A$72,0))&lt;=F$1),INDEX('CA Standards and Followers'!$2:$2,MATCH(F$1,'CA Standards and Followers'!$1:$1,0)),0))</f>
        <v>0</v>
      </c>
      <c r="G3">
        <f>IF(AND(INDEX('CA Standards and Followers'!$D$13:$D$72,MATCH($A3,'CA Standards and Followers'!$A$13:$A$72,0))=1,INDEX('CA Standards and Followers'!$G$13:$G$72,MATCH($A3,'CA Standards and Followers'!$A$13:$A$72,0))&lt;=G$1),INDEX('CA Standards and Followers'!$3:$3,MATCH(G$1,'CA Standards and Followers'!$1:$1,0)),IF(AND(INDEX('CA Standards and Followers'!$C$13:$C$72,MATCH($A3,'CA Standards and Followers'!$A$13:$A$72,0))=1,INDEX('CA Standards and Followers'!$F$13:$F$72,MATCH($A3,'CA Standards and Followers'!$A$13:$A$72,0))&lt;=G$1),INDEX('CA Standards and Followers'!$2:$2,MATCH(G$1,'CA Standards and Followers'!$1:$1,0)),0))</f>
        <v>0</v>
      </c>
      <c r="H3">
        <f>IF(AND(INDEX('CA Standards and Followers'!$D$13:$D$72,MATCH($A3,'CA Standards and Followers'!$A$13:$A$72,0))=1,INDEX('CA Standards and Followers'!$G$13:$G$72,MATCH($A3,'CA Standards and Followers'!$A$13:$A$72,0))&lt;=H$1),INDEX('CA Standards and Followers'!$3:$3,MATCH(H$1,'CA Standards and Followers'!$1:$1,0)),IF(AND(INDEX('CA Standards and Followers'!$C$13:$C$72,MATCH($A3,'CA Standards and Followers'!$A$13:$A$72,0))=1,INDEX('CA Standards and Followers'!$F$13:$F$72,MATCH($A3,'CA Standards and Followers'!$A$13:$A$72,0))&lt;=H$1),INDEX('CA Standards and Followers'!$2:$2,MATCH(H$1,'CA Standards and Followers'!$1:$1,0)),0))</f>
        <v>0</v>
      </c>
      <c r="I3">
        <f>IF('CA Standards and Followers'!$B14=1,'NDC Standards'!B$12,IF(AND(INDEX('CA Standards and Followers'!$D$13:$D$72,MATCH($A3,'CA Standards and Followers'!$A$13:$A$72,0))=1,INDEX('CA Standards and Followers'!$G$13:$G$72,MATCH($A3,'CA Standards and Followers'!$A$13:$A$72,0))&lt;=I$1),INDEX('CA Standards and Followers'!$3:$3,MATCH(I$1,'CA Standards and Followers'!$1:$1,0)),IF(AND(INDEX('CA Standards and Followers'!$C$13:$C$72,MATCH($A3,'CA Standards and Followers'!$A$13:$A$72,0))=1,INDEX('CA Standards and Followers'!$F$13:$F$72,MATCH($A3,'CA Standards and Followers'!$A$13:$A$72,0))&lt;=I$1),INDEX('CA Standards and Followers'!$2:$2,MATCH(I$1,'CA Standards and Followers'!$1:$1,0)),0)))</f>
        <v>0</v>
      </c>
      <c r="J3">
        <f>IF('CA Standards and Followers'!$B14=1,'NDC Standards'!C$12,IF(AND(INDEX('CA Standards and Followers'!$D$13:$D$72,MATCH($A3,'CA Standards and Followers'!$A$13:$A$72,0))=1,INDEX('CA Standards and Followers'!$G$13:$G$72,MATCH($A3,'CA Standards and Followers'!$A$13:$A$72,0))&lt;=J$1),INDEX('CA Standards and Followers'!$3:$3,MATCH(J$1,'CA Standards and Followers'!$1:$1,0)),IF(AND(INDEX('CA Standards and Followers'!$C$13:$C$72,MATCH($A3,'CA Standards and Followers'!$A$13:$A$72,0))=1,INDEX('CA Standards and Followers'!$F$13:$F$72,MATCH($A3,'CA Standards and Followers'!$A$13:$A$72,0))&lt;=J$1),INDEX('CA Standards and Followers'!$2:$2,MATCH(J$1,'CA Standards and Followers'!$1:$1,0)),0)))</f>
        <v>0</v>
      </c>
      <c r="K3">
        <f>IF('CA Standards and Followers'!$B14=1,'NDC Standards'!D$12,IF(AND(INDEX('CA Standards and Followers'!$D$13:$D$72,MATCH($A3,'CA Standards and Followers'!$A$13:$A$72,0))=1,INDEX('CA Standards and Followers'!$G$13:$G$72,MATCH($A3,'CA Standards and Followers'!$A$13:$A$72,0))&lt;=K$1),INDEX('CA Standards and Followers'!$3:$3,MATCH(K$1,'CA Standards and Followers'!$1:$1,0)),IF(AND(INDEX('CA Standards and Followers'!$C$13:$C$72,MATCH($A3,'CA Standards and Followers'!$A$13:$A$72,0))=1,INDEX('CA Standards and Followers'!$F$13:$F$72,MATCH($A3,'CA Standards and Followers'!$A$13:$A$72,0))&lt;=K$1),INDEX('CA Standards and Followers'!$2:$2,MATCH(K$1,'CA Standards and Followers'!$1:$1,0)),0)))</f>
        <v>0</v>
      </c>
      <c r="L3">
        <f>IF('CA Standards and Followers'!$B14=1,'NDC Standards'!E$12,IF(AND(INDEX('CA Standards and Followers'!$D$13:$D$72,MATCH($A3,'CA Standards and Followers'!$A$13:$A$72,0))=1,INDEX('CA Standards and Followers'!$G$13:$G$72,MATCH($A3,'CA Standards and Followers'!$A$13:$A$72,0))&lt;=L$1),INDEX('CA Standards and Followers'!$3:$3,MATCH(L$1,'CA Standards and Followers'!$1:$1,0)),IF(AND(INDEX('CA Standards and Followers'!$C$13:$C$72,MATCH($A3,'CA Standards and Followers'!$A$13:$A$72,0))=1,INDEX('CA Standards and Followers'!$F$13:$F$72,MATCH($A3,'CA Standards and Followers'!$A$13:$A$72,0))&lt;=L$1),INDEX('CA Standards and Followers'!$2:$2,MATCH(L$1,'CA Standards and Followers'!$1:$1,0)),0)))</f>
        <v>0</v>
      </c>
      <c r="M3">
        <f>IF('CA Standards and Followers'!$B14=1,'NDC Standards'!F$12,IF(AND(INDEX('CA Standards and Followers'!$D$13:$D$72,MATCH($A3,'CA Standards and Followers'!$A$13:$A$72,0))=1,INDEX('CA Standards and Followers'!$G$13:$G$72,MATCH($A3,'CA Standards and Followers'!$A$13:$A$72,0))&lt;=M$1),INDEX('CA Standards and Followers'!$3:$3,MATCH(M$1,'CA Standards and Followers'!$1:$1,0)),IF(AND(INDEX('CA Standards and Followers'!$C$13:$C$72,MATCH($A3,'CA Standards and Followers'!$A$13:$A$72,0))=1,INDEX('CA Standards and Followers'!$F$13:$F$72,MATCH($A3,'CA Standards and Followers'!$A$13:$A$72,0))&lt;=M$1),INDEX('CA Standards and Followers'!$2:$2,MATCH(M$1,'CA Standards and Followers'!$1:$1,0)),0)))</f>
        <v>0</v>
      </c>
      <c r="N3">
        <f>IF('CA Standards and Followers'!$B14=1,'NDC Standards'!G$12,IF(AND(INDEX('CA Standards and Followers'!$D$13:$D$72,MATCH($A3,'CA Standards and Followers'!$A$13:$A$72,0))=1,INDEX('CA Standards and Followers'!$G$13:$G$72,MATCH($A3,'CA Standards and Followers'!$A$13:$A$72,0))&lt;=N$1),INDEX('CA Standards and Followers'!$3:$3,MATCH(N$1,'CA Standards and Followers'!$1:$1,0)),IF(AND(INDEX('CA Standards and Followers'!$C$13:$C$72,MATCH($A3,'CA Standards and Followers'!$A$13:$A$72,0))=1,INDEX('CA Standards and Followers'!$F$13:$F$72,MATCH($A3,'CA Standards and Followers'!$A$13:$A$72,0))&lt;=N$1),INDEX('CA Standards and Followers'!$2:$2,MATCH(N$1,'CA Standards and Followers'!$1:$1,0)),0)))</f>
        <v>0</v>
      </c>
      <c r="O3">
        <f>IF('CA Standards and Followers'!$B14=1,'NDC Standards'!H$12,IF(AND(INDEX('CA Standards and Followers'!$D$13:$D$72,MATCH($A3,'CA Standards and Followers'!$A$13:$A$72,0))=1,INDEX('CA Standards and Followers'!$G$13:$G$72,MATCH($A3,'CA Standards and Followers'!$A$13:$A$72,0))&lt;=O$1),INDEX('CA Standards and Followers'!$3:$3,MATCH(O$1,'CA Standards and Followers'!$1:$1,0)),IF(AND(INDEX('CA Standards and Followers'!$C$13:$C$72,MATCH($A3,'CA Standards and Followers'!$A$13:$A$72,0))=1,INDEX('CA Standards and Followers'!$F$13:$F$72,MATCH($A3,'CA Standards and Followers'!$A$13:$A$72,0))&lt;=O$1),INDEX('CA Standards and Followers'!$2:$2,MATCH(O$1,'CA Standards and Followers'!$1:$1,0)),0)))</f>
        <v>0</v>
      </c>
      <c r="P3">
        <f>IF('CA Standards and Followers'!$B14=1,'NDC Standards'!I$12,IF(AND(INDEX('CA Standards and Followers'!$D$13:$D$72,MATCH($A3,'CA Standards and Followers'!$A$13:$A$72,0))=1,INDEX('CA Standards and Followers'!$G$13:$G$72,MATCH($A3,'CA Standards and Followers'!$A$13:$A$72,0))&lt;=P$1),INDEX('CA Standards and Followers'!$3:$3,MATCH(P$1,'CA Standards and Followers'!$1:$1,0)),IF(AND(INDEX('CA Standards and Followers'!$C$13:$C$72,MATCH($A3,'CA Standards and Followers'!$A$13:$A$72,0))=1,INDEX('CA Standards and Followers'!$F$13:$F$72,MATCH($A3,'CA Standards and Followers'!$A$13:$A$72,0))&lt;=P$1),INDEX('CA Standards and Followers'!$2:$2,MATCH(P$1,'CA Standards and Followers'!$1:$1,0)),0)))</f>
        <v>0</v>
      </c>
      <c r="Q3">
        <f>IF('CA Standards and Followers'!$B14=1,'NDC Standards'!J$12,IF(AND(INDEX('CA Standards and Followers'!$D$13:$D$72,MATCH($A3,'CA Standards and Followers'!$A$13:$A$72,0))=1,INDEX('CA Standards and Followers'!$G$13:$G$72,MATCH($A3,'CA Standards and Followers'!$A$13:$A$72,0))&lt;=Q$1),INDEX('CA Standards and Followers'!$3:$3,MATCH(Q$1,'CA Standards and Followers'!$1:$1,0)),IF(AND(INDEX('CA Standards and Followers'!$C$13:$C$72,MATCH($A3,'CA Standards and Followers'!$A$13:$A$72,0))=1,INDEX('CA Standards and Followers'!$F$13:$F$72,MATCH($A3,'CA Standards and Followers'!$A$13:$A$72,0))&lt;=Q$1),INDEX('CA Standards and Followers'!$2:$2,MATCH(Q$1,'CA Standards and Followers'!$1:$1,0)),0)))</f>
        <v>0</v>
      </c>
      <c r="R3">
        <f>IF('CA Standards and Followers'!$B14=1,'NDC Standards'!K$12,IF(AND(INDEX('CA Standards and Followers'!$D$13:$D$72,MATCH($A3,'CA Standards and Followers'!$A$13:$A$72,0))=1,INDEX('CA Standards and Followers'!$G$13:$G$72,MATCH($A3,'CA Standards and Followers'!$A$13:$A$72,0))&lt;=R$1),INDEX('CA Standards and Followers'!$3:$3,MATCH(R$1,'CA Standards and Followers'!$1:$1,0)),IF(AND(INDEX('CA Standards and Followers'!$C$13:$C$72,MATCH($A3,'CA Standards and Followers'!$A$13:$A$72,0))=1,INDEX('CA Standards and Followers'!$F$13:$F$72,MATCH($A3,'CA Standards and Followers'!$A$13:$A$72,0))&lt;=R$1),INDEX('CA Standards and Followers'!$2:$2,MATCH(R$1,'CA Standards and Followers'!$1:$1,0)),0)))</f>
        <v>0</v>
      </c>
      <c r="S3">
        <f>IF('CA Standards and Followers'!$B14=1,'NDC Standards'!L$12,IF(AND(INDEX('CA Standards and Followers'!$D$13:$D$72,MATCH($A3,'CA Standards and Followers'!$A$13:$A$72,0))=1,INDEX('CA Standards and Followers'!$G$13:$G$72,MATCH($A3,'CA Standards and Followers'!$A$13:$A$72,0))&lt;=S$1),INDEX('CA Standards and Followers'!$3:$3,MATCH(S$1,'CA Standards and Followers'!$1:$1,0)),IF(AND(INDEX('CA Standards and Followers'!$C$13:$C$72,MATCH($A3,'CA Standards and Followers'!$A$13:$A$72,0))=1,INDEX('CA Standards and Followers'!$F$13:$F$72,MATCH($A3,'CA Standards and Followers'!$A$13:$A$72,0))&lt;=S$1),INDEX('CA Standards and Followers'!$2:$2,MATCH(S$1,'CA Standards and Followers'!$1:$1,0)),0)))</f>
        <v>0</v>
      </c>
      <c r="T3">
        <f>IF('CA Standards and Followers'!$B14=1,'NDC Standards'!M$12,IF(AND(INDEX('CA Standards and Followers'!$D$13:$D$72,MATCH($A3,'CA Standards and Followers'!$A$13:$A$72,0))=1,INDEX('CA Standards and Followers'!$G$13:$G$72,MATCH($A3,'CA Standards and Followers'!$A$13:$A$72,0))&lt;=T$1),INDEX('CA Standards and Followers'!$3:$3,MATCH(T$1,'CA Standards and Followers'!$1:$1,0)),IF(AND(INDEX('CA Standards and Followers'!$C$13:$C$72,MATCH($A3,'CA Standards and Followers'!$A$13:$A$72,0))=1,INDEX('CA Standards and Followers'!$F$13:$F$72,MATCH($A3,'CA Standards and Followers'!$A$13:$A$72,0))&lt;=T$1),INDEX('CA Standards and Followers'!$2:$2,MATCH(T$1,'CA Standards and Followers'!$1:$1,0)),0)))</f>
        <v>0</v>
      </c>
      <c r="U3">
        <f>IF('CA Standards and Followers'!$B14=1,'NDC Standards'!N$12,IF(AND(INDEX('CA Standards and Followers'!$D$13:$D$72,MATCH($A3,'CA Standards and Followers'!$A$13:$A$72,0))=1,INDEX('CA Standards and Followers'!$G$13:$G$72,MATCH($A3,'CA Standards and Followers'!$A$13:$A$72,0))&lt;=U$1),INDEX('CA Standards and Followers'!$3:$3,MATCH(U$1,'CA Standards and Followers'!$1:$1,0)),IF(AND(INDEX('CA Standards and Followers'!$C$13:$C$72,MATCH($A3,'CA Standards and Followers'!$A$13:$A$72,0))=1,INDEX('CA Standards and Followers'!$F$13:$F$72,MATCH($A3,'CA Standards and Followers'!$A$13:$A$72,0))&lt;=U$1),INDEX('CA Standards and Followers'!$2:$2,MATCH(U$1,'CA Standards and Followers'!$1:$1,0)),0)))</f>
        <v>0</v>
      </c>
      <c r="V3">
        <f>IF('CA Standards and Followers'!$B14=1,'NDC Standards'!O$12,IF(AND(INDEX('CA Standards and Followers'!$D$13:$D$72,MATCH($A3,'CA Standards and Followers'!$A$13:$A$72,0))=1,INDEX('CA Standards and Followers'!$G$13:$G$72,MATCH($A3,'CA Standards and Followers'!$A$13:$A$72,0))&lt;=V$1),INDEX('CA Standards and Followers'!$3:$3,MATCH(V$1,'CA Standards and Followers'!$1:$1,0)),IF(AND(INDEX('CA Standards and Followers'!$C$13:$C$72,MATCH($A3,'CA Standards and Followers'!$A$13:$A$72,0))=1,INDEX('CA Standards and Followers'!$F$13:$F$72,MATCH($A3,'CA Standards and Followers'!$A$13:$A$72,0))&lt;=V$1),INDEX('CA Standards and Followers'!$2:$2,MATCH(V$1,'CA Standards and Followers'!$1:$1,0)),0)))</f>
        <v>0</v>
      </c>
      <c r="W3">
        <f>IF('CA Standards and Followers'!$B14=1,'NDC Standards'!P$12,IF(AND(INDEX('CA Standards and Followers'!$D$13:$D$72,MATCH($A3,'CA Standards and Followers'!$A$13:$A$72,0))=1,INDEX('CA Standards and Followers'!$G$13:$G$72,MATCH($A3,'CA Standards and Followers'!$A$13:$A$72,0))&lt;=W$1),INDEX('CA Standards and Followers'!$3:$3,MATCH(W$1,'CA Standards and Followers'!$1:$1,0)),IF(AND(INDEX('CA Standards and Followers'!$C$13:$C$72,MATCH($A3,'CA Standards and Followers'!$A$13:$A$72,0))=1,INDEX('CA Standards and Followers'!$F$13:$F$72,MATCH($A3,'CA Standards and Followers'!$A$13:$A$72,0))&lt;=W$1),INDEX('CA Standards and Followers'!$2:$2,MATCH(W$1,'CA Standards and Followers'!$1:$1,0)),0)))</f>
        <v>0</v>
      </c>
      <c r="X3">
        <f>IF('CA Standards and Followers'!$B14=1,'NDC Standards'!Q$12,IF(AND(INDEX('CA Standards and Followers'!$D$13:$D$72,MATCH($A3,'CA Standards and Followers'!$A$13:$A$72,0))=1,INDEX('CA Standards and Followers'!$G$13:$G$72,MATCH($A3,'CA Standards and Followers'!$A$13:$A$72,0))&lt;=X$1),INDEX('CA Standards and Followers'!$3:$3,MATCH(X$1,'CA Standards and Followers'!$1:$1,0)),IF(AND(INDEX('CA Standards and Followers'!$C$13:$C$72,MATCH($A3,'CA Standards and Followers'!$A$13:$A$72,0))=1,INDEX('CA Standards and Followers'!$F$13:$F$72,MATCH($A3,'CA Standards and Followers'!$A$13:$A$72,0))&lt;=X$1),INDEX('CA Standards and Followers'!$2:$2,MATCH(X$1,'CA Standards and Followers'!$1:$1,0)),0)))</f>
        <v>0</v>
      </c>
      <c r="Y3">
        <f>IF('CA Standards and Followers'!$B14=1,'NDC Standards'!R$12,IF(AND(INDEX('CA Standards and Followers'!$D$13:$D$72,MATCH($A3,'CA Standards and Followers'!$A$13:$A$72,0))=1,INDEX('CA Standards and Followers'!$G$13:$G$72,MATCH($A3,'CA Standards and Followers'!$A$13:$A$72,0))&lt;=Y$1),INDEX('CA Standards and Followers'!$3:$3,MATCH(Y$1,'CA Standards and Followers'!$1:$1,0)),IF(AND(INDEX('CA Standards and Followers'!$C$13:$C$72,MATCH($A3,'CA Standards and Followers'!$A$13:$A$72,0))=1,INDEX('CA Standards and Followers'!$F$13:$F$72,MATCH($A3,'CA Standards and Followers'!$A$13:$A$72,0))&lt;=Y$1),INDEX('CA Standards and Followers'!$2:$2,MATCH(Y$1,'CA Standards and Followers'!$1:$1,0)),0)))</f>
        <v>0</v>
      </c>
      <c r="Z3">
        <f>IF('CA Standards and Followers'!$B14=1,'NDC Standards'!S$12,IF(AND(INDEX('CA Standards and Followers'!$D$13:$D$72,MATCH($A3,'CA Standards and Followers'!$A$13:$A$72,0))=1,INDEX('CA Standards and Followers'!$G$13:$G$72,MATCH($A3,'CA Standards and Followers'!$A$13:$A$72,0))&lt;=Z$1),INDEX('CA Standards and Followers'!$3:$3,MATCH(Z$1,'CA Standards and Followers'!$1:$1,0)),IF(AND(INDEX('CA Standards and Followers'!$C$13:$C$72,MATCH($A3,'CA Standards and Followers'!$A$13:$A$72,0))=1,INDEX('CA Standards and Followers'!$F$13:$F$72,MATCH($A3,'CA Standards and Followers'!$A$13:$A$72,0))&lt;=Z$1),INDEX('CA Standards and Followers'!$2:$2,MATCH(Z$1,'CA Standards and Followers'!$1:$1,0)),0)))</f>
        <v>0</v>
      </c>
      <c r="AA3">
        <f>IF('CA Standards and Followers'!$B14=1,'NDC Standards'!T$12,IF(AND(INDEX('CA Standards and Followers'!$D$13:$D$72,MATCH($A3,'CA Standards and Followers'!$A$13:$A$72,0))=1,INDEX('CA Standards and Followers'!$G$13:$G$72,MATCH($A3,'CA Standards and Followers'!$A$13:$A$72,0))&lt;=AA$1),INDEX('CA Standards and Followers'!$3:$3,MATCH(AA$1,'CA Standards and Followers'!$1:$1,0)),IF(AND(INDEX('CA Standards and Followers'!$C$13:$C$72,MATCH($A3,'CA Standards and Followers'!$A$13:$A$72,0))=1,INDEX('CA Standards and Followers'!$F$13:$F$72,MATCH($A3,'CA Standards and Followers'!$A$13:$A$72,0))&lt;=AA$1),INDEX('CA Standards and Followers'!$2:$2,MATCH(AA$1,'CA Standards and Followers'!$1:$1,0)),0)))</f>
        <v>0</v>
      </c>
      <c r="AB3">
        <f>IF('CA Standards and Followers'!$B14=1,'NDC Standards'!U$12,IF(AND(INDEX('CA Standards and Followers'!$D$13:$D$72,MATCH($A3,'CA Standards and Followers'!$A$13:$A$72,0))=1,INDEX('CA Standards and Followers'!$G$13:$G$72,MATCH($A3,'CA Standards and Followers'!$A$13:$A$72,0))&lt;=AB$1),INDEX('CA Standards and Followers'!$3:$3,MATCH(AB$1,'CA Standards and Followers'!$1:$1,0)),IF(AND(INDEX('CA Standards and Followers'!$C$13:$C$72,MATCH($A3,'CA Standards and Followers'!$A$13:$A$72,0))=1,INDEX('CA Standards and Followers'!$F$13:$F$72,MATCH($A3,'CA Standards and Followers'!$A$13:$A$72,0))&lt;=AB$1),INDEX('CA Standards and Followers'!$2:$2,MATCH(AB$1,'CA Standards and Followers'!$1:$1,0)),0)))</f>
        <v>0</v>
      </c>
      <c r="AC3">
        <f>IF('CA Standards and Followers'!$B14=1,'NDC Standards'!V$12,IF(AND(INDEX('CA Standards and Followers'!$D$13:$D$72,MATCH($A3,'CA Standards and Followers'!$A$13:$A$72,0))=1,INDEX('CA Standards and Followers'!$G$13:$G$72,MATCH($A3,'CA Standards and Followers'!$A$13:$A$72,0))&lt;=AC$1),INDEX('CA Standards and Followers'!$3:$3,MATCH(AC$1,'CA Standards and Followers'!$1:$1,0)),IF(AND(INDEX('CA Standards and Followers'!$C$13:$C$72,MATCH($A3,'CA Standards and Followers'!$A$13:$A$72,0))=1,INDEX('CA Standards and Followers'!$F$13:$F$72,MATCH($A3,'CA Standards and Followers'!$A$13:$A$72,0))&lt;=AC$1),INDEX('CA Standards and Followers'!$2:$2,MATCH(AC$1,'CA Standards and Followers'!$1:$1,0)),0)))</f>
        <v>0</v>
      </c>
      <c r="AD3">
        <f>IF('CA Standards and Followers'!$B14=1,'NDC Standards'!W$12,IF(AND(INDEX('CA Standards and Followers'!$D$13:$D$72,MATCH($A3,'CA Standards and Followers'!$A$13:$A$72,0))=1,INDEX('CA Standards and Followers'!$G$13:$G$72,MATCH($A3,'CA Standards and Followers'!$A$13:$A$72,0))&lt;=AD$1),INDEX('CA Standards and Followers'!$3:$3,MATCH(AD$1,'CA Standards and Followers'!$1:$1,0)),IF(AND(INDEX('CA Standards and Followers'!$C$13:$C$72,MATCH($A3,'CA Standards and Followers'!$A$13:$A$72,0))=1,INDEX('CA Standards and Followers'!$F$13:$F$72,MATCH($A3,'CA Standards and Followers'!$A$13:$A$72,0))&lt;=AD$1),INDEX('CA Standards and Followers'!$2:$2,MATCH(AD$1,'CA Standards and Followers'!$1:$1,0)),0)))</f>
        <v>0</v>
      </c>
      <c r="AE3">
        <f>IF('CA Standards and Followers'!$B14=1,'NDC Standards'!X$12,IF(AND(INDEX('CA Standards and Followers'!$D$13:$D$72,MATCH($A3,'CA Standards and Followers'!$A$13:$A$72,0))=1,INDEX('CA Standards and Followers'!$G$13:$G$72,MATCH($A3,'CA Standards and Followers'!$A$13:$A$72,0))&lt;=AE$1),INDEX('CA Standards and Followers'!$3:$3,MATCH(AE$1,'CA Standards and Followers'!$1:$1,0)),IF(AND(INDEX('CA Standards and Followers'!$C$13:$C$72,MATCH($A3,'CA Standards and Followers'!$A$13:$A$72,0))=1,INDEX('CA Standards and Followers'!$F$13:$F$72,MATCH($A3,'CA Standards and Followers'!$A$13:$A$72,0))&lt;=AE$1),INDEX('CA Standards and Followers'!$2:$2,MATCH(AE$1,'CA Standards and Followers'!$1:$1,0)),0)))</f>
        <v>0</v>
      </c>
      <c r="AF3">
        <f>IF('CA Standards and Followers'!$B14=1,'NDC Standards'!Y$12,IF(AND(INDEX('CA Standards and Followers'!$D$13:$D$72,MATCH($A3,'CA Standards and Followers'!$A$13:$A$72,0))=1,INDEX('CA Standards and Followers'!$G$13:$G$72,MATCH($A3,'CA Standards and Followers'!$A$13:$A$72,0))&lt;=AF$1),INDEX('CA Standards and Followers'!$3:$3,MATCH(AF$1,'CA Standards and Followers'!$1:$1,0)),IF(AND(INDEX('CA Standards and Followers'!$C$13:$C$72,MATCH($A3,'CA Standards and Followers'!$A$13:$A$72,0))=1,INDEX('CA Standards and Followers'!$F$13:$F$72,MATCH($A3,'CA Standards and Followers'!$A$13:$A$72,0))&lt;=AF$1),INDEX('CA Standards and Followers'!$2:$2,MATCH(AF$1,'CA Standards and Followers'!$1:$1,0)),0)))</f>
        <v>0</v>
      </c>
    </row>
    <row r="4" spans="1:32" x14ac:dyDescent="0.25">
      <c r="A4" t="s">
        <v>4</v>
      </c>
      <c r="B4">
        <f>IF(AND(INDEX('CA Standards and Followers'!$D$13:$D$72,MATCH($A4,'CA Standards and Followers'!$A$13:$A$72,0))=1,INDEX('CA Standards and Followers'!$G$13:$G$72,MATCH($A4,'CA Standards and Followers'!$A$13:$A$72,0))&lt;=B$1),INDEX('CA Standards and Followers'!$3:$3,MATCH(B$1,'CA Standards and Followers'!$1:$1,0)),IF(AND(INDEX('CA Standards and Followers'!$C$13:$C$72,MATCH($A4,'CA Standards and Followers'!$A$13:$A$72,0))=1,INDEX('CA Standards and Followers'!$F$13:$F$72,MATCH($A4,'CA Standards and Followers'!$A$13:$A$72,0))&lt;=B$1),INDEX('CA Standards and Followers'!$2:$2,MATCH(B$1,'CA Standards and Followers'!$1:$1,0)),0))</f>
        <v>0</v>
      </c>
      <c r="C4">
        <f>IF(AND(INDEX('CA Standards and Followers'!$D$13:$D$72,MATCH($A4,'CA Standards and Followers'!$A$13:$A$72,0))=1,INDEX('CA Standards and Followers'!$G$13:$G$72,MATCH($A4,'CA Standards and Followers'!$A$13:$A$72,0))&lt;=C$1),INDEX('CA Standards and Followers'!$3:$3,MATCH(C$1,'CA Standards and Followers'!$1:$1,0)),IF(AND(INDEX('CA Standards and Followers'!$C$13:$C$72,MATCH($A4,'CA Standards and Followers'!$A$13:$A$72,0))=1,INDEX('CA Standards and Followers'!$F$13:$F$72,MATCH($A4,'CA Standards and Followers'!$A$13:$A$72,0))&lt;=C$1),INDEX('CA Standards and Followers'!$2:$2,MATCH(C$1,'CA Standards and Followers'!$1:$1,0)),0))</f>
        <v>0</v>
      </c>
      <c r="D4">
        <f>IF(AND(INDEX('CA Standards and Followers'!$D$13:$D$72,MATCH($A4,'CA Standards and Followers'!$A$13:$A$72,0))=1,INDEX('CA Standards and Followers'!$G$13:$G$72,MATCH($A4,'CA Standards and Followers'!$A$13:$A$72,0))&lt;=D$1),INDEX('CA Standards and Followers'!$3:$3,MATCH(D$1,'CA Standards and Followers'!$1:$1,0)),IF(AND(INDEX('CA Standards and Followers'!$C$13:$C$72,MATCH($A4,'CA Standards and Followers'!$A$13:$A$72,0))=1,INDEX('CA Standards and Followers'!$F$13:$F$72,MATCH($A4,'CA Standards and Followers'!$A$13:$A$72,0))&lt;=D$1),INDEX('CA Standards and Followers'!$2:$2,MATCH(D$1,'CA Standards and Followers'!$1:$1,0)),0))</f>
        <v>0</v>
      </c>
      <c r="E4">
        <f>IF(AND(INDEX('CA Standards and Followers'!$D$13:$D$72,MATCH($A4,'CA Standards and Followers'!$A$13:$A$72,0))=1,INDEX('CA Standards and Followers'!$G$13:$G$72,MATCH($A4,'CA Standards and Followers'!$A$13:$A$72,0))&lt;=E$1),INDEX('CA Standards and Followers'!$3:$3,MATCH(E$1,'CA Standards and Followers'!$1:$1,0)),IF(AND(INDEX('CA Standards and Followers'!$C$13:$C$72,MATCH($A4,'CA Standards and Followers'!$A$13:$A$72,0))=1,INDEX('CA Standards and Followers'!$F$13:$F$72,MATCH($A4,'CA Standards and Followers'!$A$13:$A$72,0))&lt;=E$1),INDEX('CA Standards and Followers'!$2:$2,MATCH(E$1,'CA Standards and Followers'!$1:$1,0)),0))</f>
        <v>0</v>
      </c>
      <c r="F4">
        <f>IF(AND(INDEX('CA Standards and Followers'!$D$13:$D$72,MATCH($A4,'CA Standards and Followers'!$A$13:$A$72,0))=1,INDEX('CA Standards and Followers'!$G$13:$G$72,MATCH($A4,'CA Standards and Followers'!$A$13:$A$72,0))&lt;=F$1),INDEX('CA Standards and Followers'!$3:$3,MATCH(F$1,'CA Standards and Followers'!$1:$1,0)),IF(AND(INDEX('CA Standards and Followers'!$C$13:$C$72,MATCH($A4,'CA Standards and Followers'!$A$13:$A$72,0))=1,INDEX('CA Standards and Followers'!$F$13:$F$72,MATCH($A4,'CA Standards and Followers'!$A$13:$A$72,0))&lt;=F$1),INDEX('CA Standards and Followers'!$2:$2,MATCH(F$1,'CA Standards and Followers'!$1:$1,0)),0))</f>
        <v>0</v>
      </c>
      <c r="G4">
        <f>IF(AND(INDEX('CA Standards and Followers'!$D$13:$D$72,MATCH($A4,'CA Standards and Followers'!$A$13:$A$72,0))=1,INDEX('CA Standards and Followers'!$G$13:$G$72,MATCH($A4,'CA Standards and Followers'!$A$13:$A$72,0))&lt;=G$1),INDEX('CA Standards and Followers'!$3:$3,MATCH(G$1,'CA Standards and Followers'!$1:$1,0)),IF(AND(INDEX('CA Standards and Followers'!$C$13:$C$72,MATCH($A4,'CA Standards and Followers'!$A$13:$A$72,0))=1,INDEX('CA Standards and Followers'!$F$13:$F$72,MATCH($A4,'CA Standards and Followers'!$A$13:$A$72,0))&lt;=G$1),INDEX('CA Standards and Followers'!$2:$2,MATCH(G$1,'CA Standards and Followers'!$1:$1,0)),0))</f>
        <v>0</v>
      </c>
      <c r="H4">
        <f>IF(AND(INDEX('CA Standards and Followers'!$D$13:$D$72,MATCH($A4,'CA Standards and Followers'!$A$13:$A$72,0))=1,INDEX('CA Standards and Followers'!$G$13:$G$72,MATCH($A4,'CA Standards and Followers'!$A$13:$A$72,0))&lt;=H$1),INDEX('CA Standards and Followers'!$3:$3,MATCH(H$1,'CA Standards and Followers'!$1:$1,0)),IF(AND(INDEX('CA Standards and Followers'!$C$13:$C$72,MATCH($A4,'CA Standards and Followers'!$A$13:$A$72,0))=1,INDEX('CA Standards and Followers'!$F$13:$F$72,MATCH($A4,'CA Standards and Followers'!$A$13:$A$72,0))&lt;=H$1),INDEX('CA Standards and Followers'!$2:$2,MATCH(H$1,'CA Standards and Followers'!$1:$1,0)),0))</f>
        <v>0</v>
      </c>
      <c r="I4">
        <f>IF('CA Standards and Followers'!$B15=1,'NDC Standards'!B$12,IF(AND(INDEX('CA Standards and Followers'!$D$13:$D$72,MATCH($A4,'CA Standards and Followers'!$A$13:$A$72,0))=1,INDEX('CA Standards and Followers'!$G$13:$G$72,MATCH($A4,'CA Standards and Followers'!$A$13:$A$72,0))&lt;=I$1),INDEX('CA Standards and Followers'!$3:$3,MATCH(I$1,'CA Standards and Followers'!$1:$1,0)),IF(AND(INDEX('CA Standards and Followers'!$C$13:$C$72,MATCH($A4,'CA Standards and Followers'!$A$13:$A$72,0))=1,INDEX('CA Standards and Followers'!$F$13:$F$72,MATCH($A4,'CA Standards and Followers'!$A$13:$A$72,0))&lt;=I$1),INDEX('CA Standards and Followers'!$2:$2,MATCH(I$1,'CA Standards and Followers'!$1:$1,0)),0)))</f>
        <v>0</v>
      </c>
      <c r="J4">
        <f>IF('CA Standards and Followers'!$B15=1,'NDC Standards'!C$12,IF(AND(INDEX('CA Standards and Followers'!$D$13:$D$72,MATCH($A4,'CA Standards and Followers'!$A$13:$A$72,0))=1,INDEX('CA Standards and Followers'!$G$13:$G$72,MATCH($A4,'CA Standards and Followers'!$A$13:$A$72,0))&lt;=J$1),INDEX('CA Standards and Followers'!$3:$3,MATCH(J$1,'CA Standards and Followers'!$1:$1,0)),IF(AND(INDEX('CA Standards and Followers'!$C$13:$C$72,MATCH($A4,'CA Standards and Followers'!$A$13:$A$72,0))=1,INDEX('CA Standards and Followers'!$F$13:$F$72,MATCH($A4,'CA Standards and Followers'!$A$13:$A$72,0))&lt;=J$1),INDEX('CA Standards and Followers'!$2:$2,MATCH(J$1,'CA Standards and Followers'!$1:$1,0)),0)))</f>
        <v>0</v>
      </c>
      <c r="K4">
        <f>IF('CA Standards and Followers'!$B15=1,'NDC Standards'!D$12,IF(AND(INDEX('CA Standards and Followers'!$D$13:$D$72,MATCH($A4,'CA Standards and Followers'!$A$13:$A$72,0))=1,INDEX('CA Standards and Followers'!$G$13:$G$72,MATCH($A4,'CA Standards and Followers'!$A$13:$A$72,0))&lt;=K$1),INDEX('CA Standards and Followers'!$3:$3,MATCH(K$1,'CA Standards and Followers'!$1:$1,0)),IF(AND(INDEX('CA Standards and Followers'!$C$13:$C$72,MATCH($A4,'CA Standards and Followers'!$A$13:$A$72,0))=1,INDEX('CA Standards and Followers'!$F$13:$F$72,MATCH($A4,'CA Standards and Followers'!$A$13:$A$72,0))&lt;=K$1),INDEX('CA Standards and Followers'!$2:$2,MATCH(K$1,'CA Standards and Followers'!$1:$1,0)),0)))</f>
        <v>0</v>
      </c>
      <c r="L4">
        <f>IF('CA Standards and Followers'!$B15=1,'NDC Standards'!E$12,IF(AND(INDEX('CA Standards and Followers'!$D$13:$D$72,MATCH($A4,'CA Standards and Followers'!$A$13:$A$72,0))=1,INDEX('CA Standards and Followers'!$G$13:$G$72,MATCH($A4,'CA Standards and Followers'!$A$13:$A$72,0))&lt;=L$1),INDEX('CA Standards and Followers'!$3:$3,MATCH(L$1,'CA Standards and Followers'!$1:$1,0)),IF(AND(INDEX('CA Standards and Followers'!$C$13:$C$72,MATCH($A4,'CA Standards and Followers'!$A$13:$A$72,0))=1,INDEX('CA Standards and Followers'!$F$13:$F$72,MATCH($A4,'CA Standards and Followers'!$A$13:$A$72,0))&lt;=L$1),INDEX('CA Standards and Followers'!$2:$2,MATCH(L$1,'CA Standards and Followers'!$1:$1,0)),0)))</f>
        <v>0</v>
      </c>
      <c r="M4">
        <f>IF('CA Standards and Followers'!$B15=1,'NDC Standards'!F$12,IF(AND(INDEX('CA Standards and Followers'!$D$13:$D$72,MATCH($A4,'CA Standards and Followers'!$A$13:$A$72,0))=1,INDEX('CA Standards and Followers'!$G$13:$G$72,MATCH($A4,'CA Standards and Followers'!$A$13:$A$72,0))&lt;=M$1),INDEX('CA Standards and Followers'!$3:$3,MATCH(M$1,'CA Standards and Followers'!$1:$1,0)),IF(AND(INDEX('CA Standards and Followers'!$C$13:$C$72,MATCH($A4,'CA Standards and Followers'!$A$13:$A$72,0))=1,INDEX('CA Standards and Followers'!$F$13:$F$72,MATCH($A4,'CA Standards and Followers'!$A$13:$A$72,0))&lt;=M$1),INDEX('CA Standards and Followers'!$2:$2,MATCH(M$1,'CA Standards and Followers'!$1:$1,0)),0)))</f>
        <v>0</v>
      </c>
      <c r="N4">
        <f>IF('CA Standards and Followers'!$B15=1,'NDC Standards'!G$12,IF(AND(INDEX('CA Standards and Followers'!$D$13:$D$72,MATCH($A4,'CA Standards and Followers'!$A$13:$A$72,0))=1,INDEX('CA Standards and Followers'!$G$13:$G$72,MATCH($A4,'CA Standards and Followers'!$A$13:$A$72,0))&lt;=N$1),INDEX('CA Standards and Followers'!$3:$3,MATCH(N$1,'CA Standards and Followers'!$1:$1,0)),IF(AND(INDEX('CA Standards and Followers'!$C$13:$C$72,MATCH($A4,'CA Standards and Followers'!$A$13:$A$72,0))=1,INDEX('CA Standards and Followers'!$F$13:$F$72,MATCH($A4,'CA Standards and Followers'!$A$13:$A$72,0))&lt;=N$1),INDEX('CA Standards and Followers'!$2:$2,MATCH(N$1,'CA Standards and Followers'!$1:$1,0)),0)))</f>
        <v>0</v>
      </c>
      <c r="O4">
        <f>IF('CA Standards and Followers'!$B15=1,'NDC Standards'!H$12,IF(AND(INDEX('CA Standards and Followers'!$D$13:$D$72,MATCH($A4,'CA Standards and Followers'!$A$13:$A$72,0))=1,INDEX('CA Standards and Followers'!$G$13:$G$72,MATCH($A4,'CA Standards and Followers'!$A$13:$A$72,0))&lt;=O$1),INDEX('CA Standards and Followers'!$3:$3,MATCH(O$1,'CA Standards and Followers'!$1:$1,0)),IF(AND(INDEX('CA Standards and Followers'!$C$13:$C$72,MATCH($A4,'CA Standards and Followers'!$A$13:$A$72,0))=1,INDEX('CA Standards and Followers'!$F$13:$F$72,MATCH($A4,'CA Standards and Followers'!$A$13:$A$72,0))&lt;=O$1),INDEX('CA Standards and Followers'!$2:$2,MATCH(O$1,'CA Standards and Followers'!$1:$1,0)),0)))</f>
        <v>0</v>
      </c>
      <c r="P4">
        <f>IF('CA Standards and Followers'!$B15=1,'NDC Standards'!I$12,IF(AND(INDEX('CA Standards and Followers'!$D$13:$D$72,MATCH($A4,'CA Standards and Followers'!$A$13:$A$72,0))=1,INDEX('CA Standards and Followers'!$G$13:$G$72,MATCH($A4,'CA Standards and Followers'!$A$13:$A$72,0))&lt;=P$1),INDEX('CA Standards and Followers'!$3:$3,MATCH(P$1,'CA Standards and Followers'!$1:$1,0)),IF(AND(INDEX('CA Standards and Followers'!$C$13:$C$72,MATCH($A4,'CA Standards and Followers'!$A$13:$A$72,0))=1,INDEX('CA Standards and Followers'!$F$13:$F$72,MATCH($A4,'CA Standards and Followers'!$A$13:$A$72,0))&lt;=P$1),INDEX('CA Standards and Followers'!$2:$2,MATCH(P$1,'CA Standards and Followers'!$1:$1,0)),0)))</f>
        <v>0</v>
      </c>
      <c r="Q4">
        <f>IF('CA Standards and Followers'!$B15=1,'NDC Standards'!J$12,IF(AND(INDEX('CA Standards and Followers'!$D$13:$D$72,MATCH($A4,'CA Standards and Followers'!$A$13:$A$72,0))=1,INDEX('CA Standards and Followers'!$G$13:$G$72,MATCH($A4,'CA Standards and Followers'!$A$13:$A$72,0))&lt;=Q$1),INDEX('CA Standards and Followers'!$3:$3,MATCH(Q$1,'CA Standards and Followers'!$1:$1,0)),IF(AND(INDEX('CA Standards and Followers'!$C$13:$C$72,MATCH($A4,'CA Standards and Followers'!$A$13:$A$72,0))=1,INDEX('CA Standards and Followers'!$F$13:$F$72,MATCH($A4,'CA Standards and Followers'!$A$13:$A$72,0))&lt;=Q$1),INDEX('CA Standards and Followers'!$2:$2,MATCH(Q$1,'CA Standards and Followers'!$1:$1,0)),0)))</f>
        <v>0</v>
      </c>
      <c r="R4">
        <f>IF('CA Standards and Followers'!$B15=1,'NDC Standards'!K$12,IF(AND(INDEX('CA Standards and Followers'!$D$13:$D$72,MATCH($A4,'CA Standards and Followers'!$A$13:$A$72,0))=1,INDEX('CA Standards and Followers'!$G$13:$G$72,MATCH($A4,'CA Standards and Followers'!$A$13:$A$72,0))&lt;=R$1),INDEX('CA Standards and Followers'!$3:$3,MATCH(R$1,'CA Standards and Followers'!$1:$1,0)),IF(AND(INDEX('CA Standards and Followers'!$C$13:$C$72,MATCH($A4,'CA Standards and Followers'!$A$13:$A$72,0))=1,INDEX('CA Standards and Followers'!$F$13:$F$72,MATCH($A4,'CA Standards and Followers'!$A$13:$A$72,0))&lt;=R$1),INDEX('CA Standards and Followers'!$2:$2,MATCH(R$1,'CA Standards and Followers'!$1:$1,0)),0)))</f>
        <v>0</v>
      </c>
      <c r="S4">
        <f>IF('CA Standards and Followers'!$B15=1,'NDC Standards'!L$12,IF(AND(INDEX('CA Standards and Followers'!$D$13:$D$72,MATCH($A4,'CA Standards and Followers'!$A$13:$A$72,0))=1,INDEX('CA Standards and Followers'!$G$13:$G$72,MATCH($A4,'CA Standards and Followers'!$A$13:$A$72,0))&lt;=S$1),INDEX('CA Standards and Followers'!$3:$3,MATCH(S$1,'CA Standards and Followers'!$1:$1,0)),IF(AND(INDEX('CA Standards and Followers'!$C$13:$C$72,MATCH($A4,'CA Standards and Followers'!$A$13:$A$72,0))=1,INDEX('CA Standards and Followers'!$F$13:$F$72,MATCH($A4,'CA Standards and Followers'!$A$13:$A$72,0))&lt;=S$1),INDEX('CA Standards and Followers'!$2:$2,MATCH(S$1,'CA Standards and Followers'!$1:$1,0)),0)))</f>
        <v>0</v>
      </c>
      <c r="T4">
        <f>IF('CA Standards and Followers'!$B15=1,'NDC Standards'!M$12,IF(AND(INDEX('CA Standards and Followers'!$D$13:$D$72,MATCH($A4,'CA Standards and Followers'!$A$13:$A$72,0))=1,INDEX('CA Standards and Followers'!$G$13:$G$72,MATCH($A4,'CA Standards and Followers'!$A$13:$A$72,0))&lt;=T$1),INDEX('CA Standards and Followers'!$3:$3,MATCH(T$1,'CA Standards and Followers'!$1:$1,0)),IF(AND(INDEX('CA Standards and Followers'!$C$13:$C$72,MATCH($A4,'CA Standards and Followers'!$A$13:$A$72,0))=1,INDEX('CA Standards and Followers'!$F$13:$F$72,MATCH($A4,'CA Standards and Followers'!$A$13:$A$72,0))&lt;=T$1),INDEX('CA Standards and Followers'!$2:$2,MATCH(T$1,'CA Standards and Followers'!$1:$1,0)),0)))</f>
        <v>0</v>
      </c>
      <c r="U4">
        <f>IF('CA Standards and Followers'!$B15=1,'NDC Standards'!N$12,IF(AND(INDEX('CA Standards and Followers'!$D$13:$D$72,MATCH($A4,'CA Standards and Followers'!$A$13:$A$72,0))=1,INDEX('CA Standards and Followers'!$G$13:$G$72,MATCH($A4,'CA Standards and Followers'!$A$13:$A$72,0))&lt;=U$1),INDEX('CA Standards and Followers'!$3:$3,MATCH(U$1,'CA Standards and Followers'!$1:$1,0)),IF(AND(INDEX('CA Standards and Followers'!$C$13:$C$72,MATCH($A4,'CA Standards and Followers'!$A$13:$A$72,0))=1,INDEX('CA Standards and Followers'!$F$13:$F$72,MATCH($A4,'CA Standards and Followers'!$A$13:$A$72,0))&lt;=U$1),INDEX('CA Standards and Followers'!$2:$2,MATCH(U$1,'CA Standards and Followers'!$1:$1,0)),0)))</f>
        <v>0</v>
      </c>
      <c r="V4">
        <f>IF('CA Standards and Followers'!$B15=1,'NDC Standards'!O$12,IF(AND(INDEX('CA Standards and Followers'!$D$13:$D$72,MATCH($A4,'CA Standards and Followers'!$A$13:$A$72,0))=1,INDEX('CA Standards and Followers'!$G$13:$G$72,MATCH($A4,'CA Standards and Followers'!$A$13:$A$72,0))&lt;=V$1),INDEX('CA Standards and Followers'!$3:$3,MATCH(V$1,'CA Standards and Followers'!$1:$1,0)),IF(AND(INDEX('CA Standards and Followers'!$C$13:$C$72,MATCH($A4,'CA Standards and Followers'!$A$13:$A$72,0))=1,INDEX('CA Standards and Followers'!$F$13:$F$72,MATCH($A4,'CA Standards and Followers'!$A$13:$A$72,0))&lt;=V$1),INDEX('CA Standards and Followers'!$2:$2,MATCH(V$1,'CA Standards and Followers'!$1:$1,0)),0)))</f>
        <v>0</v>
      </c>
      <c r="W4">
        <f>IF('CA Standards and Followers'!$B15=1,'NDC Standards'!P$12,IF(AND(INDEX('CA Standards and Followers'!$D$13:$D$72,MATCH($A4,'CA Standards and Followers'!$A$13:$A$72,0))=1,INDEX('CA Standards and Followers'!$G$13:$G$72,MATCH($A4,'CA Standards and Followers'!$A$13:$A$72,0))&lt;=W$1),INDEX('CA Standards and Followers'!$3:$3,MATCH(W$1,'CA Standards and Followers'!$1:$1,0)),IF(AND(INDEX('CA Standards and Followers'!$C$13:$C$72,MATCH($A4,'CA Standards and Followers'!$A$13:$A$72,0))=1,INDEX('CA Standards and Followers'!$F$13:$F$72,MATCH($A4,'CA Standards and Followers'!$A$13:$A$72,0))&lt;=W$1),INDEX('CA Standards and Followers'!$2:$2,MATCH(W$1,'CA Standards and Followers'!$1:$1,0)),0)))</f>
        <v>0</v>
      </c>
      <c r="X4">
        <f>IF('CA Standards and Followers'!$B15=1,'NDC Standards'!Q$12,IF(AND(INDEX('CA Standards and Followers'!$D$13:$D$72,MATCH($A4,'CA Standards and Followers'!$A$13:$A$72,0))=1,INDEX('CA Standards and Followers'!$G$13:$G$72,MATCH($A4,'CA Standards and Followers'!$A$13:$A$72,0))&lt;=X$1),INDEX('CA Standards and Followers'!$3:$3,MATCH(X$1,'CA Standards and Followers'!$1:$1,0)),IF(AND(INDEX('CA Standards and Followers'!$C$13:$C$72,MATCH($A4,'CA Standards and Followers'!$A$13:$A$72,0))=1,INDEX('CA Standards and Followers'!$F$13:$F$72,MATCH($A4,'CA Standards and Followers'!$A$13:$A$72,0))&lt;=X$1),INDEX('CA Standards and Followers'!$2:$2,MATCH(X$1,'CA Standards and Followers'!$1:$1,0)),0)))</f>
        <v>0</v>
      </c>
      <c r="Y4">
        <f>IF('CA Standards and Followers'!$B15=1,'NDC Standards'!R$12,IF(AND(INDEX('CA Standards and Followers'!$D$13:$D$72,MATCH($A4,'CA Standards and Followers'!$A$13:$A$72,0))=1,INDEX('CA Standards and Followers'!$G$13:$G$72,MATCH($A4,'CA Standards and Followers'!$A$13:$A$72,0))&lt;=Y$1),INDEX('CA Standards and Followers'!$3:$3,MATCH(Y$1,'CA Standards and Followers'!$1:$1,0)),IF(AND(INDEX('CA Standards and Followers'!$C$13:$C$72,MATCH($A4,'CA Standards and Followers'!$A$13:$A$72,0))=1,INDEX('CA Standards and Followers'!$F$13:$F$72,MATCH($A4,'CA Standards and Followers'!$A$13:$A$72,0))&lt;=Y$1),INDEX('CA Standards and Followers'!$2:$2,MATCH(Y$1,'CA Standards and Followers'!$1:$1,0)),0)))</f>
        <v>0</v>
      </c>
      <c r="Z4">
        <f>IF('CA Standards and Followers'!$B15=1,'NDC Standards'!S$12,IF(AND(INDEX('CA Standards and Followers'!$D$13:$D$72,MATCH($A4,'CA Standards and Followers'!$A$13:$A$72,0))=1,INDEX('CA Standards and Followers'!$G$13:$G$72,MATCH($A4,'CA Standards and Followers'!$A$13:$A$72,0))&lt;=Z$1),INDEX('CA Standards and Followers'!$3:$3,MATCH(Z$1,'CA Standards and Followers'!$1:$1,0)),IF(AND(INDEX('CA Standards and Followers'!$C$13:$C$72,MATCH($A4,'CA Standards and Followers'!$A$13:$A$72,0))=1,INDEX('CA Standards and Followers'!$F$13:$F$72,MATCH($A4,'CA Standards and Followers'!$A$13:$A$72,0))&lt;=Z$1),INDEX('CA Standards and Followers'!$2:$2,MATCH(Z$1,'CA Standards and Followers'!$1:$1,0)),0)))</f>
        <v>0</v>
      </c>
      <c r="AA4">
        <f>IF('CA Standards and Followers'!$B15=1,'NDC Standards'!T$12,IF(AND(INDEX('CA Standards and Followers'!$D$13:$D$72,MATCH($A4,'CA Standards and Followers'!$A$13:$A$72,0))=1,INDEX('CA Standards and Followers'!$G$13:$G$72,MATCH($A4,'CA Standards and Followers'!$A$13:$A$72,0))&lt;=AA$1),INDEX('CA Standards and Followers'!$3:$3,MATCH(AA$1,'CA Standards and Followers'!$1:$1,0)),IF(AND(INDEX('CA Standards and Followers'!$C$13:$C$72,MATCH($A4,'CA Standards and Followers'!$A$13:$A$72,0))=1,INDEX('CA Standards and Followers'!$F$13:$F$72,MATCH($A4,'CA Standards and Followers'!$A$13:$A$72,0))&lt;=AA$1),INDEX('CA Standards and Followers'!$2:$2,MATCH(AA$1,'CA Standards and Followers'!$1:$1,0)),0)))</f>
        <v>0</v>
      </c>
      <c r="AB4">
        <f>IF('CA Standards and Followers'!$B15=1,'NDC Standards'!U$12,IF(AND(INDEX('CA Standards and Followers'!$D$13:$D$72,MATCH($A4,'CA Standards and Followers'!$A$13:$A$72,0))=1,INDEX('CA Standards and Followers'!$G$13:$G$72,MATCH($A4,'CA Standards and Followers'!$A$13:$A$72,0))&lt;=AB$1),INDEX('CA Standards and Followers'!$3:$3,MATCH(AB$1,'CA Standards and Followers'!$1:$1,0)),IF(AND(INDEX('CA Standards and Followers'!$C$13:$C$72,MATCH($A4,'CA Standards and Followers'!$A$13:$A$72,0))=1,INDEX('CA Standards and Followers'!$F$13:$F$72,MATCH($A4,'CA Standards and Followers'!$A$13:$A$72,0))&lt;=AB$1),INDEX('CA Standards and Followers'!$2:$2,MATCH(AB$1,'CA Standards and Followers'!$1:$1,0)),0)))</f>
        <v>0</v>
      </c>
      <c r="AC4">
        <f>IF('CA Standards and Followers'!$B15=1,'NDC Standards'!V$12,IF(AND(INDEX('CA Standards and Followers'!$D$13:$D$72,MATCH($A4,'CA Standards and Followers'!$A$13:$A$72,0))=1,INDEX('CA Standards and Followers'!$G$13:$G$72,MATCH($A4,'CA Standards and Followers'!$A$13:$A$72,0))&lt;=AC$1),INDEX('CA Standards and Followers'!$3:$3,MATCH(AC$1,'CA Standards and Followers'!$1:$1,0)),IF(AND(INDEX('CA Standards and Followers'!$C$13:$C$72,MATCH($A4,'CA Standards and Followers'!$A$13:$A$72,0))=1,INDEX('CA Standards and Followers'!$F$13:$F$72,MATCH($A4,'CA Standards and Followers'!$A$13:$A$72,0))&lt;=AC$1),INDEX('CA Standards and Followers'!$2:$2,MATCH(AC$1,'CA Standards and Followers'!$1:$1,0)),0)))</f>
        <v>0</v>
      </c>
      <c r="AD4">
        <f>IF('CA Standards and Followers'!$B15=1,'NDC Standards'!W$12,IF(AND(INDEX('CA Standards and Followers'!$D$13:$D$72,MATCH($A4,'CA Standards and Followers'!$A$13:$A$72,0))=1,INDEX('CA Standards and Followers'!$G$13:$G$72,MATCH($A4,'CA Standards and Followers'!$A$13:$A$72,0))&lt;=AD$1),INDEX('CA Standards and Followers'!$3:$3,MATCH(AD$1,'CA Standards and Followers'!$1:$1,0)),IF(AND(INDEX('CA Standards and Followers'!$C$13:$C$72,MATCH($A4,'CA Standards and Followers'!$A$13:$A$72,0))=1,INDEX('CA Standards and Followers'!$F$13:$F$72,MATCH($A4,'CA Standards and Followers'!$A$13:$A$72,0))&lt;=AD$1),INDEX('CA Standards and Followers'!$2:$2,MATCH(AD$1,'CA Standards and Followers'!$1:$1,0)),0)))</f>
        <v>0</v>
      </c>
      <c r="AE4">
        <f>IF('CA Standards and Followers'!$B15=1,'NDC Standards'!X$12,IF(AND(INDEX('CA Standards and Followers'!$D$13:$D$72,MATCH($A4,'CA Standards and Followers'!$A$13:$A$72,0))=1,INDEX('CA Standards and Followers'!$G$13:$G$72,MATCH($A4,'CA Standards and Followers'!$A$13:$A$72,0))&lt;=AE$1),INDEX('CA Standards and Followers'!$3:$3,MATCH(AE$1,'CA Standards and Followers'!$1:$1,0)),IF(AND(INDEX('CA Standards and Followers'!$C$13:$C$72,MATCH($A4,'CA Standards and Followers'!$A$13:$A$72,0))=1,INDEX('CA Standards and Followers'!$F$13:$F$72,MATCH($A4,'CA Standards and Followers'!$A$13:$A$72,0))&lt;=AE$1),INDEX('CA Standards and Followers'!$2:$2,MATCH(AE$1,'CA Standards and Followers'!$1:$1,0)),0)))</f>
        <v>0</v>
      </c>
      <c r="AF4">
        <f>IF('CA Standards and Followers'!$B15=1,'NDC Standards'!Y$12,IF(AND(INDEX('CA Standards and Followers'!$D$13:$D$72,MATCH($A4,'CA Standards and Followers'!$A$13:$A$72,0))=1,INDEX('CA Standards and Followers'!$G$13:$G$72,MATCH($A4,'CA Standards and Followers'!$A$13:$A$72,0))&lt;=AF$1),INDEX('CA Standards and Followers'!$3:$3,MATCH(AF$1,'CA Standards and Followers'!$1:$1,0)),IF(AND(INDEX('CA Standards and Followers'!$C$13:$C$72,MATCH($A4,'CA Standards and Followers'!$A$13:$A$72,0))=1,INDEX('CA Standards and Followers'!$F$13:$F$72,MATCH($A4,'CA Standards and Followers'!$A$13:$A$72,0))&lt;=AF$1),INDEX('CA Standards and Followers'!$2:$2,MATCH(AF$1,'CA Standards and Followers'!$1:$1,0)),0)))</f>
        <v>0</v>
      </c>
    </row>
    <row r="5" spans="1:32" x14ac:dyDescent="0.25">
      <c r="A5" t="s">
        <v>5</v>
      </c>
      <c r="B5">
        <f>IF(AND(INDEX('CA Standards and Followers'!$D$13:$D$72,MATCH($A5,'CA Standards and Followers'!$A$13:$A$72,0))=1,INDEX('CA Standards and Followers'!$G$13:$G$72,MATCH($A5,'CA Standards and Followers'!$A$13:$A$72,0))&lt;=B$1),INDEX('CA Standards and Followers'!$3:$3,MATCH(B$1,'CA Standards and Followers'!$1:$1,0)),IF(AND(INDEX('CA Standards and Followers'!$C$13:$C$72,MATCH($A5,'CA Standards and Followers'!$A$13:$A$72,0))=1,INDEX('CA Standards and Followers'!$F$13:$F$72,MATCH($A5,'CA Standards and Followers'!$A$13:$A$72,0))&lt;=B$1),INDEX('CA Standards and Followers'!$2:$2,MATCH(B$1,'CA Standards and Followers'!$1:$1,0)),0))</f>
        <v>0</v>
      </c>
      <c r="C5">
        <f>IF(AND(INDEX('CA Standards and Followers'!$D$13:$D$72,MATCH($A5,'CA Standards and Followers'!$A$13:$A$72,0))=1,INDEX('CA Standards and Followers'!$G$13:$G$72,MATCH($A5,'CA Standards and Followers'!$A$13:$A$72,0))&lt;=C$1),INDEX('CA Standards and Followers'!$3:$3,MATCH(C$1,'CA Standards and Followers'!$1:$1,0)),IF(AND(INDEX('CA Standards and Followers'!$C$13:$C$72,MATCH($A5,'CA Standards and Followers'!$A$13:$A$72,0))=1,INDEX('CA Standards and Followers'!$F$13:$F$72,MATCH($A5,'CA Standards and Followers'!$A$13:$A$72,0))&lt;=C$1),INDEX('CA Standards and Followers'!$2:$2,MATCH(C$1,'CA Standards and Followers'!$1:$1,0)),0))</f>
        <v>0</v>
      </c>
      <c r="D5">
        <f>IF(AND(INDEX('CA Standards and Followers'!$D$13:$D$72,MATCH($A5,'CA Standards and Followers'!$A$13:$A$72,0))=1,INDEX('CA Standards and Followers'!$G$13:$G$72,MATCH($A5,'CA Standards and Followers'!$A$13:$A$72,0))&lt;=D$1),INDEX('CA Standards and Followers'!$3:$3,MATCH(D$1,'CA Standards and Followers'!$1:$1,0)),IF(AND(INDEX('CA Standards and Followers'!$C$13:$C$72,MATCH($A5,'CA Standards and Followers'!$A$13:$A$72,0))=1,INDEX('CA Standards and Followers'!$F$13:$F$72,MATCH($A5,'CA Standards and Followers'!$A$13:$A$72,0))&lt;=D$1),INDEX('CA Standards and Followers'!$2:$2,MATCH(D$1,'CA Standards and Followers'!$1:$1,0)),0))</f>
        <v>0</v>
      </c>
      <c r="E5">
        <f>IF(AND(INDEX('CA Standards and Followers'!$D$13:$D$72,MATCH($A5,'CA Standards and Followers'!$A$13:$A$72,0))=1,INDEX('CA Standards and Followers'!$G$13:$G$72,MATCH($A5,'CA Standards and Followers'!$A$13:$A$72,0))&lt;=E$1),INDEX('CA Standards and Followers'!$3:$3,MATCH(E$1,'CA Standards and Followers'!$1:$1,0)),IF(AND(INDEX('CA Standards and Followers'!$C$13:$C$72,MATCH($A5,'CA Standards and Followers'!$A$13:$A$72,0))=1,INDEX('CA Standards and Followers'!$F$13:$F$72,MATCH($A5,'CA Standards and Followers'!$A$13:$A$72,0))&lt;=E$1),INDEX('CA Standards and Followers'!$2:$2,MATCH(E$1,'CA Standards and Followers'!$1:$1,0)),0))</f>
        <v>0</v>
      </c>
      <c r="F5">
        <f>IF(AND(INDEX('CA Standards and Followers'!$D$13:$D$72,MATCH($A5,'CA Standards and Followers'!$A$13:$A$72,0))=1,INDEX('CA Standards and Followers'!$G$13:$G$72,MATCH($A5,'CA Standards and Followers'!$A$13:$A$72,0))&lt;=F$1),INDEX('CA Standards and Followers'!$3:$3,MATCH(F$1,'CA Standards and Followers'!$1:$1,0)),IF(AND(INDEX('CA Standards and Followers'!$C$13:$C$72,MATCH($A5,'CA Standards and Followers'!$A$13:$A$72,0))=1,INDEX('CA Standards and Followers'!$F$13:$F$72,MATCH($A5,'CA Standards and Followers'!$A$13:$A$72,0))&lt;=F$1),INDEX('CA Standards and Followers'!$2:$2,MATCH(F$1,'CA Standards and Followers'!$1:$1,0)),0))</f>
        <v>0</v>
      </c>
      <c r="G5">
        <f>IF(AND(INDEX('CA Standards and Followers'!$D$13:$D$72,MATCH($A5,'CA Standards and Followers'!$A$13:$A$72,0))=1,INDEX('CA Standards and Followers'!$G$13:$G$72,MATCH($A5,'CA Standards and Followers'!$A$13:$A$72,0))&lt;=G$1),INDEX('CA Standards and Followers'!$3:$3,MATCH(G$1,'CA Standards and Followers'!$1:$1,0)),IF(AND(INDEX('CA Standards and Followers'!$C$13:$C$72,MATCH($A5,'CA Standards and Followers'!$A$13:$A$72,0))=1,INDEX('CA Standards and Followers'!$F$13:$F$72,MATCH($A5,'CA Standards and Followers'!$A$13:$A$72,0))&lt;=G$1),INDEX('CA Standards and Followers'!$2:$2,MATCH(G$1,'CA Standards and Followers'!$1:$1,0)),0))</f>
        <v>0</v>
      </c>
      <c r="H5">
        <f>IF(AND(INDEX('CA Standards and Followers'!$D$13:$D$72,MATCH($A5,'CA Standards and Followers'!$A$13:$A$72,0))=1,INDEX('CA Standards and Followers'!$G$13:$G$72,MATCH($A5,'CA Standards and Followers'!$A$13:$A$72,0))&lt;=H$1),INDEX('CA Standards and Followers'!$3:$3,MATCH(H$1,'CA Standards and Followers'!$1:$1,0)),IF(AND(INDEX('CA Standards and Followers'!$C$13:$C$72,MATCH($A5,'CA Standards and Followers'!$A$13:$A$72,0))=1,INDEX('CA Standards and Followers'!$F$13:$F$72,MATCH($A5,'CA Standards and Followers'!$A$13:$A$72,0))&lt;=H$1),INDEX('CA Standards and Followers'!$2:$2,MATCH(H$1,'CA Standards and Followers'!$1:$1,0)),0))</f>
        <v>0</v>
      </c>
      <c r="I5">
        <f>IF('CA Standards and Followers'!$B16=1,'NDC Standards'!B$12,IF(AND(INDEX('CA Standards and Followers'!$D$13:$D$72,MATCH($A5,'CA Standards and Followers'!$A$13:$A$72,0))=1,INDEX('CA Standards and Followers'!$G$13:$G$72,MATCH($A5,'CA Standards and Followers'!$A$13:$A$72,0))&lt;=I$1),INDEX('CA Standards and Followers'!$3:$3,MATCH(I$1,'CA Standards and Followers'!$1:$1,0)),IF(AND(INDEX('CA Standards and Followers'!$C$13:$C$72,MATCH($A5,'CA Standards and Followers'!$A$13:$A$72,0))=1,INDEX('CA Standards and Followers'!$F$13:$F$72,MATCH($A5,'CA Standards and Followers'!$A$13:$A$72,0))&lt;=I$1),INDEX('CA Standards and Followers'!$2:$2,MATCH(I$1,'CA Standards and Followers'!$1:$1,0)),0)))</f>
        <v>0</v>
      </c>
      <c r="J5">
        <f>IF('CA Standards and Followers'!$B16=1,'NDC Standards'!C$12,IF(AND(INDEX('CA Standards and Followers'!$D$13:$D$72,MATCH($A5,'CA Standards and Followers'!$A$13:$A$72,0))=1,INDEX('CA Standards and Followers'!$G$13:$G$72,MATCH($A5,'CA Standards and Followers'!$A$13:$A$72,0))&lt;=J$1),INDEX('CA Standards and Followers'!$3:$3,MATCH(J$1,'CA Standards and Followers'!$1:$1,0)),IF(AND(INDEX('CA Standards and Followers'!$C$13:$C$72,MATCH($A5,'CA Standards and Followers'!$A$13:$A$72,0))=1,INDEX('CA Standards and Followers'!$F$13:$F$72,MATCH($A5,'CA Standards and Followers'!$A$13:$A$72,0))&lt;=J$1),INDEX('CA Standards and Followers'!$2:$2,MATCH(J$1,'CA Standards and Followers'!$1:$1,0)),0)))</f>
        <v>0</v>
      </c>
      <c r="K5">
        <f>IF('CA Standards and Followers'!$B16=1,'NDC Standards'!D$12,IF(AND(INDEX('CA Standards and Followers'!$D$13:$D$72,MATCH($A5,'CA Standards and Followers'!$A$13:$A$72,0))=1,INDEX('CA Standards and Followers'!$G$13:$G$72,MATCH($A5,'CA Standards and Followers'!$A$13:$A$72,0))&lt;=K$1),INDEX('CA Standards and Followers'!$3:$3,MATCH(K$1,'CA Standards and Followers'!$1:$1,0)),IF(AND(INDEX('CA Standards and Followers'!$C$13:$C$72,MATCH($A5,'CA Standards and Followers'!$A$13:$A$72,0))=1,INDEX('CA Standards and Followers'!$F$13:$F$72,MATCH($A5,'CA Standards and Followers'!$A$13:$A$72,0))&lt;=K$1),INDEX('CA Standards and Followers'!$2:$2,MATCH(K$1,'CA Standards and Followers'!$1:$1,0)),0)))</f>
        <v>0</v>
      </c>
      <c r="L5">
        <f>IF('CA Standards and Followers'!$B16=1,'NDC Standards'!E$12,IF(AND(INDEX('CA Standards and Followers'!$D$13:$D$72,MATCH($A5,'CA Standards and Followers'!$A$13:$A$72,0))=1,INDEX('CA Standards and Followers'!$G$13:$G$72,MATCH($A5,'CA Standards and Followers'!$A$13:$A$72,0))&lt;=L$1),INDEX('CA Standards and Followers'!$3:$3,MATCH(L$1,'CA Standards and Followers'!$1:$1,0)),IF(AND(INDEX('CA Standards and Followers'!$C$13:$C$72,MATCH($A5,'CA Standards and Followers'!$A$13:$A$72,0))=1,INDEX('CA Standards and Followers'!$F$13:$F$72,MATCH($A5,'CA Standards and Followers'!$A$13:$A$72,0))&lt;=L$1),INDEX('CA Standards and Followers'!$2:$2,MATCH(L$1,'CA Standards and Followers'!$1:$1,0)),0)))</f>
        <v>0</v>
      </c>
      <c r="M5">
        <f>IF('CA Standards and Followers'!$B16=1,'NDC Standards'!F$12,IF(AND(INDEX('CA Standards and Followers'!$D$13:$D$72,MATCH($A5,'CA Standards and Followers'!$A$13:$A$72,0))=1,INDEX('CA Standards and Followers'!$G$13:$G$72,MATCH($A5,'CA Standards and Followers'!$A$13:$A$72,0))&lt;=M$1),INDEX('CA Standards and Followers'!$3:$3,MATCH(M$1,'CA Standards and Followers'!$1:$1,0)),IF(AND(INDEX('CA Standards and Followers'!$C$13:$C$72,MATCH($A5,'CA Standards and Followers'!$A$13:$A$72,0))=1,INDEX('CA Standards and Followers'!$F$13:$F$72,MATCH($A5,'CA Standards and Followers'!$A$13:$A$72,0))&lt;=M$1),INDEX('CA Standards and Followers'!$2:$2,MATCH(M$1,'CA Standards and Followers'!$1:$1,0)),0)))</f>
        <v>0</v>
      </c>
      <c r="N5">
        <f>IF('CA Standards and Followers'!$B16=1,'NDC Standards'!G$12,IF(AND(INDEX('CA Standards and Followers'!$D$13:$D$72,MATCH($A5,'CA Standards and Followers'!$A$13:$A$72,0))=1,INDEX('CA Standards and Followers'!$G$13:$G$72,MATCH($A5,'CA Standards and Followers'!$A$13:$A$72,0))&lt;=N$1),INDEX('CA Standards and Followers'!$3:$3,MATCH(N$1,'CA Standards and Followers'!$1:$1,0)),IF(AND(INDEX('CA Standards and Followers'!$C$13:$C$72,MATCH($A5,'CA Standards and Followers'!$A$13:$A$72,0))=1,INDEX('CA Standards and Followers'!$F$13:$F$72,MATCH($A5,'CA Standards and Followers'!$A$13:$A$72,0))&lt;=N$1),INDEX('CA Standards and Followers'!$2:$2,MATCH(N$1,'CA Standards and Followers'!$1:$1,0)),0)))</f>
        <v>0</v>
      </c>
      <c r="O5">
        <f>IF('CA Standards and Followers'!$B16=1,'NDC Standards'!H$12,IF(AND(INDEX('CA Standards and Followers'!$D$13:$D$72,MATCH($A5,'CA Standards and Followers'!$A$13:$A$72,0))=1,INDEX('CA Standards and Followers'!$G$13:$G$72,MATCH($A5,'CA Standards and Followers'!$A$13:$A$72,0))&lt;=O$1),INDEX('CA Standards and Followers'!$3:$3,MATCH(O$1,'CA Standards and Followers'!$1:$1,0)),IF(AND(INDEX('CA Standards and Followers'!$C$13:$C$72,MATCH($A5,'CA Standards and Followers'!$A$13:$A$72,0))=1,INDEX('CA Standards and Followers'!$F$13:$F$72,MATCH($A5,'CA Standards and Followers'!$A$13:$A$72,0))&lt;=O$1),INDEX('CA Standards and Followers'!$2:$2,MATCH(O$1,'CA Standards and Followers'!$1:$1,0)),0)))</f>
        <v>0</v>
      </c>
      <c r="P5">
        <f>IF('CA Standards and Followers'!$B16=1,'NDC Standards'!I$12,IF(AND(INDEX('CA Standards and Followers'!$D$13:$D$72,MATCH($A5,'CA Standards and Followers'!$A$13:$A$72,0))=1,INDEX('CA Standards and Followers'!$G$13:$G$72,MATCH($A5,'CA Standards and Followers'!$A$13:$A$72,0))&lt;=P$1),INDEX('CA Standards and Followers'!$3:$3,MATCH(P$1,'CA Standards and Followers'!$1:$1,0)),IF(AND(INDEX('CA Standards and Followers'!$C$13:$C$72,MATCH($A5,'CA Standards and Followers'!$A$13:$A$72,0))=1,INDEX('CA Standards and Followers'!$F$13:$F$72,MATCH($A5,'CA Standards and Followers'!$A$13:$A$72,0))&lt;=P$1),INDEX('CA Standards and Followers'!$2:$2,MATCH(P$1,'CA Standards and Followers'!$1:$1,0)),0)))</f>
        <v>0</v>
      </c>
      <c r="Q5">
        <f>IF('CA Standards and Followers'!$B16=1,'NDC Standards'!J$12,IF(AND(INDEX('CA Standards and Followers'!$D$13:$D$72,MATCH($A5,'CA Standards and Followers'!$A$13:$A$72,0))=1,INDEX('CA Standards and Followers'!$G$13:$G$72,MATCH($A5,'CA Standards and Followers'!$A$13:$A$72,0))&lt;=Q$1),INDEX('CA Standards and Followers'!$3:$3,MATCH(Q$1,'CA Standards and Followers'!$1:$1,0)),IF(AND(INDEX('CA Standards and Followers'!$C$13:$C$72,MATCH($A5,'CA Standards and Followers'!$A$13:$A$72,0))=1,INDEX('CA Standards and Followers'!$F$13:$F$72,MATCH($A5,'CA Standards and Followers'!$A$13:$A$72,0))&lt;=Q$1),INDEX('CA Standards and Followers'!$2:$2,MATCH(Q$1,'CA Standards and Followers'!$1:$1,0)),0)))</f>
        <v>0</v>
      </c>
      <c r="R5">
        <f>IF('CA Standards and Followers'!$B16=1,'NDC Standards'!K$12,IF(AND(INDEX('CA Standards and Followers'!$D$13:$D$72,MATCH($A5,'CA Standards and Followers'!$A$13:$A$72,0))=1,INDEX('CA Standards and Followers'!$G$13:$G$72,MATCH($A5,'CA Standards and Followers'!$A$13:$A$72,0))&lt;=R$1),INDEX('CA Standards and Followers'!$3:$3,MATCH(R$1,'CA Standards and Followers'!$1:$1,0)),IF(AND(INDEX('CA Standards and Followers'!$C$13:$C$72,MATCH($A5,'CA Standards and Followers'!$A$13:$A$72,0))=1,INDEX('CA Standards and Followers'!$F$13:$F$72,MATCH($A5,'CA Standards and Followers'!$A$13:$A$72,0))&lt;=R$1),INDEX('CA Standards and Followers'!$2:$2,MATCH(R$1,'CA Standards and Followers'!$1:$1,0)),0)))</f>
        <v>0</v>
      </c>
      <c r="S5">
        <f>IF('CA Standards and Followers'!$B16=1,'NDC Standards'!L$12,IF(AND(INDEX('CA Standards and Followers'!$D$13:$D$72,MATCH($A5,'CA Standards and Followers'!$A$13:$A$72,0))=1,INDEX('CA Standards and Followers'!$G$13:$G$72,MATCH($A5,'CA Standards and Followers'!$A$13:$A$72,0))&lt;=S$1),INDEX('CA Standards and Followers'!$3:$3,MATCH(S$1,'CA Standards and Followers'!$1:$1,0)),IF(AND(INDEX('CA Standards and Followers'!$C$13:$C$72,MATCH($A5,'CA Standards and Followers'!$A$13:$A$72,0))=1,INDEX('CA Standards and Followers'!$F$13:$F$72,MATCH($A5,'CA Standards and Followers'!$A$13:$A$72,0))&lt;=S$1),INDEX('CA Standards and Followers'!$2:$2,MATCH(S$1,'CA Standards and Followers'!$1:$1,0)),0)))</f>
        <v>0</v>
      </c>
      <c r="T5">
        <f>IF('CA Standards and Followers'!$B16=1,'NDC Standards'!M$12,IF(AND(INDEX('CA Standards and Followers'!$D$13:$D$72,MATCH($A5,'CA Standards and Followers'!$A$13:$A$72,0))=1,INDEX('CA Standards and Followers'!$G$13:$G$72,MATCH($A5,'CA Standards and Followers'!$A$13:$A$72,0))&lt;=T$1),INDEX('CA Standards and Followers'!$3:$3,MATCH(T$1,'CA Standards and Followers'!$1:$1,0)),IF(AND(INDEX('CA Standards and Followers'!$C$13:$C$72,MATCH($A5,'CA Standards and Followers'!$A$13:$A$72,0))=1,INDEX('CA Standards and Followers'!$F$13:$F$72,MATCH($A5,'CA Standards and Followers'!$A$13:$A$72,0))&lt;=T$1),INDEX('CA Standards and Followers'!$2:$2,MATCH(T$1,'CA Standards and Followers'!$1:$1,0)),0)))</f>
        <v>0</v>
      </c>
      <c r="U5">
        <f>IF('CA Standards and Followers'!$B16=1,'NDC Standards'!N$12,IF(AND(INDEX('CA Standards and Followers'!$D$13:$D$72,MATCH($A5,'CA Standards and Followers'!$A$13:$A$72,0))=1,INDEX('CA Standards and Followers'!$G$13:$G$72,MATCH($A5,'CA Standards and Followers'!$A$13:$A$72,0))&lt;=U$1),INDEX('CA Standards and Followers'!$3:$3,MATCH(U$1,'CA Standards and Followers'!$1:$1,0)),IF(AND(INDEX('CA Standards and Followers'!$C$13:$C$72,MATCH($A5,'CA Standards and Followers'!$A$13:$A$72,0))=1,INDEX('CA Standards and Followers'!$F$13:$F$72,MATCH($A5,'CA Standards and Followers'!$A$13:$A$72,0))&lt;=U$1),INDEX('CA Standards and Followers'!$2:$2,MATCH(U$1,'CA Standards and Followers'!$1:$1,0)),0)))</f>
        <v>0</v>
      </c>
      <c r="V5">
        <f>IF('CA Standards and Followers'!$B16=1,'NDC Standards'!O$12,IF(AND(INDEX('CA Standards and Followers'!$D$13:$D$72,MATCH($A5,'CA Standards and Followers'!$A$13:$A$72,0))=1,INDEX('CA Standards and Followers'!$G$13:$G$72,MATCH($A5,'CA Standards and Followers'!$A$13:$A$72,0))&lt;=V$1),INDEX('CA Standards and Followers'!$3:$3,MATCH(V$1,'CA Standards and Followers'!$1:$1,0)),IF(AND(INDEX('CA Standards and Followers'!$C$13:$C$72,MATCH($A5,'CA Standards and Followers'!$A$13:$A$72,0))=1,INDEX('CA Standards and Followers'!$F$13:$F$72,MATCH($A5,'CA Standards and Followers'!$A$13:$A$72,0))&lt;=V$1),INDEX('CA Standards and Followers'!$2:$2,MATCH(V$1,'CA Standards and Followers'!$1:$1,0)),0)))</f>
        <v>0</v>
      </c>
      <c r="W5">
        <f>IF('CA Standards and Followers'!$B16=1,'NDC Standards'!P$12,IF(AND(INDEX('CA Standards and Followers'!$D$13:$D$72,MATCH($A5,'CA Standards and Followers'!$A$13:$A$72,0))=1,INDEX('CA Standards and Followers'!$G$13:$G$72,MATCH($A5,'CA Standards and Followers'!$A$13:$A$72,0))&lt;=W$1),INDEX('CA Standards and Followers'!$3:$3,MATCH(W$1,'CA Standards and Followers'!$1:$1,0)),IF(AND(INDEX('CA Standards and Followers'!$C$13:$C$72,MATCH($A5,'CA Standards and Followers'!$A$13:$A$72,0))=1,INDEX('CA Standards and Followers'!$F$13:$F$72,MATCH($A5,'CA Standards and Followers'!$A$13:$A$72,0))&lt;=W$1),INDEX('CA Standards and Followers'!$2:$2,MATCH(W$1,'CA Standards and Followers'!$1:$1,0)),0)))</f>
        <v>0</v>
      </c>
      <c r="X5">
        <f>IF('CA Standards and Followers'!$B16=1,'NDC Standards'!Q$12,IF(AND(INDEX('CA Standards and Followers'!$D$13:$D$72,MATCH($A5,'CA Standards and Followers'!$A$13:$A$72,0))=1,INDEX('CA Standards and Followers'!$G$13:$G$72,MATCH($A5,'CA Standards and Followers'!$A$13:$A$72,0))&lt;=X$1),INDEX('CA Standards and Followers'!$3:$3,MATCH(X$1,'CA Standards and Followers'!$1:$1,0)),IF(AND(INDEX('CA Standards and Followers'!$C$13:$C$72,MATCH($A5,'CA Standards and Followers'!$A$13:$A$72,0))=1,INDEX('CA Standards and Followers'!$F$13:$F$72,MATCH($A5,'CA Standards and Followers'!$A$13:$A$72,0))&lt;=X$1),INDEX('CA Standards and Followers'!$2:$2,MATCH(X$1,'CA Standards and Followers'!$1:$1,0)),0)))</f>
        <v>0</v>
      </c>
      <c r="Y5">
        <f>IF('CA Standards and Followers'!$B16=1,'NDC Standards'!R$12,IF(AND(INDEX('CA Standards and Followers'!$D$13:$D$72,MATCH($A5,'CA Standards and Followers'!$A$13:$A$72,0))=1,INDEX('CA Standards and Followers'!$G$13:$G$72,MATCH($A5,'CA Standards and Followers'!$A$13:$A$72,0))&lt;=Y$1),INDEX('CA Standards and Followers'!$3:$3,MATCH(Y$1,'CA Standards and Followers'!$1:$1,0)),IF(AND(INDEX('CA Standards and Followers'!$C$13:$C$72,MATCH($A5,'CA Standards and Followers'!$A$13:$A$72,0))=1,INDEX('CA Standards and Followers'!$F$13:$F$72,MATCH($A5,'CA Standards and Followers'!$A$13:$A$72,0))&lt;=Y$1),INDEX('CA Standards and Followers'!$2:$2,MATCH(Y$1,'CA Standards and Followers'!$1:$1,0)),0)))</f>
        <v>0</v>
      </c>
      <c r="Z5">
        <f>IF('CA Standards and Followers'!$B16=1,'NDC Standards'!S$12,IF(AND(INDEX('CA Standards and Followers'!$D$13:$D$72,MATCH($A5,'CA Standards and Followers'!$A$13:$A$72,0))=1,INDEX('CA Standards and Followers'!$G$13:$G$72,MATCH($A5,'CA Standards and Followers'!$A$13:$A$72,0))&lt;=Z$1),INDEX('CA Standards and Followers'!$3:$3,MATCH(Z$1,'CA Standards and Followers'!$1:$1,0)),IF(AND(INDEX('CA Standards and Followers'!$C$13:$C$72,MATCH($A5,'CA Standards and Followers'!$A$13:$A$72,0))=1,INDEX('CA Standards and Followers'!$F$13:$F$72,MATCH($A5,'CA Standards and Followers'!$A$13:$A$72,0))&lt;=Z$1),INDEX('CA Standards and Followers'!$2:$2,MATCH(Z$1,'CA Standards and Followers'!$1:$1,0)),0)))</f>
        <v>0</v>
      </c>
      <c r="AA5">
        <f>IF('CA Standards and Followers'!$B16=1,'NDC Standards'!T$12,IF(AND(INDEX('CA Standards and Followers'!$D$13:$D$72,MATCH($A5,'CA Standards and Followers'!$A$13:$A$72,0))=1,INDEX('CA Standards and Followers'!$G$13:$G$72,MATCH($A5,'CA Standards and Followers'!$A$13:$A$72,0))&lt;=AA$1),INDEX('CA Standards and Followers'!$3:$3,MATCH(AA$1,'CA Standards and Followers'!$1:$1,0)),IF(AND(INDEX('CA Standards and Followers'!$C$13:$C$72,MATCH($A5,'CA Standards and Followers'!$A$13:$A$72,0))=1,INDEX('CA Standards and Followers'!$F$13:$F$72,MATCH($A5,'CA Standards and Followers'!$A$13:$A$72,0))&lt;=AA$1),INDEX('CA Standards and Followers'!$2:$2,MATCH(AA$1,'CA Standards and Followers'!$1:$1,0)),0)))</f>
        <v>0</v>
      </c>
      <c r="AB5">
        <f>IF('CA Standards and Followers'!$B16=1,'NDC Standards'!U$12,IF(AND(INDEX('CA Standards and Followers'!$D$13:$D$72,MATCH($A5,'CA Standards and Followers'!$A$13:$A$72,0))=1,INDEX('CA Standards and Followers'!$G$13:$G$72,MATCH($A5,'CA Standards and Followers'!$A$13:$A$72,0))&lt;=AB$1),INDEX('CA Standards and Followers'!$3:$3,MATCH(AB$1,'CA Standards and Followers'!$1:$1,0)),IF(AND(INDEX('CA Standards and Followers'!$C$13:$C$72,MATCH($A5,'CA Standards and Followers'!$A$13:$A$72,0))=1,INDEX('CA Standards and Followers'!$F$13:$F$72,MATCH($A5,'CA Standards and Followers'!$A$13:$A$72,0))&lt;=AB$1),INDEX('CA Standards and Followers'!$2:$2,MATCH(AB$1,'CA Standards and Followers'!$1:$1,0)),0)))</f>
        <v>0</v>
      </c>
      <c r="AC5">
        <f>IF('CA Standards and Followers'!$B16=1,'NDC Standards'!V$12,IF(AND(INDEX('CA Standards and Followers'!$D$13:$D$72,MATCH($A5,'CA Standards and Followers'!$A$13:$A$72,0))=1,INDEX('CA Standards and Followers'!$G$13:$G$72,MATCH($A5,'CA Standards and Followers'!$A$13:$A$72,0))&lt;=AC$1),INDEX('CA Standards and Followers'!$3:$3,MATCH(AC$1,'CA Standards and Followers'!$1:$1,0)),IF(AND(INDEX('CA Standards and Followers'!$C$13:$C$72,MATCH($A5,'CA Standards and Followers'!$A$13:$A$72,0))=1,INDEX('CA Standards and Followers'!$F$13:$F$72,MATCH($A5,'CA Standards and Followers'!$A$13:$A$72,0))&lt;=AC$1),INDEX('CA Standards and Followers'!$2:$2,MATCH(AC$1,'CA Standards and Followers'!$1:$1,0)),0)))</f>
        <v>0</v>
      </c>
      <c r="AD5">
        <f>IF('CA Standards and Followers'!$B16=1,'NDC Standards'!W$12,IF(AND(INDEX('CA Standards and Followers'!$D$13:$D$72,MATCH($A5,'CA Standards and Followers'!$A$13:$A$72,0))=1,INDEX('CA Standards and Followers'!$G$13:$G$72,MATCH($A5,'CA Standards and Followers'!$A$13:$A$72,0))&lt;=AD$1),INDEX('CA Standards and Followers'!$3:$3,MATCH(AD$1,'CA Standards and Followers'!$1:$1,0)),IF(AND(INDEX('CA Standards and Followers'!$C$13:$C$72,MATCH($A5,'CA Standards and Followers'!$A$13:$A$72,0))=1,INDEX('CA Standards and Followers'!$F$13:$F$72,MATCH($A5,'CA Standards and Followers'!$A$13:$A$72,0))&lt;=AD$1),INDEX('CA Standards and Followers'!$2:$2,MATCH(AD$1,'CA Standards and Followers'!$1:$1,0)),0)))</f>
        <v>0</v>
      </c>
      <c r="AE5">
        <f>IF('CA Standards and Followers'!$B16=1,'NDC Standards'!X$12,IF(AND(INDEX('CA Standards and Followers'!$D$13:$D$72,MATCH($A5,'CA Standards and Followers'!$A$13:$A$72,0))=1,INDEX('CA Standards and Followers'!$G$13:$G$72,MATCH($A5,'CA Standards and Followers'!$A$13:$A$72,0))&lt;=AE$1),INDEX('CA Standards and Followers'!$3:$3,MATCH(AE$1,'CA Standards and Followers'!$1:$1,0)),IF(AND(INDEX('CA Standards and Followers'!$C$13:$C$72,MATCH($A5,'CA Standards and Followers'!$A$13:$A$72,0))=1,INDEX('CA Standards and Followers'!$F$13:$F$72,MATCH($A5,'CA Standards and Followers'!$A$13:$A$72,0))&lt;=AE$1),INDEX('CA Standards and Followers'!$2:$2,MATCH(AE$1,'CA Standards and Followers'!$1:$1,0)),0)))</f>
        <v>0</v>
      </c>
      <c r="AF5">
        <f>IF('CA Standards and Followers'!$B16=1,'NDC Standards'!Y$12,IF(AND(INDEX('CA Standards and Followers'!$D$13:$D$72,MATCH($A5,'CA Standards and Followers'!$A$13:$A$72,0))=1,INDEX('CA Standards and Followers'!$G$13:$G$72,MATCH($A5,'CA Standards and Followers'!$A$13:$A$72,0))&lt;=AF$1),INDEX('CA Standards and Followers'!$3:$3,MATCH(AF$1,'CA Standards and Followers'!$1:$1,0)),IF(AND(INDEX('CA Standards and Followers'!$C$13:$C$72,MATCH($A5,'CA Standards and Followers'!$A$13:$A$72,0))=1,INDEX('CA Standards and Followers'!$F$13:$F$72,MATCH($A5,'CA Standards and Followers'!$A$13:$A$72,0))&lt;=AF$1),INDEX('CA Standards and Followers'!$2:$2,MATCH(AF$1,'CA Standards and Followers'!$1:$1,0)),0)))</f>
        <v>0</v>
      </c>
    </row>
    <row r="6" spans="1:32" x14ac:dyDescent="0.25">
      <c r="A6" t="s">
        <v>6</v>
      </c>
      <c r="B6">
        <f>IF(AND(INDEX('CA Standards and Followers'!$D$13:$D$72,MATCH($A6,'CA Standards and Followers'!$A$13:$A$72,0))=1,INDEX('CA Standards and Followers'!$G$13:$G$72,MATCH($A6,'CA Standards and Followers'!$A$13:$A$72,0))&lt;=B$1),INDEX('CA Standards and Followers'!$3:$3,MATCH(B$1,'CA Standards and Followers'!$1:$1,0)),IF(AND(INDEX('CA Standards and Followers'!$C$13:$C$72,MATCH($A6,'CA Standards and Followers'!$A$13:$A$72,0))=1,INDEX('CA Standards and Followers'!$F$13:$F$72,MATCH($A6,'CA Standards and Followers'!$A$13:$A$72,0))&lt;=B$1),INDEX('CA Standards and Followers'!$2:$2,MATCH(B$1,'CA Standards and Followers'!$1:$1,0)),0))</f>
        <v>9.5000000000000001E-2</v>
      </c>
      <c r="C6">
        <f>IF(AND(INDEX('CA Standards and Followers'!$D$13:$D$72,MATCH($A6,'CA Standards and Followers'!$A$13:$A$72,0))=1,INDEX('CA Standards and Followers'!$G$13:$G$72,MATCH($A6,'CA Standards and Followers'!$A$13:$A$72,0))&lt;=C$1),INDEX('CA Standards and Followers'!$3:$3,MATCH(C$1,'CA Standards and Followers'!$1:$1,0)),IF(AND(INDEX('CA Standards and Followers'!$C$13:$C$72,MATCH($A6,'CA Standards and Followers'!$A$13:$A$72,0))=1,INDEX('CA Standards and Followers'!$F$13:$F$72,MATCH($A6,'CA Standards and Followers'!$A$13:$A$72,0))&lt;=C$1),INDEX('CA Standards and Followers'!$2:$2,MATCH(C$1,'CA Standards and Followers'!$1:$1,0)),0))</f>
        <v>0.12</v>
      </c>
      <c r="D6">
        <f>IF(AND(INDEX('CA Standards and Followers'!$D$13:$D$72,MATCH($A6,'CA Standards and Followers'!$A$13:$A$72,0))=1,INDEX('CA Standards and Followers'!$G$13:$G$72,MATCH($A6,'CA Standards and Followers'!$A$13:$A$72,0))&lt;=D$1),INDEX('CA Standards and Followers'!$3:$3,MATCH(D$1,'CA Standards and Followers'!$1:$1,0)),IF(AND(INDEX('CA Standards and Followers'!$C$13:$C$72,MATCH($A6,'CA Standards and Followers'!$A$13:$A$72,0))=1,INDEX('CA Standards and Followers'!$F$13:$F$72,MATCH($A6,'CA Standards and Followers'!$A$13:$A$72,0))&lt;=D$1),INDEX('CA Standards and Followers'!$2:$2,MATCH(D$1,'CA Standards and Followers'!$1:$1,0)),0))</f>
        <v>0.14499999999999999</v>
      </c>
      <c r="E6">
        <f>IF(AND(INDEX('CA Standards and Followers'!$D$13:$D$72,MATCH($A6,'CA Standards and Followers'!$A$13:$A$72,0))=1,INDEX('CA Standards and Followers'!$G$13:$G$72,MATCH($A6,'CA Standards and Followers'!$A$13:$A$72,0))&lt;=E$1),INDEX('CA Standards and Followers'!$3:$3,MATCH(E$1,'CA Standards and Followers'!$1:$1,0)),IF(AND(INDEX('CA Standards and Followers'!$C$13:$C$72,MATCH($A6,'CA Standards and Followers'!$A$13:$A$72,0))=1,INDEX('CA Standards and Followers'!$F$13:$F$72,MATCH($A6,'CA Standards and Followers'!$A$13:$A$72,0))&lt;=E$1),INDEX('CA Standards and Followers'!$2:$2,MATCH(E$1,'CA Standards and Followers'!$1:$1,0)),0))</f>
        <v>0.16999999999999998</v>
      </c>
      <c r="F6">
        <f>IF(AND(INDEX('CA Standards and Followers'!$D$13:$D$72,MATCH($A6,'CA Standards and Followers'!$A$13:$A$72,0))=1,INDEX('CA Standards and Followers'!$G$13:$G$72,MATCH($A6,'CA Standards and Followers'!$A$13:$A$72,0))&lt;=F$1),INDEX('CA Standards and Followers'!$3:$3,MATCH(F$1,'CA Standards and Followers'!$1:$1,0)),IF(AND(INDEX('CA Standards and Followers'!$C$13:$C$72,MATCH($A6,'CA Standards and Followers'!$A$13:$A$72,0))=1,INDEX('CA Standards and Followers'!$F$13:$F$72,MATCH($A6,'CA Standards and Followers'!$A$13:$A$72,0))&lt;=F$1),INDEX('CA Standards and Followers'!$2:$2,MATCH(F$1,'CA Standards and Followers'!$1:$1,0)),0))</f>
        <v>0.19500000000000001</v>
      </c>
      <c r="G6">
        <f>IF(AND(INDEX('CA Standards and Followers'!$D$13:$D$72,MATCH($A6,'CA Standards and Followers'!$A$13:$A$72,0))=1,INDEX('CA Standards and Followers'!$G$13:$G$72,MATCH($A6,'CA Standards and Followers'!$A$13:$A$72,0))&lt;=G$1),INDEX('CA Standards and Followers'!$3:$3,MATCH(G$1,'CA Standards and Followers'!$1:$1,0)),IF(AND(INDEX('CA Standards and Followers'!$C$13:$C$72,MATCH($A6,'CA Standards and Followers'!$A$13:$A$72,0))=1,INDEX('CA Standards and Followers'!$F$13:$F$72,MATCH($A6,'CA Standards and Followers'!$A$13:$A$72,0))&lt;=G$1),INDEX('CA Standards and Followers'!$2:$2,MATCH(G$1,'CA Standards and Followers'!$1:$1,0)),0))</f>
        <v>0.21999999999999997</v>
      </c>
      <c r="H6">
        <f>IF(AND(INDEX('CA Standards and Followers'!$D$13:$D$72,MATCH($A6,'CA Standards and Followers'!$A$13:$A$72,0))=1,INDEX('CA Standards and Followers'!$G$13:$G$72,MATCH($A6,'CA Standards and Followers'!$A$13:$A$72,0))&lt;=H$1),INDEX('CA Standards and Followers'!$3:$3,MATCH(H$1,'CA Standards and Followers'!$1:$1,0)),IF(AND(INDEX('CA Standards and Followers'!$C$13:$C$72,MATCH($A6,'CA Standards and Followers'!$A$13:$A$72,0))=1,INDEX('CA Standards and Followers'!$F$13:$F$72,MATCH($A6,'CA Standards and Followers'!$A$13:$A$72,0))&lt;=H$1),INDEX('CA Standards and Followers'!$2:$2,MATCH(H$1,'CA Standards and Followers'!$1:$1,0)),0))</f>
        <v>0.35</v>
      </c>
      <c r="I6">
        <f>IF('CA Standards and Followers'!$B17=1,'NDC Standards'!B$12,IF(AND(INDEX('CA Standards and Followers'!$D$13:$D$72,MATCH($A6,'CA Standards and Followers'!$A$13:$A$72,0))=1,INDEX('CA Standards and Followers'!$G$13:$G$72,MATCH($A6,'CA Standards and Followers'!$A$13:$A$72,0))&lt;=I$1),INDEX('CA Standards and Followers'!$3:$3,MATCH(I$1,'CA Standards and Followers'!$1:$1,0)),IF(AND(INDEX('CA Standards and Followers'!$C$13:$C$72,MATCH($A6,'CA Standards and Followers'!$A$13:$A$72,0))=1,INDEX('CA Standards and Followers'!$F$13:$F$72,MATCH($A6,'CA Standards and Followers'!$A$13:$A$72,0))&lt;=I$1),INDEX('CA Standards and Followers'!$2:$2,MATCH(I$1,'CA Standards and Followers'!$1:$1,0)),0)))</f>
        <v>0.43</v>
      </c>
      <c r="J6">
        <f>IF('CA Standards and Followers'!$B17=1,'NDC Standards'!C$12,IF(AND(INDEX('CA Standards and Followers'!$D$13:$D$72,MATCH($A6,'CA Standards and Followers'!$A$13:$A$72,0))=1,INDEX('CA Standards and Followers'!$G$13:$G$72,MATCH($A6,'CA Standards and Followers'!$A$13:$A$72,0))&lt;=J$1),INDEX('CA Standards and Followers'!$3:$3,MATCH(J$1,'CA Standards and Followers'!$1:$1,0)),IF(AND(INDEX('CA Standards and Followers'!$C$13:$C$72,MATCH($A6,'CA Standards and Followers'!$A$13:$A$72,0))=1,INDEX('CA Standards and Followers'!$F$13:$F$72,MATCH($A6,'CA Standards and Followers'!$A$13:$A$72,0))&lt;=J$1),INDEX('CA Standards and Followers'!$2:$2,MATCH(J$1,'CA Standards and Followers'!$1:$1,0)),0)))</f>
        <v>0.51</v>
      </c>
      <c r="K6">
        <f>IF('CA Standards and Followers'!$B17=1,'NDC Standards'!D$12,IF(AND(INDEX('CA Standards and Followers'!$D$13:$D$72,MATCH($A6,'CA Standards and Followers'!$A$13:$A$72,0))=1,INDEX('CA Standards and Followers'!$G$13:$G$72,MATCH($A6,'CA Standards and Followers'!$A$13:$A$72,0))&lt;=K$1),INDEX('CA Standards and Followers'!$3:$3,MATCH(K$1,'CA Standards and Followers'!$1:$1,0)),IF(AND(INDEX('CA Standards and Followers'!$C$13:$C$72,MATCH($A6,'CA Standards and Followers'!$A$13:$A$72,0))=1,INDEX('CA Standards and Followers'!$F$13:$F$72,MATCH($A6,'CA Standards and Followers'!$A$13:$A$72,0))&lt;=K$1),INDEX('CA Standards and Followers'!$2:$2,MATCH(K$1,'CA Standards and Followers'!$1:$1,0)),0)))</f>
        <v>0.59</v>
      </c>
      <c r="L6">
        <f>IF('CA Standards and Followers'!$B17=1,'NDC Standards'!E$12,IF(AND(INDEX('CA Standards and Followers'!$D$13:$D$72,MATCH($A6,'CA Standards and Followers'!$A$13:$A$72,0))=1,INDEX('CA Standards and Followers'!$G$13:$G$72,MATCH($A6,'CA Standards and Followers'!$A$13:$A$72,0))&lt;=L$1),INDEX('CA Standards and Followers'!$3:$3,MATCH(L$1,'CA Standards and Followers'!$1:$1,0)),IF(AND(INDEX('CA Standards and Followers'!$C$13:$C$72,MATCH($A6,'CA Standards and Followers'!$A$13:$A$72,0))=1,INDEX('CA Standards and Followers'!$F$13:$F$72,MATCH($A6,'CA Standards and Followers'!$A$13:$A$72,0))&lt;=L$1),INDEX('CA Standards and Followers'!$2:$2,MATCH(L$1,'CA Standards and Followers'!$1:$1,0)),0)))</f>
        <v>0.68</v>
      </c>
      <c r="M6">
        <f>IF('CA Standards and Followers'!$B17=1,'NDC Standards'!F$12,IF(AND(INDEX('CA Standards and Followers'!$D$13:$D$72,MATCH($A6,'CA Standards and Followers'!$A$13:$A$72,0))=1,INDEX('CA Standards and Followers'!$G$13:$G$72,MATCH($A6,'CA Standards and Followers'!$A$13:$A$72,0))&lt;=M$1),INDEX('CA Standards and Followers'!$3:$3,MATCH(M$1,'CA Standards and Followers'!$1:$1,0)),IF(AND(INDEX('CA Standards and Followers'!$C$13:$C$72,MATCH($A6,'CA Standards and Followers'!$A$13:$A$72,0))=1,INDEX('CA Standards and Followers'!$F$13:$F$72,MATCH($A6,'CA Standards and Followers'!$A$13:$A$72,0))&lt;=M$1),INDEX('CA Standards and Followers'!$2:$2,MATCH(M$1,'CA Standards and Followers'!$1:$1,0)),0)))</f>
        <v>0.76</v>
      </c>
      <c r="N6">
        <f>IF('CA Standards and Followers'!$B17=1,'NDC Standards'!G$12,IF(AND(INDEX('CA Standards and Followers'!$D$13:$D$72,MATCH($A6,'CA Standards and Followers'!$A$13:$A$72,0))=1,INDEX('CA Standards and Followers'!$G$13:$G$72,MATCH($A6,'CA Standards and Followers'!$A$13:$A$72,0))&lt;=N$1),INDEX('CA Standards and Followers'!$3:$3,MATCH(N$1,'CA Standards and Followers'!$1:$1,0)),IF(AND(INDEX('CA Standards and Followers'!$C$13:$C$72,MATCH($A6,'CA Standards and Followers'!$A$13:$A$72,0))=1,INDEX('CA Standards and Followers'!$F$13:$F$72,MATCH($A6,'CA Standards and Followers'!$A$13:$A$72,0))&lt;=N$1),INDEX('CA Standards and Followers'!$2:$2,MATCH(N$1,'CA Standards and Followers'!$1:$1,0)),0)))</f>
        <v>0.82</v>
      </c>
      <c r="O6">
        <f>IF('CA Standards and Followers'!$B17=1,'NDC Standards'!H$12,IF(AND(INDEX('CA Standards and Followers'!$D$13:$D$72,MATCH($A6,'CA Standards and Followers'!$A$13:$A$72,0))=1,INDEX('CA Standards and Followers'!$G$13:$G$72,MATCH($A6,'CA Standards and Followers'!$A$13:$A$72,0))&lt;=O$1),INDEX('CA Standards and Followers'!$3:$3,MATCH(O$1,'CA Standards and Followers'!$1:$1,0)),IF(AND(INDEX('CA Standards and Followers'!$C$13:$C$72,MATCH($A6,'CA Standards and Followers'!$A$13:$A$72,0))=1,INDEX('CA Standards and Followers'!$F$13:$F$72,MATCH($A6,'CA Standards and Followers'!$A$13:$A$72,0))&lt;=O$1),INDEX('CA Standards and Followers'!$2:$2,MATCH(O$1,'CA Standards and Followers'!$1:$1,0)),0)))</f>
        <v>0.88</v>
      </c>
      <c r="P6">
        <f>IF('CA Standards and Followers'!$B17=1,'NDC Standards'!I$12,IF(AND(INDEX('CA Standards and Followers'!$D$13:$D$72,MATCH($A6,'CA Standards and Followers'!$A$13:$A$72,0))=1,INDEX('CA Standards and Followers'!$G$13:$G$72,MATCH($A6,'CA Standards and Followers'!$A$13:$A$72,0))&lt;=P$1),INDEX('CA Standards and Followers'!$3:$3,MATCH(P$1,'CA Standards and Followers'!$1:$1,0)),IF(AND(INDEX('CA Standards and Followers'!$C$13:$C$72,MATCH($A6,'CA Standards and Followers'!$A$13:$A$72,0))=1,INDEX('CA Standards and Followers'!$F$13:$F$72,MATCH($A6,'CA Standards and Followers'!$A$13:$A$72,0))&lt;=P$1),INDEX('CA Standards and Followers'!$2:$2,MATCH(P$1,'CA Standards and Followers'!$1:$1,0)),0)))</f>
        <v>0.94</v>
      </c>
      <c r="Q6">
        <f>IF('CA Standards and Followers'!$B17=1,'NDC Standards'!J$12,IF(AND(INDEX('CA Standards and Followers'!$D$13:$D$72,MATCH($A6,'CA Standards and Followers'!$A$13:$A$72,0))=1,INDEX('CA Standards and Followers'!$G$13:$G$72,MATCH($A6,'CA Standards and Followers'!$A$13:$A$72,0))&lt;=Q$1),INDEX('CA Standards and Followers'!$3:$3,MATCH(Q$1,'CA Standards and Followers'!$1:$1,0)),IF(AND(INDEX('CA Standards and Followers'!$C$13:$C$72,MATCH($A6,'CA Standards and Followers'!$A$13:$A$72,0))=1,INDEX('CA Standards and Followers'!$F$13:$F$72,MATCH($A6,'CA Standards and Followers'!$A$13:$A$72,0))&lt;=Q$1),INDEX('CA Standards and Followers'!$2:$2,MATCH(Q$1,'CA Standards and Followers'!$1:$1,0)),0)))</f>
        <v>1</v>
      </c>
      <c r="R6">
        <f>IF('CA Standards and Followers'!$B17=1,'NDC Standards'!K$12,IF(AND(INDEX('CA Standards and Followers'!$D$13:$D$72,MATCH($A6,'CA Standards and Followers'!$A$13:$A$72,0))=1,INDEX('CA Standards and Followers'!$G$13:$G$72,MATCH($A6,'CA Standards and Followers'!$A$13:$A$72,0))&lt;=R$1),INDEX('CA Standards and Followers'!$3:$3,MATCH(R$1,'CA Standards and Followers'!$1:$1,0)),IF(AND(INDEX('CA Standards and Followers'!$C$13:$C$72,MATCH($A6,'CA Standards and Followers'!$A$13:$A$72,0))=1,INDEX('CA Standards and Followers'!$F$13:$F$72,MATCH($A6,'CA Standards and Followers'!$A$13:$A$72,0))&lt;=R$1),INDEX('CA Standards and Followers'!$2:$2,MATCH(R$1,'CA Standards and Followers'!$1:$1,0)),0)))</f>
        <v>1</v>
      </c>
      <c r="S6">
        <f>IF('CA Standards and Followers'!$B17=1,'NDC Standards'!L$12,IF(AND(INDEX('CA Standards and Followers'!$D$13:$D$72,MATCH($A6,'CA Standards and Followers'!$A$13:$A$72,0))=1,INDEX('CA Standards and Followers'!$G$13:$G$72,MATCH($A6,'CA Standards and Followers'!$A$13:$A$72,0))&lt;=S$1),INDEX('CA Standards and Followers'!$3:$3,MATCH(S$1,'CA Standards and Followers'!$1:$1,0)),IF(AND(INDEX('CA Standards and Followers'!$C$13:$C$72,MATCH($A6,'CA Standards and Followers'!$A$13:$A$72,0))=1,INDEX('CA Standards and Followers'!$F$13:$F$72,MATCH($A6,'CA Standards and Followers'!$A$13:$A$72,0))&lt;=S$1),INDEX('CA Standards and Followers'!$2:$2,MATCH(S$1,'CA Standards and Followers'!$1:$1,0)),0)))</f>
        <v>1</v>
      </c>
      <c r="T6">
        <f>IF('CA Standards and Followers'!$B17=1,'NDC Standards'!M$12,IF(AND(INDEX('CA Standards and Followers'!$D$13:$D$72,MATCH($A6,'CA Standards and Followers'!$A$13:$A$72,0))=1,INDEX('CA Standards and Followers'!$G$13:$G$72,MATCH($A6,'CA Standards and Followers'!$A$13:$A$72,0))&lt;=T$1),INDEX('CA Standards and Followers'!$3:$3,MATCH(T$1,'CA Standards and Followers'!$1:$1,0)),IF(AND(INDEX('CA Standards and Followers'!$C$13:$C$72,MATCH($A6,'CA Standards and Followers'!$A$13:$A$72,0))=1,INDEX('CA Standards and Followers'!$F$13:$F$72,MATCH($A6,'CA Standards and Followers'!$A$13:$A$72,0))&lt;=T$1),INDEX('CA Standards and Followers'!$2:$2,MATCH(T$1,'CA Standards and Followers'!$1:$1,0)),0)))</f>
        <v>1</v>
      </c>
      <c r="U6">
        <f>IF('CA Standards and Followers'!$B17=1,'NDC Standards'!N$12,IF(AND(INDEX('CA Standards and Followers'!$D$13:$D$72,MATCH($A6,'CA Standards and Followers'!$A$13:$A$72,0))=1,INDEX('CA Standards and Followers'!$G$13:$G$72,MATCH($A6,'CA Standards and Followers'!$A$13:$A$72,0))&lt;=U$1),INDEX('CA Standards and Followers'!$3:$3,MATCH(U$1,'CA Standards and Followers'!$1:$1,0)),IF(AND(INDEX('CA Standards and Followers'!$C$13:$C$72,MATCH($A6,'CA Standards and Followers'!$A$13:$A$72,0))=1,INDEX('CA Standards and Followers'!$F$13:$F$72,MATCH($A6,'CA Standards and Followers'!$A$13:$A$72,0))&lt;=U$1),INDEX('CA Standards and Followers'!$2:$2,MATCH(U$1,'CA Standards and Followers'!$1:$1,0)),0)))</f>
        <v>1</v>
      </c>
      <c r="V6">
        <f>IF('CA Standards and Followers'!$B17=1,'NDC Standards'!O$12,IF(AND(INDEX('CA Standards and Followers'!$D$13:$D$72,MATCH($A6,'CA Standards and Followers'!$A$13:$A$72,0))=1,INDEX('CA Standards and Followers'!$G$13:$G$72,MATCH($A6,'CA Standards and Followers'!$A$13:$A$72,0))&lt;=V$1),INDEX('CA Standards and Followers'!$3:$3,MATCH(V$1,'CA Standards and Followers'!$1:$1,0)),IF(AND(INDEX('CA Standards and Followers'!$C$13:$C$72,MATCH($A6,'CA Standards and Followers'!$A$13:$A$72,0))=1,INDEX('CA Standards and Followers'!$F$13:$F$72,MATCH($A6,'CA Standards and Followers'!$A$13:$A$72,0))&lt;=V$1),INDEX('CA Standards and Followers'!$2:$2,MATCH(V$1,'CA Standards and Followers'!$1:$1,0)),0)))</f>
        <v>1</v>
      </c>
      <c r="W6">
        <f>IF('CA Standards and Followers'!$B17=1,'NDC Standards'!P$12,IF(AND(INDEX('CA Standards and Followers'!$D$13:$D$72,MATCH($A6,'CA Standards and Followers'!$A$13:$A$72,0))=1,INDEX('CA Standards and Followers'!$G$13:$G$72,MATCH($A6,'CA Standards and Followers'!$A$13:$A$72,0))&lt;=W$1),INDEX('CA Standards and Followers'!$3:$3,MATCH(W$1,'CA Standards and Followers'!$1:$1,0)),IF(AND(INDEX('CA Standards and Followers'!$C$13:$C$72,MATCH($A6,'CA Standards and Followers'!$A$13:$A$72,0))=1,INDEX('CA Standards and Followers'!$F$13:$F$72,MATCH($A6,'CA Standards and Followers'!$A$13:$A$72,0))&lt;=W$1),INDEX('CA Standards and Followers'!$2:$2,MATCH(W$1,'CA Standards and Followers'!$1:$1,0)),0)))</f>
        <v>1</v>
      </c>
      <c r="X6">
        <f>IF('CA Standards and Followers'!$B17=1,'NDC Standards'!Q$12,IF(AND(INDEX('CA Standards and Followers'!$D$13:$D$72,MATCH($A6,'CA Standards and Followers'!$A$13:$A$72,0))=1,INDEX('CA Standards and Followers'!$G$13:$G$72,MATCH($A6,'CA Standards and Followers'!$A$13:$A$72,0))&lt;=X$1),INDEX('CA Standards and Followers'!$3:$3,MATCH(X$1,'CA Standards and Followers'!$1:$1,0)),IF(AND(INDEX('CA Standards and Followers'!$C$13:$C$72,MATCH($A6,'CA Standards and Followers'!$A$13:$A$72,0))=1,INDEX('CA Standards and Followers'!$F$13:$F$72,MATCH($A6,'CA Standards and Followers'!$A$13:$A$72,0))&lt;=X$1),INDEX('CA Standards and Followers'!$2:$2,MATCH(X$1,'CA Standards and Followers'!$1:$1,0)),0)))</f>
        <v>1</v>
      </c>
      <c r="Y6">
        <f>IF('CA Standards and Followers'!$B17=1,'NDC Standards'!R$12,IF(AND(INDEX('CA Standards and Followers'!$D$13:$D$72,MATCH($A6,'CA Standards and Followers'!$A$13:$A$72,0))=1,INDEX('CA Standards and Followers'!$G$13:$G$72,MATCH($A6,'CA Standards and Followers'!$A$13:$A$72,0))&lt;=Y$1),INDEX('CA Standards and Followers'!$3:$3,MATCH(Y$1,'CA Standards and Followers'!$1:$1,0)),IF(AND(INDEX('CA Standards and Followers'!$C$13:$C$72,MATCH($A6,'CA Standards and Followers'!$A$13:$A$72,0))=1,INDEX('CA Standards and Followers'!$F$13:$F$72,MATCH($A6,'CA Standards and Followers'!$A$13:$A$72,0))&lt;=Y$1),INDEX('CA Standards and Followers'!$2:$2,MATCH(Y$1,'CA Standards and Followers'!$1:$1,0)),0)))</f>
        <v>1</v>
      </c>
      <c r="Z6">
        <f>IF('CA Standards and Followers'!$B17=1,'NDC Standards'!S$12,IF(AND(INDEX('CA Standards and Followers'!$D$13:$D$72,MATCH($A6,'CA Standards and Followers'!$A$13:$A$72,0))=1,INDEX('CA Standards and Followers'!$G$13:$G$72,MATCH($A6,'CA Standards and Followers'!$A$13:$A$72,0))&lt;=Z$1),INDEX('CA Standards and Followers'!$3:$3,MATCH(Z$1,'CA Standards and Followers'!$1:$1,0)),IF(AND(INDEX('CA Standards and Followers'!$C$13:$C$72,MATCH($A6,'CA Standards and Followers'!$A$13:$A$72,0))=1,INDEX('CA Standards and Followers'!$F$13:$F$72,MATCH($A6,'CA Standards and Followers'!$A$13:$A$72,0))&lt;=Z$1),INDEX('CA Standards and Followers'!$2:$2,MATCH(Z$1,'CA Standards and Followers'!$1:$1,0)),0)))</f>
        <v>1</v>
      </c>
      <c r="AA6">
        <f>IF('CA Standards and Followers'!$B17=1,'NDC Standards'!T$12,IF(AND(INDEX('CA Standards and Followers'!$D$13:$D$72,MATCH($A6,'CA Standards and Followers'!$A$13:$A$72,0))=1,INDEX('CA Standards and Followers'!$G$13:$G$72,MATCH($A6,'CA Standards and Followers'!$A$13:$A$72,0))&lt;=AA$1),INDEX('CA Standards and Followers'!$3:$3,MATCH(AA$1,'CA Standards and Followers'!$1:$1,0)),IF(AND(INDEX('CA Standards and Followers'!$C$13:$C$72,MATCH($A6,'CA Standards and Followers'!$A$13:$A$72,0))=1,INDEX('CA Standards and Followers'!$F$13:$F$72,MATCH($A6,'CA Standards and Followers'!$A$13:$A$72,0))&lt;=AA$1),INDEX('CA Standards and Followers'!$2:$2,MATCH(AA$1,'CA Standards and Followers'!$1:$1,0)),0)))</f>
        <v>1</v>
      </c>
      <c r="AB6">
        <f>IF('CA Standards and Followers'!$B17=1,'NDC Standards'!U$12,IF(AND(INDEX('CA Standards and Followers'!$D$13:$D$72,MATCH($A6,'CA Standards and Followers'!$A$13:$A$72,0))=1,INDEX('CA Standards and Followers'!$G$13:$G$72,MATCH($A6,'CA Standards and Followers'!$A$13:$A$72,0))&lt;=AB$1),INDEX('CA Standards and Followers'!$3:$3,MATCH(AB$1,'CA Standards and Followers'!$1:$1,0)),IF(AND(INDEX('CA Standards and Followers'!$C$13:$C$72,MATCH($A6,'CA Standards and Followers'!$A$13:$A$72,0))=1,INDEX('CA Standards and Followers'!$F$13:$F$72,MATCH($A6,'CA Standards and Followers'!$A$13:$A$72,0))&lt;=AB$1),INDEX('CA Standards and Followers'!$2:$2,MATCH(AB$1,'CA Standards and Followers'!$1:$1,0)),0)))</f>
        <v>1</v>
      </c>
      <c r="AC6">
        <f>IF('CA Standards and Followers'!$B17=1,'NDC Standards'!V$12,IF(AND(INDEX('CA Standards and Followers'!$D$13:$D$72,MATCH($A6,'CA Standards and Followers'!$A$13:$A$72,0))=1,INDEX('CA Standards and Followers'!$G$13:$G$72,MATCH($A6,'CA Standards and Followers'!$A$13:$A$72,0))&lt;=AC$1),INDEX('CA Standards and Followers'!$3:$3,MATCH(AC$1,'CA Standards and Followers'!$1:$1,0)),IF(AND(INDEX('CA Standards and Followers'!$C$13:$C$72,MATCH($A6,'CA Standards and Followers'!$A$13:$A$72,0))=1,INDEX('CA Standards and Followers'!$F$13:$F$72,MATCH($A6,'CA Standards and Followers'!$A$13:$A$72,0))&lt;=AC$1),INDEX('CA Standards and Followers'!$2:$2,MATCH(AC$1,'CA Standards and Followers'!$1:$1,0)),0)))</f>
        <v>1</v>
      </c>
      <c r="AD6">
        <f>IF('CA Standards and Followers'!$B17=1,'NDC Standards'!W$12,IF(AND(INDEX('CA Standards and Followers'!$D$13:$D$72,MATCH($A6,'CA Standards and Followers'!$A$13:$A$72,0))=1,INDEX('CA Standards and Followers'!$G$13:$G$72,MATCH($A6,'CA Standards and Followers'!$A$13:$A$72,0))&lt;=AD$1),INDEX('CA Standards and Followers'!$3:$3,MATCH(AD$1,'CA Standards and Followers'!$1:$1,0)),IF(AND(INDEX('CA Standards and Followers'!$C$13:$C$72,MATCH($A6,'CA Standards and Followers'!$A$13:$A$72,0))=1,INDEX('CA Standards and Followers'!$F$13:$F$72,MATCH($A6,'CA Standards and Followers'!$A$13:$A$72,0))&lt;=AD$1),INDEX('CA Standards and Followers'!$2:$2,MATCH(AD$1,'CA Standards and Followers'!$1:$1,0)),0)))</f>
        <v>1</v>
      </c>
      <c r="AE6">
        <f>IF('CA Standards and Followers'!$B17=1,'NDC Standards'!X$12,IF(AND(INDEX('CA Standards and Followers'!$D$13:$D$72,MATCH($A6,'CA Standards and Followers'!$A$13:$A$72,0))=1,INDEX('CA Standards and Followers'!$G$13:$G$72,MATCH($A6,'CA Standards and Followers'!$A$13:$A$72,0))&lt;=AE$1),INDEX('CA Standards and Followers'!$3:$3,MATCH(AE$1,'CA Standards and Followers'!$1:$1,0)),IF(AND(INDEX('CA Standards and Followers'!$C$13:$C$72,MATCH($A6,'CA Standards and Followers'!$A$13:$A$72,0))=1,INDEX('CA Standards and Followers'!$F$13:$F$72,MATCH($A6,'CA Standards and Followers'!$A$13:$A$72,0))&lt;=AE$1),INDEX('CA Standards and Followers'!$2:$2,MATCH(AE$1,'CA Standards and Followers'!$1:$1,0)),0)))</f>
        <v>1</v>
      </c>
      <c r="AF6">
        <f>IF('CA Standards and Followers'!$B17=1,'NDC Standards'!Y$12,IF(AND(INDEX('CA Standards and Followers'!$D$13:$D$72,MATCH($A6,'CA Standards and Followers'!$A$13:$A$72,0))=1,INDEX('CA Standards and Followers'!$G$13:$G$72,MATCH($A6,'CA Standards and Followers'!$A$13:$A$72,0))&lt;=AF$1),INDEX('CA Standards and Followers'!$3:$3,MATCH(AF$1,'CA Standards and Followers'!$1:$1,0)),IF(AND(INDEX('CA Standards and Followers'!$C$13:$C$72,MATCH($A6,'CA Standards and Followers'!$A$13:$A$72,0))=1,INDEX('CA Standards and Followers'!$F$13:$F$72,MATCH($A6,'CA Standards and Followers'!$A$13:$A$72,0))&lt;=AF$1),INDEX('CA Standards and Followers'!$2:$2,MATCH(AF$1,'CA Standards and Followers'!$1:$1,0)),0)))</f>
        <v>1</v>
      </c>
    </row>
    <row r="7" spans="1:32" x14ac:dyDescent="0.25">
      <c r="A7" t="s">
        <v>7</v>
      </c>
      <c r="B7">
        <f>IF(AND(INDEX('CA Standards and Followers'!$D$13:$D$72,MATCH($A7,'CA Standards and Followers'!$A$13:$A$72,0))=1,INDEX('CA Standards and Followers'!$G$13:$G$72,MATCH($A7,'CA Standards and Followers'!$A$13:$A$72,0))&lt;=B$1),INDEX('CA Standards and Followers'!$3:$3,MATCH(B$1,'CA Standards and Followers'!$1:$1,0)),IF(AND(INDEX('CA Standards and Followers'!$C$13:$C$72,MATCH($A7,'CA Standards and Followers'!$A$13:$A$72,0))=1,INDEX('CA Standards and Followers'!$F$13:$F$72,MATCH($A7,'CA Standards and Followers'!$A$13:$A$72,0))&lt;=B$1),INDEX('CA Standards and Followers'!$2:$2,MATCH(B$1,'CA Standards and Followers'!$1:$1,0)),0))</f>
        <v>0</v>
      </c>
      <c r="C7">
        <f>IF(AND(INDEX('CA Standards and Followers'!$D$13:$D$72,MATCH($A7,'CA Standards and Followers'!$A$13:$A$72,0))=1,INDEX('CA Standards and Followers'!$G$13:$G$72,MATCH($A7,'CA Standards and Followers'!$A$13:$A$72,0))&lt;=C$1),INDEX('CA Standards and Followers'!$3:$3,MATCH(C$1,'CA Standards and Followers'!$1:$1,0)),IF(AND(INDEX('CA Standards and Followers'!$C$13:$C$72,MATCH($A7,'CA Standards and Followers'!$A$13:$A$72,0))=1,INDEX('CA Standards and Followers'!$F$13:$F$72,MATCH($A7,'CA Standards and Followers'!$A$13:$A$72,0))&lt;=C$1),INDEX('CA Standards and Followers'!$2:$2,MATCH(C$1,'CA Standards and Followers'!$1:$1,0)),0))</f>
        <v>0</v>
      </c>
      <c r="D7">
        <f>IF(AND(INDEX('CA Standards and Followers'!$D$13:$D$72,MATCH($A7,'CA Standards and Followers'!$A$13:$A$72,0))=1,INDEX('CA Standards and Followers'!$G$13:$G$72,MATCH($A7,'CA Standards and Followers'!$A$13:$A$72,0))&lt;=D$1),INDEX('CA Standards and Followers'!$3:$3,MATCH(D$1,'CA Standards and Followers'!$1:$1,0)),IF(AND(INDEX('CA Standards and Followers'!$C$13:$C$72,MATCH($A7,'CA Standards and Followers'!$A$13:$A$72,0))=1,INDEX('CA Standards and Followers'!$F$13:$F$72,MATCH($A7,'CA Standards and Followers'!$A$13:$A$72,0))&lt;=D$1),INDEX('CA Standards and Followers'!$2:$2,MATCH(D$1,'CA Standards and Followers'!$1:$1,0)),0))</f>
        <v>0</v>
      </c>
      <c r="E7">
        <f>IF(AND(INDEX('CA Standards and Followers'!$D$13:$D$72,MATCH($A7,'CA Standards and Followers'!$A$13:$A$72,0))=1,INDEX('CA Standards and Followers'!$G$13:$G$72,MATCH($A7,'CA Standards and Followers'!$A$13:$A$72,0))&lt;=E$1),INDEX('CA Standards and Followers'!$3:$3,MATCH(E$1,'CA Standards and Followers'!$1:$1,0)),IF(AND(INDEX('CA Standards and Followers'!$C$13:$C$72,MATCH($A7,'CA Standards and Followers'!$A$13:$A$72,0))=1,INDEX('CA Standards and Followers'!$F$13:$F$72,MATCH($A7,'CA Standards and Followers'!$A$13:$A$72,0))&lt;=E$1),INDEX('CA Standards and Followers'!$2:$2,MATCH(E$1,'CA Standards and Followers'!$1:$1,0)),0))</f>
        <v>0.16999999999999998</v>
      </c>
      <c r="F7">
        <f>IF(AND(INDEX('CA Standards and Followers'!$D$13:$D$72,MATCH($A7,'CA Standards and Followers'!$A$13:$A$72,0))=1,INDEX('CA Standards and Followers'!$G$13:$G$72,MATCH($A7,'CA Standards and Followers'!$A$13:$A$72,0))&lt;=F$1),INDEX('CA Standards and Followers'!$3:$3,MATCH(F$1,'CA Standards and Followers'!$1:$1,0)),IF(AND(INDEX('CA Standards and Followers'!$C$13:$C$72,MATCH($A7,'CA Standards and Followers'!$A$13:$A$72,0))=1,INDEX('CA Standards and Followers'!$F$13:$F$72,MATCH($A7,'CA Standards and Followers'!$A$13:$A$72,0))&lt;=F$1),INDEX('CA Standards and Followers'!$2:$2,MATCH(F$1,'CA Standards and Followers'!$1:$1,0)),0))</f>
        <v>0.19500000000000001</v>
      </c>
      <c r="G7">
        <f>IF(AND(INDEX('CA Standards and Followers'!$D$13:$D$72,MATCH($A7,'CA Standards and Followers'!$A$13:$A$72,0))=1,INDEX('CA Standards and Followers'!$G$13:$G$72,MATCH($A7,'CA Standards and Followers'!$A$13:$A$72,0))&lt;=G$1),INDEX('CA Standards and Followers'!$3:$3,MATCH(G$1,'CA Standards and Followers'!$1:$1,0)),IF(AND(INDEX('CA Standards and Followers'!$C$13:$C$72,MATCH($A7,'CA Standards and Followers'!$A$13:$A$72,0))=1,INDEX('CA Standards and Followers'!$F$13:$F$72,MATCH($A7,'CA Standards and Followers'!$A$13:$A$72,0))&lt;=G$1),INDEX('CA Standards and Followers'!$2:$2,MATCH(G$1,'CA Standards and Followers'!$1:$1,0)),0))</f>
        <v>0.21999999999999997</v>
      </c>
      <c r="H7">
        <f>IF(AND(INDEX('CA Standards and Followers'!$D$13:$D$72,MATCH($A7,'CA Standards and Followers'!$A$13:$A$72,0))=1,INDEX('CA Standards and Followers'!$G$13:$G$72,MATCH($A7,'CA Standards and Followers'!$A$13:$A$72,0))&lt;=H$1),INDEX('CA Standards and Followers'!$3:$3,MATCH(H$1,'CA Standards and Followers'!$1:$1,0)),IF(AND(INDEX('CA Standards and Followers'!$C$13:$C$72,MATCH($A7,'CA Standards and Followers'!$A$13:$A$72,0))=1,INDEX('CA Standards and Followers'!$F$13:$F$72,MATCH($A7,'CA Standards and Followers'!$A$13:$A$72,0))&lt;=H$1),INDEX('CA Standards and Followers'!$2:$2,MATCH(H$1,'CA Standards and Followers'!$1:$1,0)),0))</f>
        <v>0.22</v>
      </c>
      <c r="I7">
        <f>IF('CA Standards and Followers'!$B18=1,'NDC Standards'!B$12,IF(AND(INDEX('CA Standards and Followers'!$D$13:$D$72,MATCH($A7,'CA Standards and Followers'!$A$13:$A$72,0))=1,INDEX('CA Standards and Followers'!$G$13:$G$72,MATCH($A7,'CA Standards and Followers'!$A$13:$A$72,0))&lt;=I$1),INDEX('CA Standards and Followers'!$3:$3,MATCH(I$1,'CA Standards and Followers'!$1:$1,0)),IF(AND(INDEX('CA Standards and Followers'!$C$13:$C$72,MATCH($A7,'CA Standards and Followers'!$A$13:$A$72,0))=1,INDEX('CA Standards and Followers'!$F$13:$F$72,MATCH($A7,'CA Standards and Followers'!$A$13:$A$72,0))&lt;=I$1),INDEX('CA Standards and Followers'!$2:$2,MATCH(I$1,'CA Standards and Followers'!$1:$1,0)),0)))</f>
        <v>0.22</v>
      </c>
      <c r="J7">
        <f>IF('CA Standards and Followers'!$B18=1,'NDC Standards'!C$12,IF(AND(INDEX('CA Standards and Followers'!$D$13:$D$72,MATCH($A7,'CA Standards and Followers'!$A$13:$A$72,0))=1,INDEX('CA Standards and Followers'!$G$13:$G$72,MATCH($A7,'CA Standards and Followers'!$A$13:$A$72,0))&lt;=J$1),INDEX('CA Standards and Followers'!$3:$3,MATCH(J$1,'CA Standards and Followers'!$1:$1,0)),IF(AND(INDEX('CA Standards and Followers'!$C$13:$C$72,MATCH($A7,'CA Standards and Followers'!$A$13:$A$72,0))=1,INDEX('CA Standards and Followers'!$F$13:$F$72,MATCH($A7,'CA Standards and Followers'!$A$13:$A$72,0))&lt;=J$1),INDEX('CA Standards and Followers'!$2:$2,MATCH(J$1,'CA Standards and Followers'!$1:$1,0)),0)))</f>
        <v>0.22</v>
      </c>
      <c r="K7">
        <f>IF('CA Standards and Followers'!$B18=1,'NDC Standards'!D$12,IF(AND(INDEX('CA Standards and Followers'!$D$13:$D$72,MATCH($A7,'CA Standards and Followers'!$A$13:$A$72,0))=1,INDEX('CA Standards and Followers'!$G$13:$G$72,MATCH($A7,'CA Standards and Followers'!$A$13:$A$72,0))&lt;=K$1),INDEX('CA Standards and Followers'!$3:$3,MATCH(K$1,'CA Standards and Followers'!$1:$1,0)),IF(AND(INDEX('CA Standards and Followers'!$C$13:$C$72,MATCH($A7,'CA Standards and Followers'!$A$13:$A$72,0))=1,INDEX('CA Standards and Followers'!$F$13:$F$72,MATCH($A7,'CA Standards and Followers'!$A$13:$A$72,0))&lt;=K$1),INDEX('CA Standards and Followers'!$2:$2,MATCH(K$1,'CA Standards and Followers'!$1:$1,0)),0)))</f>
        <v>0.22</v>
      </c>
      <c r="L7">
        <f>IF('CA Standards and Followers'!$B18=1,'NDC Standards'!E$12,IF(AND(INDEX('CA Standards and Followers'!$D$13:$D$72,MATCH($A7,'CA Standards and Followers'!$A$13:$A$72,0))=1,INDEX('CA Standards and Followers'!$G$13:$G$72,MATCH($A7,'CA Standards and Followers'!$A$13:$A$72,0))&lt;=L$1),INDEX('CA Standards and Followers'!$3:$3,MATCH(L$1,'CA Standards and Followers'!$1:$1,0)),IF(AND(INDEX('CA Standards and Followers'!$C$13:$C$72,MATCH($A7,'CA Standards and Followers'!$A$13:$A$72,0))=1,INDEX('CA Standards and Followers'!$F$13:$F$72,MATCH($A7,'CA Standards and Followers'!$A$13:$A$72,0))&lt;=L$1),INDEX('CA Standards and Followers'!$2:$2,MATCH(L$1,'CA Standards and Followers'!$1:$1,0)),0)))</f>
        <v>0.22</v>
      </c>
      <c r="M7">
        <f>IF('CA Standards and Followers'!$B18=1,'NDC Standards'!F$12,IF(AND(INDEX('CA Standards and Followers'!$D$13:$D$72,MATCH($A7,'CA Standards and Followers'!$A$13:$A$72,0))=1,INDEX('CA Standards and Followers'!$G$13:$G$72,MATCH($A7,'CA Standards and Followers'!$A$13:$A$72,0))&lt;=M$1),INDEX('CA Standards and Followers'!$3:$3,MATCH(M$1,'CA Standards and Followers'!$1:$1,0)),IF(AND(INDEX('CA Standards and Followers'!$C$13:$C$72,MATCH($A7,'CA Standards and Followers'!$A$13:$A$72,0))=1,INDEX('CA Standards and Followers'!$F$13:$F$72,MATCH($A7,'CA Standards and Followers'!$A$13:$A$72,0))&lt;=M$1),INDEX('CA Standards and Followers'!$2:$2,MATCH(M$1,'CA Standards and Followers'!$1:$1,0)),0)))</f>
        <v>0.22</v>
      </c>
      <c r="N7">
        <f>IF('CA Standards and Followers'!$B18=1,'NDC Standards'!G$12,IF(AND(INDEX('CA Standards and Followers'!$D$13:$D$72,MATCH($A7,'CA Standards and Followers'!$A$13:$A$72,0))=1,INDEX('CA Standards and Followers'!$G$13:$G$72,MATCH($A7,'CA Standards and Followers'!$A$13:$A$72,0))&lt;=N$1),INDEX('CA Standards and Followers'!$3:$3,MATCH(N$1,'CA Standards and Followers'!$1:$1,0)),IF(AND(INDEX('CA Standards and Followers'!$C$13:$C$72,MATCH($A7,'CA Standards and Followers'!$A$13:$A$72,0))=1,INDEX('CA Standards and Followers'!$F$13:$F$72,MATCH($A7,'CA Standards and Followers'!$A$13:$A$72,0))&lt;=N$1),INDEX('CA Standards and Followers'!$2:$2,MATCH(N$1,'CA Standards and Followers'!$1:$1,0)),0)))</f>
        <v>0.22</v>
      </c>
      <c r="O7">
        <f>IF('CA Standards and Followers'!$B18=1,'NDC Standards'!H$12,IF(AND(INDEX('CA Standards and Followers'!$D$13:$D$72,MATCH($A7,'CA Standards and Followers'!$A$13:$A$72,0))=1,INDEX('CA Standards and Followers'!$G$13:$G$72,MATCH($A7,'CA Standards and Followers'!$A$13:$A$72,0))&lt;=O$1),INDEX('CA Standards and Followers'!$3:$3,MATCH(O$1,'CA Standards and Followers'!$1:$1,0)),IF(AND(INDEX('CA Standards and Followers'!$C$13:$C$72,MATCH($A7,'CA Standards and Followers'!$A$13:$A$72,0))=1,INDEX('CA Standards and Followers'!$F$13:$F$72,MATCH($A7,'CA Standards and Followers'!$A$13:$A$72,0))&lt;=O$1),INDEX('CA Standards and Followers'!$2:$2,MATCH(O$1,'CA Standards and Followers'!$1:$1,0)),0)))</f>
        <v>0.22</v>
      </c>
      <c r="P7">
        <f>IF('CA Standards and Followers'!$B18=1,'NDC Standards'!I$12,IF(AND(INDEX('CA Standards and Followers'!$D$13:$D$72,MATCH($A7,'CA Standards and Followers'!$A$13:$A$72,0))=1,INDEX('CA Standards and Followers'!$G$13:$G$72,MATCH($A7,'CA Standards and Followers'!$A$13:$A$72,0))&lt;=P$1),INDEX('CA Standards and Followers'!$3:$3,MATCH(P$1,'CA Standards and Followers'!$1:$1,0)),IF(AND(INDEX('CA Standards and Followers'!$C$13:$C$72,MATCH($A7,'CA Standards and Followers'!$A$13:$A$72,0))=1,INDEX('CA Standards and Followers'!$F$13:$F$72,MATCH($A7,'CA Standards and Followers'!$A$13:$A$72,0))&lt;=P$1),INDEX('CA Standards and Followers'!$2:$2,MATCH(P$1,'CA Standards and Followers'!$1:$1,0)),0)))</f>
        <v>0.22</v>
      </c>
      <c r="Q7">
        <f>IF('CA Standards and Followers'!$B18=1,'NDC Standards'!J$12,IF(AND(INDEX('CA Standards and Followers'!$D$13:$D$72,MATCH($A7,'CA Standards and Followers'!$A$13:$A$72,0))=1,INDEX('CA Standards and Followers'!$G$13:$G$72,MATCH($A7,'CA Standards and Followers'!$A$13:$A$72,0))&lt;=Q$1),INDEX('CA Standards and Followers'!$3:$3,MATCH(Q$1,'CA Standards and Followers'!$1:$1,0)),IF(AND(INDEX('CA Standards and Followers'!$C$13:$C$72,MATCH($A7,'CA Standards and Followers'!$A$13:$A$72,0))=1,INDEX('CA Standards and Followers'!$F$13:$F$72,MATCH($A7,'CA Standards and Followers'!$A$13:$A$72,0))&lt;=Q$1),INDEX('CA Standards and Followers'!$2:$2,MATCH(Q$1,'CA Standards and Followers'!$1:$1,0)),0)))</f>
        <v>0.22</v>
      </c>
      <c r="R7">
        <f>IF('CA Standards and Followers'!$B18=1,'NDC Standards'!K$12,IF(AND(INDEX('CA Standards and Followers'!$D$13:$D$72,MATCH($A7,'CA Standards and Followers'!$A$13:$A$72,0))=1,INDEX('CA Standards and Followers'!$G$13:$G$72,MATCH($A7,'CA Standards and Followers'!$A$13:$A$72,0))&lt;=R$1),INDEX('CA Standards and Followers'!$3:$3,MATCH(R$1,'CA Standards and Followers'!$1:$1,0)),IF(AND(INDEX('CA Standards and Followers'!$C$13:$C$72,MATCH($A7,'CA Standards and Followers'!$A$13:$A$72,0))=1,INDEX('CA Standards and Followers'!$F$13:$F$72,MATCH($A7,'CA Standards and Followers'!$A$13:$A$72,0))&lt;=R$1),INDEX('CA Standards and Followers'!$2:$2,MATCH(R$1,'CA Standards and Followers'!$1:$1,0)),0)))</f>
        <v>0.22</v>
      </c>
      <c r="S7">
        <f>IF('CA Standards and Followers'!$B18=1,'NDC Standards'!L$12,IF(AND(INDEX('CA Standards and Followers'!$D$13:$D$72,MATCH($A7,'CA Standards and Followers'!$A$13:$A$72,0))=1,INDEX('CA Standards and Followers'!$G$13:$G$72,MATCH($A7,'CA Standards and Followers'!$A$13:$A$72,0))&lt;=S$1),INDEX('CA Standards and Followers'!$3:$3,MATCH(S$1,'CA Standards and Followers'!$1:$1,0)),IF(AND(INDEX('CA Standards and Followers'!$C$13:$C$72,MATCH($A7,'CA Standards and Followers'!$A$13:$A$72,0))=1,INDEX('CA Standards and Followers'!$F$13:$F$72,MATCH($A7,'CA Standards and Followers'!$A$13:$A$72,0))&lt;=S$1),INDEX('CA Standards and Followers'!$2:$2,MATCH(S$1,'CA Standards and Followers'!$1:$1,0)),0)))</f>
        <v>0.22</v>
      </c>
      <c r="T7">
        <f>IF('CA Standards and Followers'!$B18=1,'NDC Standards'!M$12,IF(AND(INDEX('CA Standards and Followers'!$D$13:$D$72,MATCH($A7,'CA Standards and Followers'!$A$13:$A$72,0))=1,INDEX('CA Standards and Followers'!$G$13:$G$72,MATCH($A7,'CA Standards and Followers'!$A$13:$A$72,0))&lt;=T$1),INDEX('CA Standards and Followers'!$3:$3,MATCH(T$1,'CA Standards and Followers'!$1:$1,0)),IF(AND(INDEX('CA Standards and Followers'!$C$13:$C$72,MATCH($A7,'CA Standards and Followers'!$A$13:$A$72,0))=1,INDEX('CA Standards and Followers'!$F$13:$F$72,MATCH($A7,'CA Standards and Followers'!$A$13:$A$72,0))&lt;=T$1),INDEX('CA Standards and Followers'!$2:$2,MATCH(T$1,'CA Standards and Followers'!$1:$1,0)),0)))</f>
        <v>0.22</v>
      </c>
      <c r="U7">
        <f>IF('CA Standards and Followers'!$B18=1,'NDC Standards'!N$12,IF(AND(INDEX('CA Standards and Followers'!$D$13:$D$72,MATCH($A7,'CA Standards and Followers'!$A$13:$A$72,0))=1,INDEX('CA Standards and Followers'!$G$13:$G$72,MATCH($A7,'CA Standards and Followers'!$A$13:$A$72,0))&lt;=U$1),INDEX('CA Standards and Followers'!$3:$3,MATCH(U$1,'CA Standards and Followers'!$1:$1,0)),IF(AND(INDEX('CA Standards and Followers'!$C$13:$C$72,MATCH($A7,'CA Standards and Followers'!$A$13:$A$72,0))=1,INDEX('CA Standards and Followers'!$F$13:$F$72,MATCH($A7,'CA Standards and Followers'!$A$13:$A$72,0))&lt;=U$1),INDEX('CA Standards and Followers'!$2:$2,MATCH(U$1,'CA Standards and Followers'!$1:$1,0)),0)))</f>
        <v>0.22</v>
      </c>
      <c r="V7">
        <f>IF('CA Standards and Followers'!$B18=1,'NDC Standards'!O$12,IF(AND(INDEX('CA Standards and Followers'!$D$13:$D$72,MATCH($A7,'CA Standards and Followers'!$A$13:$A$72,0))=1,INDEX('CA Standards and Followers'!$G$13:$G$72,MATCH($A7,'CA Standards and Followers'!$A$13:$A$72,0))&lt;=V$1),INDEX('CA Standards and Followers'!$3:$3,MATCH(V$1,'CA Standards and Followers'!$1:$1,0)),IF(AND(INDEX('CA Standards and Followers'!$C$13:$C$72,MATCH($A7,'CA Standards and Followers'!$A$13:$A$72,0))=1,INDEX('CA Standards and Followers'!$F$13:$F$72,MATCH($A7,'CA Standards and Followers'!$A$13:$A$72,0))&lt;=V$1),INDEX('CA Standards and Followers'!$2:$2,MATCH(V$1,'CA Standards and Followers'!$1:$1,0)),0)))</f>
        <v>0.22</v>
      </c>
      <c r="W7">
        <f>IF('CA Standards and Followers'!$B18=1,'NDC Standards'!P$12,IF(AND(INDEX('CA Standards and Followers'!$D$13:$D$72,MATCH($A7,'CA Standards and Followers'!$A$13:$A$72,0))=1,INDEX('CA Standards and Followers'!$G$13:$G$72,MATCH($A7,'CA Standards and Followers'!$A$13:$A$72,0))&lt;=W$1),INDEX('CA Standards and Followers'!$3:$3,MATCH(W$1,'CA Standards and Followers'!$1:$1,0)),IF(AND(INDEX('CA Standards and Followers'!$C$13:$C$72,MATCH($A7,'CA Standards and Followers'!$A$13:$A$72,0))=1,INDEX('CA Standards and Followers'!$F$13:$F$72,MATCH($A7,'CA Standards and Followers'!$A$13:$A$72,0))&lt;=W$1),INDEX('CA Standards and Followers'!$2:$2,MATCH(W$1,'CA Standards and Followers'!$1:$1,0)),0)))</f>
        <v>0.22</v>
      </c>
      <c r="X7">
        <f>IF('CA Standards and Followers'!$B18=1,'NDC Standards'!Q$12,IF(AND(INDEX('CA Standards and Followers'!$D$13:$D$72,MATCH($A7,'CA Standards and Followers'!$A$13:$A$72,0))=1,INDEX('CA Standards and Followers'!$G$13:$G$72,MATCH($A7,'CA Standards and Followers'!$A$13:$A$72,0))&lt;=X$1),INDEX('CA Standards and Followers'!$3:$3,MATCH(X$1,'CA Standards and Followers'!$1:$1,0)),IF(AND(INDEX('CA Standards and Followers'!$C$13:$C$72,MATCH($A7,'CA Standards and Followers'!$A$13:$A$72,0))=1,INDEX('CA Standards and Followers'!$F$13:$F$72,MATCH($A7,'CA Standards and Followers'!$A$13:$A$72,0))&lt;=X$1),INDEX('CA Standards and Followers'!$2:$2,MATCH(X$1,'CA Standards and Followers'!$1:$1,0)),0)))</f>
        <v>0.22</v>
      </c>
      <c r="Y7">
        <f>IF('CA Standards and Followers'!$B18=1,'NDC Standards'!R$12,IF(AND(INDEX('CA Standards and Followers'!$D$13:$D$72,MATCH($A7,'CA Standards and Followers'!$A$13:$A$72,0))=1,INDEX('CA Standards and Followers'!$G$13:$G$72,MATCH($A7,'CA Standards and Followers'!$A$13:$A$72,0))&lt;=Y$1),INDEX('CA Standards and Followers'!$3:$3,MATCH(Y$1,'CA Standards and Followers'!$1:$1,0)),IF(AND(INDEX('CA Standards and Followers'!$C$13:$C$72,MATCH($A7,'CA Standards and Followers'!$A$13:$A$72,0))=1,INDEX('CA Standards and Followers'!$F$13:$F$72,MATCH($A7,'CA Standards and Followers'!$A$13:$A$72,0))&lt;=Y$1),INDEX('CA Standards and Followers'!$2:$2,MATCH(Y$1,'CA Standards and Followers'!$1:$1,0)),0)))</f>
        <v>0.22</v>
      </c>
      <c r="Z7">
        <f>IF('CA Standards and Followers'!$B18=1,'NDC Standards'!S$12,IF(AND(INDEX('CA Standards and Followers'!$D$13:$D$72,MATCH($A7,'CA Standards and Followers'!$A$13:$A$72,0))=1,INDEX('CA Standards and Followers'!$G$13:$G$72,MATCH($A7,'CA Standards and Followers'!$A$13:$A$72,0))&lt;=Z$1),INDEX('CA Standards and Followers'!$3:$3,MATCH(Z$1,'CA Standards and Followers'!$1:$1,0)),IF(AND(INDEX('CA Standards and Followers'!$C$13:$C$72,MATCH($A7,'CA Standards and Followers'!$A$13:$A$72,0))=1,INDEX('CA Standards and Followers'!$F$13:$F$72,MATCH($A7,'CA Standards and Followers'!$A$13:$A$72,0))&lt;=Z$1),INDEX('CA Standards and Followers'!$2:$2,MATCH(Z$1,'CA Standards and Followers'!$1:$1,0)),0)))</f>
        <v>0.22</v>
      </c>
      <c r="AA7">
        <f>IF('CA Standards and Followers'!$B18=1,'NDC Standards'!T$12,IF(AND(INDEX('CA Standards and Followers'!$D$13:$D$72,MATCH($A7,'CA Standards and Followers'!$A$13:$A$72,0))=1,INDEX('CA Standards and Followers'!$G$13:$G$72,MATCH($A7,'CA Standards and Followers'!$A$13:$A$72,0))&lt;=AA$1),INDEX('CA Standards and Followers'!$3:$3,MATCH(AA$1,'CA Standards and Followers'!$1:$1,0)),IF(AND(INDEX('CA Standards and Followers'!$C$13:$C$72,MATCH($A7,'CA Standards and Followers'!$A$13:$A$72,0))=1,INDEX('CA Standards and Followers'!$F$13:$F$72,MATCH($A7,'CA Standards and Followers'!$A$13:$A$72,0))&lt;=AA$1),INDEX('CA Standards and Followers'!$2:$2,MATCH(AA$1,'CA Standards and Followers'!$1:$1,0)),0)))</f>
        <v>0.22</v>
      </c>
      <c r="AB7">
        <f>IF('CA Standards and Followers'!$B18=1,'NDC Standards'!U$12,IF(AND(INDEX('CA Standards and Followers'!$D$13:$D$72,MATCH($A7,'CA Standards and Followers'!$A$13:$A$72,0))=1,INDEX('CA Standards and Followers'!$G$13:$G$72,MATCH($A7,'CA Standards and Followers'!$A$13:$A$72,0))&lt;=AB$1),INDEX('CA Standards and Followers'!$3:$3,MATCH(AB$1,'CA Standards and Followers'!$1:$1,0)),IF(AND(INDEX('CA Standards and Followers'!$C$13:$C$72,MATCH($A7,'CA Standards and Followers'!$A$13:$A$72,0))=1,INDEX('CA Standards and Followers'!$F$13:$F$72,MATCH($A7,'CA Standards and Followers'!$A$13:$A$72,0))&lt;=AB$1),INDEX('CA Standards and Followers'!$2:$2,MATCH(AB$1,'CA Standards and Followers'!$1:$1,0)),0)))</f>
        <v>0.22</v>
      </c>
      <c r="AC7">
        <f>IF('CA Standards and Followers'!$B18=1,'NDC Standards'!V$12,IF(AND(INDEX('CA Standards and Followers'!$D$13:$D$72,MATCH($A7,'CA Standards and Followers'!$A$13:$A$72,0))=1,INDEX('CA Standards and Followers'!$G$13:$G$72,MATCH($A7,'CA Standards and Followers'!$A$13:$A$72,0))&lt;=AC$1),INDEX('CA Standards and Followers'!$3:$3,MATCH(AC$1,'CA Standards and Followers'!$1:$1,0)),IF(AND(INDEX('CA Standards and Followers'!$C$13:$C$72,MATCH($A7,'CA Standards and Followers'!$A$13:$A$72,0))=1,INDEX('CA Standards and Followers'!$F$13:$F$72,MATCH($A7,'CA Standards and Followers'!$A$13:$A$72,0))&lt;=AC$1),INDEX('CA Standards and Followers'!$2:$2,MATCH(AC$1,'CA Standards and Followers'!$1:$1,0)),0)))</f>
        <v>0.22</v>
      </c>
      <c r="AD7">
        <f>IF('CA Standards and Followers'!$B18=1,'NDC Standards'!W$12,IF(AND(INDEX('CA Standards and Followers'!$D$13:$D$72,MATCH($A7,'CA Standards and Followers'!$A$13:$A$72,0))=1,INDEX('CA Standards and Followers'!$G$13:$G$72,MATCH($A7,'CA Standards and Followers'!$A$13:$A$72,0))&lt;=AD$1),INDEX('CA Standards and Followers'!$3:$3,MATCH(AD$1,'CA Standards and Followers'!$1:$1,0)),IF(AND(INDEX('CA Standards and Followers'!$C$13:$C$72,MATCH($A7,'CA Standards and Followers'!$A$13:$A$72,0))=1,INDEX('CA Standards and Followers'!$F$13:$F$72,MATCH($A7,'CA Standards and Followers'!$A$13:$A$72,0))&lt;=AD$1),INDEX('CA Standards and Followers'!$2:$2,MATCH(AD$1,'CA Standards and Followers'!$1:$1,0)),0)))</f>
        <v>0.22</v>
      </c>
      <c r="AE7">
        <f>IF('CA Standards and Followers'!$B18=1,'NDC Standards'!X$12,IF(AND(INDEX('CA Standards and Followers'!$D$13:$D$72,MATCH($A7,'CA Standards and Followers'!$A$13:$A$72,0))=1,INDEX('CA Standards and Followers'!$G$13:$G$72,MATCH($A7,'CA Standards and Followers'!$A$13:$A$72,0))&lt;=AE$1),INDEX('CA Standards and Followers'!$3:$3,MATCH(AE$1,'CA Standards and Followers'!$1:$1,0)),IF(AND(INDEX('CA Standards and Followers'!$C$13:$C$72,MATCH($A7,'CA Standards and Followers'!$A$13:$A$72,0))=1,INDEX('CA Standards and Followers'!$F$13:$F$72,MATCH($A7,'CA Standards and Followers'!$A$13:$A$72,0))&lt;=AE$1),INDEX('CA Standards and Followers'!$2:$2,MATCH(AE$1,'CA Standards and Followers'!$1:$1,0)),0)))</f>
        <v>0.22</v>
      </c>
      <c r="AF7">
        <f>IF('CA Standards and Followers'!$B18=1,'NDC Standards'!Y$12,IF(AND(INDEX('CA Standards and Followers'!$D$13:$D$72,MATCH($A7,'CA Standards and Followers'!$A$13:$A$72,0))=1,INDEX('CA Standards and Followers'!$G$13:$G$72,MATCH($A7,'CA Standards and Followers'!$A$13:$A$72,0))&lt;=AF$1),INDEX('CA Standards and Followers'!$3:$3,MATCH(AF$1,'CA Standards and Followers'!$1:$1,0)),IF(AND(INDEX('CA Standards and Followers'!$C$13:$C$72,MATCH($A7,'CA Standards and Followers'!$A$13:$A$72,0))=1,INDEX('CA Standards and Followers'!$F$13:$F$72,MATCH($A7,'CA Standards and Followers'!$A$13:$A$72,0))&lt;=AF$1),INDEX('CA Standards and Followers'!$2:$2,MATCH(AF$1,'CA Standards and Followers'!$1:$1,0)),0)))</f>
        <v>0.22</v>
      </c>
    </row>
    <row r="8" spans="1:32" x14ac:dyDescent="0.25">
      <c r="A8" t="s">
        <v>8</v>
      </c>
      <c r="B8">
        <f>IF(AND(INDEX('CA Standards and Followers'!$D$13:$D$72,MATCH($A8,'CA Standards and Followers'!$A$13:$A$72,0))=1,INDEX('CA Standards and Followers'!$G$13:$G$72,MATCH($A8,'CA Standards and Followers'!$A$13:$A$72,0))&lt;=B$1),INDEX('CA Standards and Followers'!$3:$3,MATCH(B$1,'CA Standards and Followers'!$1:$1,0)),IF(AND(INDEX('CA Standards and Followers'!$C$13:$C$72,MATCH($A8,'CA Standards and Followers'!$A$13:$A$72,0))=1,INDEX('CA Standards and Followers'!$F$13:$F$72,MATCH($A8,'CA Standards and Followers'!$A$13:$A$72,0))&lt;=B$1),INDEX('CA Standards and Followers'!$2:$2,MATCH(B$1,'CA Standards and Followers'!$1:$1,0)),0))</f>
        <v>9.5000000000000001E-2</v>
      </c>
      <c r="C8">
        <f>IF(AND(INDEX('CA Standards and Followers'!$D$13:$D$72,MATCH($A8,'CA Standards and Followers'!$A$13:$A$72,0))=1,INDEX('CA Standards and Followers'!$G$13:$G$72,MATCH($A8,'CA Standards and Followers'!$A$13:$A$72,0))&lt;=C$1),INDEX('CA Standards and Followers'!$3:$3,MATCH(C$1,'CA Standards and Followers'!$1:$1,0)),IF(AND(INDEX('CA Standards and Followers'!$C$13:$C$72,MATCH($A8,'CA Standards and Followers'!$A$13:$A$72,0))=1,INDEX('CA Standards and Followers'!$F$13:$F$72,MATCH($A8,'CA Standards and Followers'!$A$13:$A$72,0))&lt;=C$1),INDEX('CA Standards and Followers'!$2:$2,MATCH(C$1,'CA Standards and Followers'!$1:$1,0)),0))</f>
        <v>0.12</v>
      </c>
      <c r="D8">
        <f>IF(AND(INDEX('CA Standards and Followers'!$D$13:$D$72,MATCH($A8,'CA Standards and Followers'!$A$13:$A$72,0))=1,INDEX('CA Standards and Followers'!$G$13:$G$72,MATCH($A8,'CA Standards and Followers'!$A$13:$A$72,0))&lt;=D$1),INDEX('CA Standards and Followers'!$3:$3,MATCH(D$1,'CA Standards and Followers'!$1:$1,0)),IF(AND(INDEX('CA Standards and Followers'!$C$13:$C$72,MATCH($A8,'CA Standards and Followers'!$A$13:$A$72,0))=1,INDEX('CA Standards and Followers'!$F$13:$F$72,MATCH($A8,'CA Standards and Followers'!$A$13:$A$72,0))&lt;=D$1),INDEX('CA Standards and Followers'!$2:$2,MATCH(D$1,'CA Standards and Followers'!$1:$1,0)),0))</f>
        <v>0.14499999999999999</v>
      </c>
      <c r="E8">
        <f>IF(AND(INDEX('CA Standards and Followers'!$D$13:$D$72,MATCH($A8,'CA Standards and Followers'!$A$13:$A$72,0))=1,INDEX('CA Standards and Followers'!$G$13:$G$72,MATCH($A8,'CA Standards and Followers'!$A$13:$A$72,0))&lt;=E$1),INDEX('CA Standards and Followers'!$3:$3,MATCH(E$1,'CA Standards and Followers'!$1:$1,0)),IF(AND(INDEX('CA Standards and Followers'!$C$13:$C$72,MATCH($A8,'CA Standards and Followers'!$A$13:$A$72,0))=1,INDEX('CA Standards and Followers'!$F$13:$F$72,MATCH($A8,'CA Standards and Followers'!$A$13:$A$72,0))&lt;=E$1),INDEX('CA Standards and Followers'!$2:$2,MATCH(E$1,'CA Standards and Followers'!$1:$1,0)),0))</f>
        <v>0.16999999999999998</v>
      </c>
      <c r="F8">
        <f>IF(AND(INDEX('CA Standards and Followers'!$D$13:$D$72,MATCH($A8,'CA Standards and Followers'!$A$13:$A$72,0))=1,INDEX('CA Standards and Followers'!$G$13:$G$72,MATCH($A8,'CA Standards and Followers'!$A$13:$A$72,0))&lt;=F$1),INDEX('CA Standards and Followers'!$3:$3,MATCH(F$1,'CA Standards and Followers'!$1:$1,0)),IF(AND(INDEX('CA Standards and Followers'!$C$13:$C$72,MATCH($A8,'CA Standards and Followers'!$A$13:$A$72,0))=1,INDEX('CA Standards and Followers'!$F$13:$F$72,MATCH($A8,'CA Standards and Followers'!$A$13:$A$72,0))&lt;=F$1),INDEX('CA Standards and Followers'!$2:$2,MATCH(F$1,'CA Standards and Followers'!$1:$1,0)),0))</f>
        <v>0.19500000000000001</v>
      </c>
      <c r="G8">
        <f>IF(AND(INDEX('CA Standards and Followers'!$D$13:$D$72,MATCH($A8,'CA Standards and Followers'!$A$13:$A$72,0))=1,INDEX('CA Standards and Followers'!$G$13:$G$72,MATCH($A8,'CA Standards and Followers'!$A$13:$A$72,0))&lt;=G$1),INDEX('CA Standards and Followers'!$3:$3,MATCH(G$1,'CA Standards and Followers'!$1:$1,0)),IF(AND(INDEX('CA Standards and Followers'!$C$13:$C$72,MATCH($A8,'CA Standards and Followers'!$A$13:$A$72,0))=1,INDEX('CA Standards and Followers'!$F$13:$F$72,MATCH($A8,'CA Standards and Followers'!$A$13:$A$72,0))&lt;=G$1),INDEX('CA Standards and Followers'!$2:$2,MATCH(G$1,'CA Standards and Followers'!$1:$1,0)),0))</f>
        <v>0.21999999999999997</v>
      </c>
      <c r="H8">
        <f>IF(AND(INDEX('CA Standards and Followers'!$D$13:$D$72,MATCH($A8,'CA Standards and Followers'!$A$13:$A$72,0))=1,INDEX('CA Standards and Followers'!$G$13:$G$72,MATCH($A8,'CA Standards and Followers'!$A$13:$A$72,0))&lt;=H$1),INDEX('CA Standards and Followers'!$3:$3,MATCH(H$1,'CA Standards and Followers'!$1:$1,0)),IF(AND(INDEX('CA Standards and Followers'!$C$13:$C$72,MATCH($A8,'CA Standards and Followers'!$A$13:$A$72,0))=1,INDEX('CA Standards and Followers'!$F$13:$F$72,MATCH($A8,'CA Standards and Followers'!$A$13:$A$72,0))&lt;=H$1),INDEX('CA Standards and Followers'!$2:$2,MATCH(H$1,'CA Standards and Followers'!$1:$1,0)),0))</f>
        <v>0.22</v>
      </c>
      <c r="I8">
        <f>IF('CA Standards and Followers'!$B19=1,'NDC Standards'!B$12,IF(AND(INDEX('CA Standards and Followers'!$D$13:$D$72,MATCH($A8,'CA Standards and Followers'!$A$13:$A$72,0))=1,INDEX('CA Standards and Followers'!$G$13:$G$72,MATCH($A8,'CA Standards and Followers'!$A$13:$A$72,0))&lt;=I$1),INDEX('CA Standards and Followers'!$3:$3,MATCH(I$1,'CA Standards and Followers'!$1:$1,0)),IF(AND(INDEX('CA Standards and Followers'!$C$13:$C$72,MATCH($A8,'CA Standards and Followers'!$A$13:$A$72,0))=1,INDEX('CA Standards and Followers'!$F$13:$F$72,MATCH($A8,'CA Standards and Followers'!$A$13:$A$72,0))&lt;=I$1),INDEX('CA Standards and Followers'!$2:$2,MATCH(I$1,'CA Standards and Followers'!$1:$1,0)),0)))</f>
        <v>0.22</v>
      </c>
      <c r="J8">
        <f>IF('CA Standards and Followers'!$B19=1,'NDC Standards'!C$12,IF(AND(INDEX('CA Standards and Followers'!$D$13:$D$72,MATCH($A8,'CA Standards and Followers'!$A$13:$A$72,0))=1,INDEX('CA Standards and Followers'!$G$13:$G$72,MATCH($A8,'CA Standards and Followers'!$A$13:$A$72,0))&lt;=J$1),INDEX('CA Standards and Followers'!$3:$3,MATCH(J$1,'CA Standards and Followers'!$1:$1,0)),IF(AND(INDEX('CA Standards and Followers'!$C$13:$C$72,MATCH($A8,'CA Standards and Followers'!$A$13:$A$72,0))=1,INDEX('CA Standards and Followers'!$F$13:$F$72,MATCH($A8,'CA Standards and Followers'!$A$13:$A$72,0))&lt;=J$1),INDEX('CA Standards and Followers'!$2:$2,MATCH(J$1,'CA Standards and Followers'!$1:$1,0)),0)))</f>
        <v>0.22</v>
      </c>
      <c r="K8">
        <f>IF('CA Standards and Followers'!$B19=1,'NDC Standards'!D$12,IF(AND(INDEX('CA Standards and Followers'!$D$13:$D$72,MATCH($A8,'CA Standards and Followers'!$A$13:$A$72,0))=1,INDEX('CA Standards and Followers'!$G$13:$G$72,MATCH($A8,'CA Standards and Followers'!$A$13:$A$72,0))&lt;=K$1),INDEX('CA Standards and Followers'!$3:$3,MATCH(K$1,'CA Standards and Followers'!$1:$1,0)),IF(AND(INDEX('CA Standards and Followers'!$C$13:$C$72,MATCH($A8,'CA Standards and Followers'!$A$13:$A$72,0))=1,INDEX('CA Standards and Followers'!$F$13:$F$72,MATCH($A8,'CA Standards and Followers'!$A$13:$A$72,0))&lt;=K$1),INDEX('CA Standards and Followers'!$2:$2,MATCH(K$1,'CA Standards and Followers'!$1:$1,0)),0)))</f>
        <v>0.22</v>
      </c>
      <c r="L8">
        <f>IF('CA Standards and Followers'!$B19=1,'NDC Standards'!E$12,IF(AND(INDEX('CA Standards and Followers'!$D$13:$D$72,MATCH($A8,'CA Standards and Followers'!$A$13:$A$72,0))=1,INDEX('CA Standards and Followers'!$G$13:$G$72,MATCH($A8,'CA Standards and Followers'!$A$13:$A$72,0))&lt;=L$1),INDEX('CA Standards and Followers'!$3:$3,MATCH(L$1,'CA Standards and Followers'!$1:$1,0)),IF(AND(INDEX('CA Standards and Followers'!$C$13:$C$72,MATCH($A8,'CA Standards and Followers'!$A$13:$A$72,0))=1,INDEX('CA Standards and Followers'!$F$13:$F$72,MATCH($A8,'CA Standards and Followers'!$A$13:$A$72,0))&lt;=L$1),INDEX('CA Standards and Followers'!$2:$2,MATCH(L$1,'CA Standards and Followers'!$1:$1,0)),0)))</f>
        <v>0.22</v>
      </c>
      <c r="M8">
        <f>IF('CA Standards and Followers'!$B19=1,'NDC Standards'!F$12,IF(AND(INDEX('CA Standards and Followers'!$D$13:$D$72,MATCH($A8,'CA Standards and Followers'!$A$13:$A$72,0))=1,INDEX('CA Standards and Followers'!$G$13:$G$72,MATCH($A8,'CA Standards and Followers'!$A$13:$A$72,0))&lt;=M$1),INDEX('CA Standards and Followers'!$3:$3,MATCH(M$1,'CA Standards and Followers'!$1:$1,0)),IF(AND(INDEX('CA Standards and Followers'!$C$13:$C$72,MATCH($A8,'CA Standards and Followers'!$A$13:$A$72,0))=1,INDEX('CA Standards and Followers'!$F$13:$F$72,MATCH($A8,'CA Standards and Followers'!$A$13:$A$72,0))&lt;=M$1),INDEX('CA Standards and Followers'!$2:$2,MATCH(M$1,'CA Standards and Followers'!$1:$1,0)),0)))</f>
        <v>0.22</v>
      </c>
      <c r="N8">
        <f>IF('CA Standards and Followers'!$B19=1,'NDC Standards'!G$12,IF(AND(INDEX('CA Standards and Followers'!$D$13:$D$72,MATCH($A8,'CA Standards and Followers'!$A$13:$A$72,0))=1,INDEX('CA Standards and Followers'!$G$13:$G$72,MATCH($A8,'CA Standards and Followers'!$A$13:$A$72,0))&lt;=N$1),INDEX('CA Standards and Followers'!$3:$3,MATCH(N$1,'CA Standards and Followers'!$1:$1,0)),IF(AND(INDEX('CA Standards and Followers'!$C$13:$C$72,MATCH($A8,'CA Standards and Followers'!$A$13:$A$72,0))=1,INDEX('CA Standards and Followers'!$F$13:$F$72,MATCH($A8,'CA Standards and Followers'!$A$13:$A$72,0))&lt;=N$1),INDEX('CA Standards and Followers'!$2:$2,MATCH(N$1,'CA Standards and Followers'!$1:$1,0)),0)))</f>
        <v>0.22</v>
      </c>
      <c r="O8">
        <f>IF('CA Standards and Followers'!$B19=1,'NDC Standards'!H$12,IF(AND(INDEX('CA Standards and Followers'!$D$13:$D$72,MATCH($A8,'CA Standards and Followers'!$A$13:$A$72,0))=1,INDEX('CA Standards and Followers'!$G$13:$G$72,MATCH($A8,'CA Standards and Followers'!$A$13:$A$72,0))&lt;=O$1),INDEX('CA Standards and Followers'!$3:$3,MATCH(O$1,'CA Standards and Followers'!$1:$1,0)),IF(AND(INDEX('CA Standards and Followers'!$C$13:$C$72,MATCH($A8,'CA Standards and Followers'!$A$13:$A$72,0))=1,INDEX('CA Standards and Followers'!$F$13:$F$72,MATCH($A8,'CA Standards and Followers'!$A$13:$A$72,0))&lt;=O$1),INDEX('CA Standards and Followers'!$2:$2,MATCH(O$1,'CA Standards and Followers'!$1:$1,0)),0)))</f>
        <v>0.22</v>
      </c>
      <c r="P8">
        <f>IF('CA Standards and Followers'!$B19=1,'NDC Standards'!I$12,IF(AND(INDEX('CA Standards and Followers'!$D$13:$D$72,MATCH($A8,'CA Standards and Followers'!$A$13:$A$72,0))=1,INDEX('CA Standards and Followers'!$G$13:$G$72,MATCH($A8,'CA Standards and Followers'!$A$13:$A$72,0))&lt;=P$1),INDEX('CA Standards and Followers'!$3:$3,MATCH(P$1,'CA Standards and Followers'!$1:$1,0)),IF(AND(INDEX('CA Standards and Followers'!$C$13:$C$72,MATCH($A8,'CA Standards and Followers'!$A$13:$A$72,0))=1,INDEX('CA Standards and Followers'!$F$13:$F$72,MATCH($A8,'CA Standards and Followers'!$A$13:$A$72,0))&lt;=P$1),INDEX('CA Standards and Followers'!$2:$2,MATCH(P$1,'CA Standards and Followers'!$1:$1,0)),0)))</f>
        <v>0.22</v>
      </c>
      <c r="Q8">
        <f>IF('CA Standards and Followers'!$B19=1,'NDC Standards'!J$12,IF(AND(INDEX('CA Standards and Followers'!$D$13:$D$72,MATCH($A8,'CA Standards and Followers'!$A$13:$A$72,0))=1,INDEX('CA Standards and Followers'!$G$13:$G$72,MATCH($A8,'CA Standards and Followers'!$A$13:$A$72,0))&lt;=Q$1),INDEX('CA Standards and Followers'!$3:$3,MATCH(Q$1,'CA Standards and Followers'!$1:$1,0)),IF(AND(INDEX('CA Standards and Followers'!$C$13:$C$72,MATCH($A8,'CA Standards and Followers'!$A$13:$A$72,0))=1,INDEX('CA Standards and Followers'!$F$13:$F$72,MATCH($A8,'CA Standards and Followers'!$A$13:$A$72,0))&lt;=Q$1),INDEX('CA Standards and Followers'!$2:$2,MATCH(Q$1,'CA Standards and Followers'!$1:$1,0)),0)))</f>
        <v>0.22</v>
      </c>
      <c r="R8">
        <f>IF('CA Standards and Followers'!$B19=1,'NDC Standards'!K$12,IF(AND(INDEX('CA Standards and Followers'!$D$13:$D$72,MATCH($A8,'CA Standards and Followers'!$A$13:$A$72,0))=1,INDEX('CA Standards and Followers'!$G$13:$G$72,MATCH($A8,'CA Standards and Followers'!$A$13:$A$72,0))&lt;=R$1),INDEX('CA Standards and Followers'!$3:$3,MATCH(R$1,'CA Standards and Followers'!$1:$1,0)),IF(AND(INDEX('CA Standards and Followers'!$C$13:$C$72,MATCH($A8,'CA Standards and Followers'!$A$13:$A$72,0))=1,INDEX('CA Standards and Followers'!$F$13:$F$72,MATCH($A8,'CA Standards and Followers'!$A$13:$A$72,0))&lt;=R$1),INDEX('CA Standards and Followers'!$2:$2,MATCH(R$1,'CA Standards and Followers'!$1:$1,0)),0)))</f>
        <v>0.22</v>
      </c>
      <c r="S8">
        <f>IF('CA Standards and Followers'!$B19=1,'NDC Standards'!L$12,IF(AND(INDEX('CA Standards and Followers'!$D$13:$D$72,MATCH($A8,'CA Standards and Followers'!$A$13:$A$72,0))=1,INDEX('CA Standards and Followers'!$G$13:$G$72,MATCH($A8,'CA Standards and Followers'!$A$13:$A$72,0))&lt;=S$1),INDEX('CA Standards and Followers'!$3:$3,MATCH(S$1,'CA Standards and Followers'!$1:$1,0)),IF(AND(INDEX('CA Standards and Followers'!$C$13:$C$72,MATCH($A8,'CA Standards and Followers'!$A$13:$A$72,0))=1,INDEX('CA Standards and Followers'!$F$13:$F$72,MATCH($A8,'CA Standards and Followers'!$A$13:$A$72,0))&lt;=S$1),INDEX('CA Standards and Followers'!$2:$2,MATCH(S$1,'CA Standards and Followers'!$1:$1,0)),0)))</f>
        <v>0.22</v>
      </c>
      <c r="T8">
        <f>IF('CA Standards and Followers'!$B19=1,'NDC Standards'!M$12,IF(AND(INDEX('CA Standards and Followers'!$D$13:$D$72,MATCH($A8,'CA Standards and Followers'!$A$13:$A$72,0))=1,INDEX('CA Standards and Followers'!$G$13:$G$72,MATCH($A8,'CA Standards and Followers'!$A$13:$A$72,0))&lt;=T$1),INDEX('CA Standards and Followers'!$3:$3,MATCH(T$1,'CA Standards and Followers'!$1:$1,0)),IF(AND(INDEX('CA Standards and Followers'!$C$13:$C$72,MATCH($A8,'CA Standards and Followers'!$A$13:$A$72,0))=1,INDEX('CA Standards and Followers'!$F$13:$F$72,MATCH($A8,'CA Standards and Followers'!$A$13:$A$72,0))&lt;=T$1),INDEX('CA Standards and Followers'!$2:$2,MATCH(T$1,'CA Standards and Followers'!$1:$1,0)),0)))</f>
        <v>0.22</v>
      </c>
      <c r="U8">
        <f>IF('CA Standards and Followers'!$B19=1,'NDC Standards'!N$12,IF(AND(INDEX('CA Standards and Followers'!$D$13:$D$72,MATCH($A8,'CA Standards and Followers'!$A$13:$A$72,0))=1,INDEX('CA Standards and Followers'!$G$13:$G$72,MATCH($A8,'CA Standards and Followers'!$A$13:$A$72,0))&lt;=U$1),INDEX('CA Standards and Followers'!$3:$3,MATCH(U$1,'CA Standards and Followers'!$1:$1,0)),IF(AND(INDEX('CA Standards and Followers'!$C$13:$C$72,MATCH($A8,'CA Standards and Followers'!$A$13:$A$72,0))=1,INDEX('CA Standards and Followers'!$F$13:$F$72,MATCH($A8,'CA Standards and Followers'!$A$13:$A$72,0))&lt;=U$1),INDEX('CA Standards and Followers'!$2:$2,MATCH(U$1,'CA Standards and Followers'!$1:$1,0)),0)))</f>
        <v>0.22</v>
      </c>
      <c r="V8">
        <f>IF('CA Standards and Followers'!$B19=1,'NDC Standards'!O$12,IF(AND(INDEX('CA Standards and Followers'!$D$13:$D$72,MATCH($A8,'CA Standards and Followers'!$A$13:$A$72,0))=1,INDEX('CA Standards and Followers'!$G$13:$G$72,MATCH($A8,'CA Standards and Followers'!$A$13:$A$72,0))&lt;=V$1),INDEX('CA Standards and Followers'!$3:$3,MATCH(V$1,'CA Standards and Followers'!$1:$1,0)),IF(AND(INDEX('CA Standards and Followers'!$C$13:$C$72,MATCH($A8,'CA Standards and Followers'!$A$13:$A$72,0))=1,INDEX('CA Standards and Followers'!$F$13:$F$72,MATCH($A8,'CA Standards and Followers'!$A$13:$A$72,0))&lt;=V$1),INDEX('CA Standards and Followers'!$2:$2,MATCH(V$1,'CA Standards and Followers'!$1:$1,0)),0)))</f>
        <v>0.22</v>
      </c>
      <c r="W8">
        <f>IF('CA Standards and Followers'!$B19=1,'NDC Standards'!P$12,IF(AND(INDEX('CA Standards and Followers'!$D$13:$D$72,MATCH($A8,'CA Standards and Followers'!$A$13:$A$72,0))=1,INDEX('CA Standards and Followers'!$G$13:$G$72,MATCH($A8,'CA Standards and Followers'!$A$13:$A$72,0))&lt;=W$1),INDEX('CA Standards and Followers'!$3:$3,MATCH(W$1,'CA Standards and Followers'!$1:$1,0)),IF(AND(INDEX('CA Standards and Followers'!$C$13:$C$72,MATCH($A8,'CA Standards and Followers'!$A$13:$A$72,0))=1,INDEX('CA Standards and Followers'!$F$13:$F$72,MATCH($A8,'CA Standards and Followers'!$A$13:$A$72,0))&lt;=W$1),INDEX('CA Standards and Followers'!$2:$2,MATCH(W$1,'CA Standards and Followers'!$1:$1,0)),0)))</f>
        <v>0.22</v>
      </c>
      <c r="X8">
        <f>IF('CA Standards and Followers'!$B19=1,'NDC Standards'!Q$12,IF(AND(INDEX('CA Standards and Followers'!$D$13:$D$72,MATCH($A8,'CA Standards and Followers'!$A$13:$A$72,0))=1,INDEX('CA Standards and Followers'!$G$13:$G$72,MATCH($A8,'CA Standards and Followers'!$A$13:$A$72,0))&lt;=X$1),INDEX('CA Standards and Followers'!$3:$3,MATCH(X$1,'CA Standards and Followers'!$1:$1,0)),IF(AND(INDEX('CA Standards and Followers'!$C$13:$C$72,MATCH($A8,'CA Standards and Followers'!$A$13:$A$72,0))=1,INDEX('CA Standards and Followers'!$F$13:$F$72,MATCH($A8,'CA Standards and Followers'!$A$13:$A$72,0))&lt;=X$1),INDEX('CA Standards and Followers'!$2:$2,MATCH(X$1,'CA Standards and Followers'!$1:$1,0)),0)))</f>
        <v>0.22</v>
      </c>
      <c r="Y8">
        <f>IF('CA Standards and Followers'!$B19=1,'NDC Standards'!R$12,IF(AND(INDEX('CA Standards and Followers'!$D$13:$D$72,MATCH($A8,'CA Standards and Followers'!$A$13:$A$72,0))=1,INDEX('CA Standards and Followers'!$G$13:$G$72,MATCH($A8,'CA Standards and Followers'!$A$13:$A$72,0))&lt;=Y$1),INDEX('CA Standards and Followers'!$3:$3,MATCH(Y$1,'CA Standards and Followers'!$1:$1,0)),IF(AND(INDEX('CA Standards and Followers'!$C$13:$C$72,MATCH($A8,'CA Standards and Followers'!$A$13:$A$72,0))=1,INDEX('CA Standards and Followers'!$F$13:$F$72,MATCH($A8,'CA Standards and Followers'!$A$13:$A$72,0))&lt;=Y$1),INDEX('CA Standards and Followers'!$2:$2,MATCH(Y$1,'CA Standards and Followers'!$1:$1,0)),0)))</f>
        <v>0.22</v>
      </c>
      <c r="Z8">
        <f>IF('CA Standards and Followers'!$B19=1,'NDC Standards'!S$12,IF(AND(INDEX('CA Standards and Followers'!$D$13:$D$72,MATCH($A8,'CA Standards and Followers'!$A$13:$A$72,0))=1,INDEX('CA Standards and Followers'!$G$13:$G$72,MATCH($A8,'CA Standards and Followers'!$A$13:$A$72,0))&lt;=Z$1),INDEX('CA Standards and Followers'!$3:$3,MATCH(Z$1,'CA Standards and Followers'!$1:$1,0)),IF(AND(INDEX('CA Standards and Followers'!$C$13:$C$72,MATCH($A8,'CA Standards and Followers'!$A$13:$A$72,0))=1,INDEX('CA Standards and Followers'!$F$13:$F$72,MATCH($A8,'CA Standards and Followers'!$A$13:$A$72,0))&lt;=Z$1),INDEX('CA Standards and Followers'!$2:$2,MATCH(Z$1,'CA Standards and Followers'!$1:$1,0)),0)))</f>
        <v>0.22</v>
      </c>
      <c r="AA8">
        <f>IF('CA Standards and Followers'!$B19=1,'NDC Standards'!T$12,IF(AND(INDEX('CA Standards and Followers'!$D$13:$D$72,MATCH($A8,'CA Standards and Followers'!$A$13:$A$72,0))=1,INDEX('CA Standards and Followers'!$G$13:$G$72,MATCH($A8,'CA Standards and Followers'!$A$13:$A$72,0))&lt;=AA$1),INDEX('CA Standards and Followers'!$3:$3,MATCH(AA$1,'CA Standards and Followers'!$1:$1,0)),IF(AND(INDEX('CA Standards and Followers'!$C$13:$C$72,MATCH($A8,'CA Standards and Followers'!$A$13:$A$72,0))=1,INDEX('CA Standards and Followers'!$F$13:$F$72,MATCH($A8,'CA Standards and Followers'!$A$13:$A$72,0))&lt;=AA$1),INDEX('CA Standards and Followers'!$2:$2,MATCH(AA$1,'CA Standards and Followers'!$1:$1,0)),0)))</f>
        <v>0.22</v>
      </c>
      <c r="AB8">
        <f>IF('CA Standards and Followers'!$B19=1,'NDC Standards'!U$12,IF(AND(INDEX('CA Standards and Followers'!$D$13:$D$72,MATCH($A8,'CA Standards and Followers'!$A$13:$A$72,0))=1,INDEX('CA Standards and Followers'!$G$13:$G$72,MATCH($A8,'CA Standards and Followers'!$A$13:$A$72,0))&lt;=AB$1),INDEX('CA Standards and Followers'!$3:$3,MATCH(AB$1,'CA Standards and Followers'!$1:$1,0)),IF(AND(INDEX('CA Standards and Followers'!$C$13:$C$72,MATCH($A8,'CA Standards and Followers'!$A$13:$A$72,0))=1,INDEX('CA Standards and Followers'!$F$13:$F$72,MATCH($A8,'CA Standards and Followers'!$A$13:$A$72,0))&lt;=AB$1),INDEX('CA Standards and Followers'!$2:$2,MATCH(AB$1,'CA Standards and Followers'!$1:$1,0)),0)))</f>
        <v>0.22</v>
      </c>
      <c r="AC8">
        <f>IF('CA Standards and Followers'!$B19=1,'NDC Standards'!V$12,IF(AND(INDEX('CA Standards and Followers'!$D$13:$D$72,MATCH($A8,'CA Standards and Followers'!$A$13:$A$72,0))=1,INDEX('CA Standards and Followers'!$G$13:$G$72,MATCH($A8,'CA Standards and Followers'!$A$13:$A$72,0))&lt;=AC$1),INDEX('CA Standards and Followers'!$3:$3,MATCH(AC$1,'CA Standards and Followers'!$1:$1,0)),IF(AND(INDEX('CA Standards and Followers'!$C$13:$C$72,MATCH($A8,'CA Standards and Followers'!$A$13:$A$72,0))=1,INDEX('CA Standards and Followers'!$F$13:$F$72,MATCH($A8,'CA Standards and Followers'!$A$13:$A$72,0))&lt;=AC$1),INDEX('CA Standards and Followers'!$2:$2,MATCH(AC$1,'CA Standards and Followers'!$1:$1,0)),0)))</f>
        <v>0.22</v>
      </c>
      <c r="AD8">
        <f>IF('CA Standards and Followers'!$B19=1,'NDC Standards'!W$12,IF(AND(INDEX('CA Standards and Followers'!$D$13:$D$72,MATCH($A8,'CA Standards and Followers'!$A$13:$A$72,0))=1,INDEX('CA Standards and Followers'!$G$13:$G$72,MATCH($A8,'CA Standards and Followers'!$A$13:$A$72,0))&lt;=AD$1),INDEX('CA Standards and Followers'!$3:$3,MATCH(AD$1,'CA Standards and Followers'!$1:$1,0)),IF(AND(INDEX('CA Standards and Followers'!$C$13:$C$72,MATCH($A8,'CA Standards and Followers'!$A$13:$A$72,0))=1,INDEX('CA Standards and Followers'!$F$13:$F$72,MATCH($A8,'CA Standards and Followers'!$A$13:$A$72,0))&lt;=AD$1),INDEX('CA Standards and Followers'!$2:$2,MATCH(AD$1,'CA Standards and Followers'!$1:$1,0)),0)))</f>
        <v>0.22</v>
      </c>
      <c r="AE8">
        <f>IF('CA Standards and Followers'!$B19=1,'NDC Standards'!X$12,IF(AND(INDEX('CA Standards and Followers'!$D$13:$D$72,MATCH($A8,'CA Standards and Followers'!$A$13:$A$72,0))=1,INDEX('CA Standards and Followers'!$G$13:$G$72,MATCH($A8,'CA Standards and Followers'!$A$13:$A$72,0))&lt;=AE$1),INDEX('CA Standards and Followers'!$3:$3,MATCH(AE$1,'CA Standards and Followers'!$1:$1,0)),IF(AND(INDEX('CA Standards and Followers'!$C$13:$C$72,MATCH($A8,'CA Standards and Followers'!$A$13:$A$72,0))=1,INDEX('CA Standards and Followers'!$F$13:$F$72,MATCH($A8,'CA Standards and Followers'!$A$13:$A$72,0))&lt;=AE$1),INDEX('CA Standards and Followers'!$2:$2,MATCH(AE$1,'CA Standards and Followers'!$1:$1,0)),0)))</f>
        <v>0.22</v>
      </c>
      <c r="AF8">
        <f>IF('CA Standards and Followers'!$B19=1,'NDC Standards'!Y$12,IF(AND(INDEX('CA Standards and Followers'!$D$13:$D$72,MATCH($A8,'CA Standards and Followers'!$A$13:$A$72,0))=1,INDEX('CA Standards and Followers'!$G$13:$G$72,MATCH($A8,'CA Standards and Followers'!$A$13:$A$72,0))&lt;=AF$1),INDEX('CA Standards and Followers'!$3:$3,MATCH(AF$1,'CA Standards and Followers'!$1:$1,0)),IF(AND(INDEX('CA Standards and Followers'!$C$13:$C$72,MATCH($A8,'CA Standards and Followers'!$A$13:$A$72,0))=1,INDEX('CA Standards and Followers'!$F$13:$F$72,MATCH($A8,'CA Standards and Followers'!$A$13:$A$72,0))&lt;=AF$1),INDEX('CA Standards and Followers'!$2:$2,MATCH(AF$1,'CA Standards and Followers'!$1:$1,0)),0)))</f>
        <v>0.22</v>
      </c>
    </row>
    <row r="9" spans="1:32" x14ac:dyDescent="0.25">
      <c r="A9" t="s">
        <v>9</v>
      </c>
      <c r="B9">
        <f>IF(AND(INDEX('CA Standards and Followers'!$D$13:$D$72,MATCH($A9,'CA Standards and Followers'!$A$13:$A$72,0))=1,INDEX('CA Standards and Followers'!$G$13:$G$72,MATCH($A9,'CA Standards and Followers'!$A$13:$A$72,0))&lt;=B$1),INDEX('CA Standards and Followers'!$3:$3,MATCH(B$1,'CA Standards and Followers'!$1:$1,0)),IF(AND(INDEX('CA Standards and Followers'!$C$13:$C$72,MATCH($A9,'CA Standards and Followers'!$A$13:$A$72,0))=1,INDEX('CA Standards and Followers'!$F$13:$F$72,MATCH($A9,'CA Standards and Followers'!$A$13:$A$72,0))&lt;=B$1),INDEX('CA Standards and Followers'!$2:$2,MATCH(B$1,'CA Standards and Followers'!$1:$1,0)),0))</f>
        <v>0</v>
      </c>
      <c r="C9">
        <f>IF(AND(INDEX('CA Standards and Followers'!$D$13:$D$72,MATCH($A9,'CA Standards and Followers'!$A$13:$A$72,0))=1,INDEX('CA Standards and Followers'!$G$13:$G$72,MATCH($A9,'CA Standards and Followers'!$A$13:$A$72,0))&lt;=C$1),INDEX('CA Standards and Followers'!$3:$3,MATCH(C$1,'CA Standards and Followers'!$1:$1,0)),IF(AND(INDEX('CA Standards and Followers'!$C$13:$C$72,MATCH($A9,'CA Standards and Followers'!$A$13:$A$72,0))=1,INDEX('CA Standards and Followers'!$F$13:$F$72,MATCH($A9,'CA Standards and Followers'!$A$13:$A$72,0))&lt;=C$1),INDEX('CA Standards and Followers'!$2:$2,MATCH(C$1,'CA Standards and Followers'!$1:$1,0)),0))</f>
        <v>0</v>
      </c>
      <c r="D9">
        <f>IF(AND(INDEX('CA Standards and Followers'!$D$13:$D$72,MATCH($A9,'CA Standards and Followers'!$A$13:$A$72,0))=1,INDEX('CA Standards and Followers'!$G$13:$G$72,MATCH($A9,'CA Standards and Followers'!$A$13:$A$72,0))&lt;=D$1),INDEX('CA Standards and Followers'!$3:$3,MATCH(D$1,'CA Standards and Followers'!$1:$1,0)),IF(AND(INDEX('CA Standards and Followers'!$C$13:$C$72,MATCH($A9,'CA Standards and Followers'!$A$13:$A$72,0))=1,INDEX('CA Standards and Followers'!$F$13:$F$72,MATCH($A9,'CA Standards and Followers'!$A$13:$A$72,0))&lt;=D$1),INDEX('CA Standards and Followers'!$2:$2,MATCH(D$1,'CA Standards and Followers'!$1:$1,0)),0))</f>
        <v>0</v>
      </c>
      <c r="E9">
        <f>IF(AND(INDEX('CA Standards and Followers'!$D$13:$D$72,MATCH($A9,'CA Standards and Followers'!$A$13:$A$72,0))=1,INDEX('CA Standards and Followers'!$G$13:$G$72,MATCH($A9,'CA Standards and Followers'!$A$13:$A$72,0))&lt;=E$1),INDEX('CA Standards and Followers'!$3:$3,MATCH(E$1,'CA Standards and Followers'!$1:$1,0)),IF(AND(INDEX('CA Standards and Followers'!$C$13:$C$72,MATCH($A9,'CA Standards and Followers'!$A$13:$A$72,0))=1,INDEX('CA Standards and Followers'!$F$13:$F$72,MATCH($A9,'CA Standards and Followers'!$A$13:$A$72,0))&lt;=E$1),INDEX('CA Standards and Followers'!$2:$2,MATCH(E$1,'CA Standards and Followers'!$1:$1,0)),0))</f>
        <v>0</v>
      </c>
      <c r="F9">
        <f>IF(AND(INDEX('CA Standards and Followers'!$D$13:$D$72,MATCH($A9,'CA Standards and Followers'!$A$13:$A$72,0))=1,INDEX('CA Standards and Followers'!$G$13:$G$72,MATCH($A9,'CA Standards and Followers'!$A$13:$A$72,0))&lt;=F$1),INDEX('CA Standards and Followers'!$3:$3,MATCH(F$1,'CA Standards and Followers'!$1:$1,0)),IF(AND(INDEX('CA Standards and Followers'!$C$13:$C$72,MATCH($A9,'CA Standards and Followers'!$A$13:$A$72,0))=1,INDEX('CA Standards and Followers'!$F$13:$F$72,MATCH($A9,'CA Standards and Followers'!$A$13:$A$72,0))&lt;=F$1),INDEX('CA Standards and Followers'!$2:$2,MATCH(F$1,'CA Standards and Followers'!$1:$1,0)),0))</f>
        <v>0</v>
      </c>
      <c r="G9">
        <f>IF(AND(INDEX('CA Standards and Followers'!$D$13:$D$72,MATCH($A9,'CA Standards and Followers'!$A$13:$A$72,0))=1,INDEX('CA Standards and Followers'!$G$13:$G$72,MATCH($A9,'CA Standards and Followers'!$A$13:$A$72,0))&lt;=G$1),INDEX('CA Standards and Followers'!$3:$3,MATCH(G$1,'CA Standards and Followers'!$1:$1,0)),IF(AND(INDEX('CA Standards and Followers'!$C$13:$C$72,MATCH($A9,'CA Standards and Followers'!$A$13:$A$72,0))=1,INDEX('CA Standards and Followers'!$F$13:$F$72,MATCH($A9,'CA Standards and Followers'!$A$13:$A$72,0))&lt;=G$1),INDEX('CA Standards and Followers'!$2:$2,MATCH(G$1,'CA Standards and Followers'!$1:$1,0)),0))</f>
        <v>0</v>
      </c>
      <c r="H9">
        <f>IF(AND(INDEX('CA Standards and Followers'!$D$13:$D$72,MATCH($A9,'CA Standards and Followers'!$A$13:$A$72,0))=1,INDEX('CA Standards and Followers'!$G$13:$G$72,MATCH($A9,'CA Standards and Followers'!$A$13:$A$72,0))&lt;=H$1),INDEX('CA Standards and Followers'!$3:$3,MATCH(H$1,'CA Standards and Followers'!$1:$1,0)),IF(AND(INDEX('CA Standards and Followers'!$C$13:$C$72,MATCH($A9,'CA Standards and Followers'!$A$13:$A$72,0))=1,INDEX('CA Standards and Followers'!$F$13:$F$72,MATCH($A9,'CA Standards and Followers'!$A$13:$A$72,0))&lt;=H$1),INDEX('CA Standards and Followers'!$2:$2,MATCH(H$1,'CA Standards and Followers'!$1:$1,0)),0))</f>
        <v>0</v>
      </c>
      <c r="I9">
        <f>IF('CA Standards and Followers'!$B20=1,'NDC Standards'!B$12,IF(AND(INDEX('CA Standards and Followers'!$D$13:$D$72,MATCH($A9,'CA Standards and Followers'!$A$13:$A$72,0))=1,INDEX('CA Standards and Followers'!$G$13:$G$72,MATCH($A9,'CA Standards and Followers'!$A$13:$A$72,0))&lt;=I$1),INDEX('CA Standards and Followers'!$3:$3,MATCH(I$1,'CA Standards and Followers'!$1:$1,0)),IF(AND(INDEX('CA Standards and Followers'!$C$13:$C$72,MATCH($A9,'CA Standards and Followers'!$A$13:$A$72,0))=1,INDEX('CA Standards and Followers'!$F$13:$F$72,MATCH($A9,'CA Standards and Followers'!$A$13:$A$72,0))&lt;=I$1),INDEX('CA Standards and Followers'!$2:$2,MATCH(I$1,'CA Standards and Followers'!$1:$1,0)),0)))</f>
        <v>0</v>
      </c>
      <c r="J9">
        <f>IF('CA Standards and Followers'!$B20=1,'NDC Standards'!C$12,IF(AND(INDEX('CA Standards and Followers'!$D$13:$D$72,MATCH($A9,'CA Standards and Followers'!$A$13:$A$72,0))=1,INDEX('CA Standards and Followers'!$G$13:$G$72,MATCH($A9,'CA Standards and Followers'!$A$13:$A$72,0))&lt;=J$1),INDEX('CA Standards and Followers'!$3:$3,MATCH(J$1,'CA Standards and Followers'!$1:$1,0)),IF(AND(INDEX('CA Standards and Followers'!$C$13:$C$72,MATCH($A9,'CA Standards and Followers'!$A$13:$A$72,0))=1,INDEX('CA Standards and Followers'!$F$13:$F$72,MATCH($A9,'CA Standards and Followers'!$A$13:$A$72,0))&lt;=J$1),INDEX('CA Standards and Followers'!$2:$2,MATCH(J$1,'CA Standards and Followers'!$1:$1,0)),0)))</f>
        <v>0</v>
      </c>
      <c r="K9">
        <f>IF('CA Standards and Followers'!$B20=1,'NDC Standards'!D$12,IF(AND(INDEX('CA Standards and Followers'!$D$13:$D$72,MATCH($A9,'CA Standards and Followers'!$A$13:$A$72,0))=1,INDEX('CA Standards and Followers'!$G$13:$G$72,MATCH($A9,'CA Standards and Followers'!$A$13:$A$72,0))&lt;=K$1),INDEX('CA Standards and Followers'!$3:$3,MATCH(K$1,'CA Standards and Followers'!$1:$1,0)),IF(AND(INDEX('CA Standards and Followers'!$C$13:$C$72,MATCH($A9,'CA Standards and Followers'!$A$13:$A$72,0))=1,INDEX('CA Standards and Followers'!$F$13:$F$72,MATCH($A9,'CA Standards and Followers'!$A$13:$A$72,0))&lt;=K$1),INDEX('CA Standards and Followers'!$2:$2,MATCH(K$1,'CA Standards and Followers'!$1:$1,0)),0)))</f>
        <v>0</v>
      </c>
      <c r="L9">
        <f>IF('CA Standards and Followers'!$B20=1,'NDC Standards'!E$12,IF(AND(INDEX('CA Standards and Followers'!$D$13:$D$72,MATCH($A9,'CA Standards and Followers'!$A$13:$A$72,0))=1,INDEX('CA Standards and Followers'!$G$13:$G$72,MATCH($A9,'CA Standards and Followers'!$A$13:$A$72,0))&lt;=L$1),INDEX('CA Standards and Followers'!$3:$3,MATCH(L$1,'CA Standards and Followers'!$1:$1,0)),IF(AND(INDEX('CA Standards and Followers'!$C$13:$C$72,MATCH($A9,'CA Standards and Followers'!$A$13:$A$72,0))=1,INDEX('CA Standards and Followers'!$F$13:$F$72,MATCH($A9,'CA Standards and Followers'!$A$13:$A$72,0))&lt;=L$1),INDEX('CA Standards and Followers'!$2:$2,MATCH(L$1,'CA Standards and Followers'!$1:$1,0)),0)))</f>
        <v>0</v>
      </c>
      <c r="M9">
        <f>IF('CA Standards and Followers'!$B20=1,'NDC Standards'!F$12,IF(AND(INDEX('CA Standards and Followers'!$D$13:$D$72,MATCH($A9,'CA Standards and Followers'!$A$13:$A$72,0))=1,INDEX('CA Standards and Followers'!$G$13:$G$72,MATCH($A9,'CA Standards and Followers'!$A$13:$A$72,0))&lt;=M$1),INDEX('CA Standards and Followers'!$3:$3,MATCH(M$1,'CA Standards and Followers'!$1:$1,0)),IF(AND(INDEX('CA Standards and Followers'!$C$13:$C$72,MATCH($A9,'CA Standards and Followers'!$A$13:$A$72,0))=1,INDEX('CA Standards and Followers'!$F$13:$F$72,MATCH($A9,'CA Standards and Followers'!$A$13:$A$72,0))&lt;=M$1),INDEX('CA Standards and Followers'!$2:$2,MATCH(M$1,'CA Standards and Followers'!$1:$1,0)),0)))</f>
        <v>0</v>
      </c>
      <c r="N9">
        <f>IF('CA Standards and Followers'!$B20=1,'NDC Standards'!G$12,IF(AND(INDEX('CA Standards and Followers'!$D$13:$D$72,MATCH($A9,'CA Standards and Followers'!$A$13:$A$72,0))=1,INDEX('CA Standards and Followers'!$G$13:$G$72,MATCH($A9,'CA Standards and Followers'!$A$13:$A$72,0))&lt;=N$1),INDEX('CA Standards and Followers'!$3:$3,MATCH(N$1,'CA Standards and Followers'!$1:$1,0)),IF(AND(INDEX('CA Standards and Followers'!$C$13:$C$72,MATCH($A9,'CA Standards and Followers'!$A$13:$A$72,0))=1,INDEX('CA Standards and Followers'!$F$13:$F$72,MATCH($A9,'CA Standards and Followers'!$A$13:$A$72,0))&lt;=N$1),INDEX('CA Standards and Followers'!$2:$2,MATCH(N$1,'CA Standards and Followers'!$1:$1,0)),0)))</f>
        <v>0</v>
      </c>
      <c r="O9">
        <f>IF('CA Standards and Followers'!$B20=1,'NDC Standards'!H$12,IF(AND(INDEX('CA Standards and Followers'!$D$13:$D$72,MATCH($A9,'CA Standards and Followers'!$A$13:$A$72,0))=1,INDEX('CA Standards and Followers'!$G$13:$G$72,MATCH($A9,'CA Standards and Followers'!$A$13:$A$72,0))&lt;=O$1),INDEX('CA Standards and Followers'!$3:$3,MATCH(O$1,'CA Standards and Followers'!$1:$1,0)),IF(AND(INDEX('CA Standards and Followers'!$C$13:$C$72,MATCH($A9,'CA Standards and Followers'!$A$13:$A$72,0))=1,INDEX('CA Standards and Followers'!$F$13:$F$72,MATCH($A9,'CA Standards and Followers'!$A$13:$A$72,0))&lt;=O$1),INDEX('CA Standards and Followers'!$2:$2,MATCH(O$1,'CA Standards and Followers'!$1:$1,0)),0)))</f>
        <v>0</v>
      </c>
      <c r="P9">
        <f>IF('CA Standards and Followers'!$B20=1,'NDC Standards'!I$12,IF(AND(INDEX('CA Standards and Followers'!$D$13:$D$72,MATCH($A9,'CA Standards and Followers'!$A$13:$A$72,0))=1,INDEX('CA Standards and Followers'!$G$13:$G$72,MATCH($A9,'CA Standards and Followers'!$A$13:$A$72,0))&lt;=P$1),INDEX('CA Standards and Followers'!$3:$3,MATCH(P$1,'CA Standards and Followers'!$1:$1,0)),IF(AND(INDEX('CA Standards and Followers'!$C$13:$C$72,MATCH($A9,'CA Standards and Followers'!$A$13:$A$72,0))=1,INDEX('CA Standards and Followers'!$F$13:$F$72,MATCH($A9,'CA Standards and Followers'!$A$13:$A$72,0))&lt;=P$1),INDEX('CA Standards and Followers'!$2:$2,MATCH(P$1,'CA Standards and Followers'!$1:$1,0)),0)))</f>
        <v>0</v>
      </c>
      <c r="Q9">
        <f>IF('CA Standards and Followers'!$B20=1,'NDC Standards'!J$12,IF(AND(INDEX('CA Standards and Followers'!$D$13:$D$72,MATCH($A9,'CA Standards and Followers'!$A$13:$A$72,0))=1,INDEX('CA Standards and Followers'!$G$13:$G$72,MATCH($A9,'CA Standards and Followers'!$A$13:$A$72,0))&lt;=Q$1),INDEX('CA Standards and Followers'!$3:$3,MATCH(Q$1,'CA Standards and Followers'!$1:$1,0)),IF(AND(INDEX('CA Standards and Followers'!$C$13:$C$72,MATCH($A9,'CA Standards and Followers'!$A$13:$A$72,0))=1,INDEX('CA Standards and Followers'!$F$13:$F$72,MATCH($A9,'CA Standards and Followers'!$A$13:$A$72,0))&lt;=Q$1),INDEX('CA Standards and Followers'!$2:$2,MATCH(Q$1,'CA Standards and Followers'!$1:$1,0)),0)))</f>
        <v>0</v>
      </c>
      <c r="R9">
        <f>IF('CA Standards and Followers'!$B20=1,'NDC Standards'!K$12,IF(AND(INDEX('CA Standards and Followers'!$D$13:$D$72,MATCH($A9,'CA Standards and Followers'!$A$13:$A$72,0))=1,INDEX('CA Standards and Followers'!$G$13:$G$72,MATCH($A9,'CA Standards and Followers'!$A$13:$A$72,0))&lt;=R$1),INDEX('CA Standards and Followers'!$3:$3,MATCH(R$1,'CA Standards and Followers'!$1:$1,0)),IF(AND(INDEX('CA Standards and Followers'!$C$13:$C$72,MATCH($A9,'CA Standards and Followers'!$A$13:$A$72,0))=1,INDEX('CA Standards and Followers'!$F$13:$F$72,MATCH($A9,'CA Standards and Followers'!$A$13:$A$72,0))&lt;=R$1),INDEX('CA Standards and Followers'!$2:$2,MATCH(R$1,'CA Standards and Followers'!$1:$1,0)),0)))</f>
        <v>0</v>
      </c>
      <c r="S9">
        <f>IF('CA Standards and Followers'!$B20=1,'NDC Standards'!L$12,IF(AND(INDEX('CA Standards and Followers'!$D$13:$D$72,MATCH($A9,'CA Standards and Followers'!$A$13:$A$72,0))=1,INDEX('CA Standards and Followers'!$G$13:$G$72,MATCH($A9,'CA Standards and Followers'!$A$13:$A$72,0))&lt;=S$1),INDEX('CA Standards and Followers'!$3:$3,MATCH(S$1,'CA Standards and Followers'!$1:$1,0)),IF(AND(INDEX('CA Standards and Followers'!$C$13:$C$72,MATCH($A9,'CA Standards and Followers'!$A$13:$A$72,0))=1,INDEX('CA Standards and Followers'!$F$13:$F$72,MATCH($A9,'CA Standards and Followers'!$A$13:$A$72,0))&lt;=S$1),INDEX('CA Standards and Followers'!$2:$2,MATCH(S$1,'CA Standards and Followers'!$1:$1,0)),0)))</f>
        <v>0</v>
      </c>
      <c r="T9">
        <f>IF('CA Standards and Followers'!$B20=1,'NDC Standards'!M$12,IF(AND(INDEX('CA Standards and Followers'!$D$13:$D$72,MATCH($A9,'CA Standards and Followers'!$A$13:$A$72,0))=1,INDEX('CA Standards and Followers'!$G$13:$G$72,MATCH($A9,'CA Standards and Followers'!$A$13:$A$72,0))&lt;=T$1),INDEX('CA Standards and Followers'!$3:$3,MATCH(T$1,'CA Standards and Followers'!$1:$1,0)),IF(AND(INDEX('CA Standards and Followers'!$C$13:$C$72,MATCH($A9,'CA Standards and Followers'!$A$13:$A$72,0))=1,INDEX('CA Standards and Followers'!$F$13:$F$72,MATCH($A9,'CA Standards and Followers'!$A$13:$A$72,0))&lt;=T$1),INDEX('CA Standards and Followers'!$2:$2,MATCH(T$1,'CA Standards and Followers'!$1:$1,0)),0)))</f>
        <v>0</v>
      </c>
      <c r="U9">
        <f>IF('CA Standards and Followers'!$B20=1,'NDC Standards'!N$12,IF(AND(INDEX('CA Standards and Followers'!$D$13:$D$72,MATCH($A9,'CA Standards and Followers'!$A$13:$A$72,0))=1,INDEX('CA Standards and Followers'!$G$13:$G$72,MATCH($A9,'CA Standards and Followers'!$A$13:$A$72,0))&lt;=U$1),INDEX('CA Standards and Followers'!$3:$3,MATCH(U$1,'CA Standards and Followers'!$1:$1,0)),IF(AND(INDEX('CA Standards and Followers'!$C$13:$C$72,MATCH($A9,'CA Standards and Followers'!$A$13:$A$72,0))=1,INDEX('CA Standards and Followers'!$F$13:$F$72,MATCH($A9,'CA Standards and Followers'!$A$13:$A$72,0))&lt;=U$1),INDEX('CA Standards and Followers'!$2:$2,MATCH(U$1,'CA Standards and Followers'!$1:$1,0)),0)))</f>
        <v>0</v>
      </c>
      <c r="V9">
        <f>IF('CA Standards and Followers'!$B20=1,'NDC Standards'!O$12,IF(AND(INDEX('CA Standards and Followers'!$D$13:$D$72,MATCH($A9,'CA Standards and Followers'!$A$13:$A$72,0))=1,INDEX('CA Standards and Followers'!$G$13:$G$72,MATCH($A9,'CA Standards and Followers'!$A$13:$A$72,0))&lt;=V$1),INDEX('CA Standards and Followers'!$3:$3,MATCH(V$1,'CA Standards and Followers'!$1:$1,0)),IF(AND(INDEX('CA Standards and Followers'!$C$13:$C$72,MATCH($A9,'CA Standards and Followers'!$A$13:$A$72,0))=1,INDEX('CA Standards and Followers'!$F$13:$F$72,MATCH($A9,'CA Standards and Followers'!$A$13:$A$72,0))&lt;=V$1),INDEX('CA Standards and Followers'!$2:$2,MATCH(V$1,'CA Standards and Followers'!$1:$1,0)),0)))</f>
        <v>0</v>
      </c>
      <c r="W9">
        <f>IF('CA Standards and Followers'!$B20=1,'NDC Standards'!P$12,IF(AND(INDEX('CA Standards and Followers'!$D$13:$D$72,MATCH($A9,'CA Standards and Followers'!$A$13:$A$72,0))=1,INDEX('CA Standards and Followers'!$G$13:$G$72,MATCH($A9,'CA Standards and Followers'!$A$13:$A$72,0))&lt;=W$1),INDEX('CA Standards and Followers'!$3:$3,MATCH(W$1,'CA Standards and Followers'!$1:$1,0)),IF(AND(INDEX('CA Standards and Followers'!$C$13:$C$72,MATCH($A9,'CA Standards and Followers'!$A$13:$A$72,0))=1,INDEX('CA Standards and Followers'!$F$13:$F$72,MATCH($A9,'CA Standards and Followers'!$A$13:$A$72,0))&lt;=W$1),INDEX('CA Standards and Followers'!$2:$2,MATCH(W$1,'CA Standards and Followers'!$1:$1,0)),0)))</f>
        <v>0</v>
      </c>
      <c r="X9">
        <f>IF('CA Standards and Followers'!$B20=1,'NDC Standards'!Q$12,IF(AND(INDEX('CA Standards and Followers'!$D$13:$D$72,MATCH($A9,'CA Standards and Followers'!$A$13:$A$72,0))=1,INDEX('CA Standards and Followers'!$G$13:$G$72,MATCH($A9,'CA Standards and Followers'!$A$13:$A$72,0))&lt;=X$1),INDEX('CA Standards and Followers'!$3:$3,MATCH(X$1,'CA Standards and Followers'!$1:$1,0)),IF(AND(INDEX('CA Standards and Followers'!$C$13:$C$72,MATCH($A9,'CA Standards and Followers'!$A$13:$A$72,0))=1,INDEX('CA Standards and Followers'!$F$13:$F$72,MATCH($A9,'CA Standards and Followers'!$A$13:$A$72,0))&lt;=X$1),INDEX('CA Standards and Followers'!$2:$2,MATCH(X$1,'CA Standards and Followers'!$1:$1,0)),0)))</f>
        <v>0</v>
      </c>
      <c r="Y9">
        <f>IF('CA Standards and Followers'!$B20=1,'NDC Standards'!R$12,IF(AND(INDEX('CA Standards and Followers'!$D$13:$D$72,MATCH($A9,'CA Standards and Followers'!$A$13:$A$72,0))=1,INDEX('CA Standards and Followers'!$G$13:$G$72,MATCH($A9,'CA Standards and Followers'!$A$13:$A$72,0))&lt;=Y$1),INDEX('CA Standards and Followers'!$3:$3,MATCH(Y$1,'CA Standards and Followers'!$1:$1,0)),IF(AND(INDEX('CA Standards and Followers'!$C$13:$C$72,MATCH($A9,'CA Standards and Followers'!$A$13:$A$72,0))=1,INDEX('CA Standards and Followers'!$F$13:$F$72,MATCH($A9,'CA Standards and Followers'!$A$13:$A$72,0))&lt;=Y$1),INDEX('CA Standards and Followers'!$2:$2,MATCH(Y$1,'CA Standards and Followers'!$1:$1,0)),0)))</f>
        <v>0</v>
      </c>
      <c r="Z9">
        <f>IF('CA Standards and Followers'!$B20=1,'NDC Standards'!S$12,IF(AND(INDEX('CA Standards and Followers'!$D$13:$D$72,MATCH($A9,'CA Standards and Followers'!$A$13:$A$72,0))=1,INDEX('CA Standards and Followers'!$G$13:$G$72,MATCH($A9,'CA Standards and Followers'!$A$13:$A$72,0))&lt;=Z$1),INDEX('CA Standards and Followers'!$3:$3,MATCH(Z$1,'CA Standards and Followers'!$1:$1,0)),IF(AND(INDEX('CA Standards and Followers'!$C$13:$C$72,MATCH($A9,'CA Standards and Followers'!$A$13:$A$72,0))=1,INDEX('CA Standards and Followers'!$F$13:$F$72,MATCH($A9,'CA Standards and Followers'!$A$13:$A$72,0))&lt;=Z$1),INDEX('CA Standards and Followers'!$2:$2,MATCH(Z$1,'CA Standards and Followers'!$1:$1,0)),0)))</f>
        <v>0</v>
      </c>
      <c r="AA9">
        <f>IF('CA Standards and Followers'!$B20=1,'NDC Standards'!T$12,IF(AND(INDEX('CA Standards and Followers'!$D$13:$D$72,MATCH($A9,'CA Standards and Followers'!$A$13:$A$72,0))=1,INDEX('CA Standards and Followers'!$G$13:$G$72,MATCH($A9,'CA Standards and Followers'!$A$13:$A$72,0))&lt;=AA$1),INDEX('CA Standards and Followers'!$3:$3,MATCH(AA$1,'CA Standards and Followers'!$1:$1,0)),IF(AND(INDEX('CA Standards and Followers'!$C$13:$C$72,MATCH($A9,'CA Standards and Followers'!$A$13:$A$72,0))=1,INDEX('CA Standards and Followers'!$F$13:$F$72,MATCH($A9,'CA Standards and Followers'!$A$13:$A$72,0))&lt;=AA$1),INDEX('CA Standards and Followers'!$2:$2,MATCH(AA$1,'CA Standards and Followers'!$1:$1,0)),0)))</f>
        <v>0</v>
      </c>
      <c r="AB9">
        <f>IF('CA Standards and Followers'!$B20=1,'NDC Standards'!U$12,IF(AND(INDEX('CA Standards and Followers'!$D$13:$D$72,MATCH($A9,'CA Standards and Followers'!$A$13:$A$72,0))=1,INDEX('CA Standards and Followers'!$G$13:$G$72,MATCH($A9,'CA Standards and Followers'!$A$13:$A$72,0))&lt;=AB$1),INDEX('CA Standards and Followers'!$3:$3,MATCH(AB$1,'CA Standards and Followers'!$1:$1,0)),IF(AND(INDEX('CA Standards and Followers'!$C$13:$C$72,MATCH($A9,'CA Standards and Followers'!$A$13:$A$72,0))=1,INDEX('CA Standards and Followers'!$F$13:$F$72,MATCH($A9,'CA Standards and Followers'!$A$13:$A$72,0))&lt;=AB$1),INDEX('CA Standards and Followers'!$2:$2,MATCH(AB$1,'CA Standards and Followers'!$1:$1,0)),0)))</f>
        <v>0</v>
      </c>
      <c r="AC9">
        <f>IF('CA Standards and Followers'!$B20=1,'NDC Standards'!V$12,IF(AND(INDEX('CA Standards and Followers'!$D$13:$D$72,MATCH($A9,'CA Standards and Followers'!$A$13:$A$72,0))=1,INDEX('CA Standards and Followers'!$G$13:$G$72,MATCH($A9,'CA Standards and Followers'!$A$13:$A$72,0))&lt;=AC$1),INDEX('CA Standards and Followers'!$3:$3,MATCH(AC$1,'CA Standards and Followers'!$1:$1,0)),IF(AND(INDEX('CA Standards and Followers'!$C$13:$C$72,MATCH($A9,'CA Standards and Followers'!$A$13:$A$72,0))=1,INDEX('CA Standards and Followers'!$F$13:$F$72,MATCH($A9,'CA Standards and Followers'!$A$13:$A$72,0))&lt;=AC$1),INDEX('CA Standards and Followers'!$2:$2,MATCH(AC$1,'CA Standards and Followers'!$1:$1,0)),0)))</f>
        <v>0</v>
      </c>
      <c r="AD9">
        <f>IF('CA Standards and Followers'!$B20=1,'NDC Standards'!W$12,IF(AND(INDEX('CA Standards and Followers'!$D$13:$D$72,MATCH($A9,'CA Standards and Followers'!$A$13:$A$72,0))=1,INDEX('CA Standards and Followers'!$G$13:$G$72,MATCH($A9,'CA Standards and Followers'!$A$13:$A$72,0))&lt;=AD$1),INDEX('CA Standards and Followers'!$3:$3,MATCH(AD$1,'CA Standards and Followers'!$1:$1,0)),IF(AND(INDEX('CA Standards and Followers'!$C$13:$C$72,MATCH($A9,'CA Standards and Followers'!$A$13:$A$72,0))=1,INDEX('CA Standards and Followers'!$F$13:$F$72,MATCH($A9,'CA Standards and Followers'!$A$13:$A$72,0))&lt;=AD$1),INDEX('CA Standards and Followers'!$2:$2,MATCH(AD$1,'CA Standards and Followers'!$1:$1,0)),0)))</f>
        <v>0</v>
      </c>
      <c r="AE9">
        <f>IF('CA Standards and Followers'!$B20=1,'NDC Standards'!X$12,IF(AND(INDEX('CA Standards and Followers'!$D$13:$D$72,MATCH($A9,'CA Standards and Followers'!$A$13:$A$72,0))=1,INDEX('CA Standards and Followers'!$G$13:$G$72,MATCH($A9,'CA Standards and Followers'!$A$13:$A$72,0))&lt;=AE$1),INDEX('CA Standards and Followers'!$3:$3,MATCH(AE$1,'CA Standards and Followers'!$1:$1,0)),IF(AND(INDEX('CA Standards and Followers'!$C$13:$C$72,MATCH($A9,'CA Standards and Followers'!$A$13:$A$72,0))=1,INDEX('CA Standards and Followers'!$F$13:$F$72,MATCH($A9,'CA Standards and Followers'!$A$13:$A$72,0))&lt;=AE$1),INDEX('CA Standards and Followers'!$2:$2,MATCH(AE$1,'CA Standards and Followers'!$1:$1,0)),0)))</f>
        <v>0</v>
      </c>
      <c r="AF9">
        <f>IF('CA Standards and Followers'!$B20=1,'NDC Standards'!Y$12,IF(AND(INDEX('CA Standards and Followers'!$D$13:$D$72,MATCH($A9,'CA Standards and Followers'!$A$13:$A$72,0))=1,INDEX('CA Standards and Followers'!$G$13:$G$72,MATCH($A9,'CA Standards and Followers'!$A$13:$A$72,0))&lt;=AF$1),INDEX('CA Standards and Followers'!$3:$3,MATCH(AF$1,'CA Standards and Followers'!$1:$1,0)),IF(AND(INDEX('CA Standards and Followers'!$C$13:$C$72,MATCH($A9,'CA Standards and Followers'!$A$13:$A$72,0))=1,INDEX('CA Standards and Followers'!$F$13:$F$72,MATCH($A9,'CA Standards and Followers'!$A$13:$A$72,0))&lt;=AF$1),INDEX('CA Standards and Followers'!$2:$2,MATCH(AF$1,'CA Standards and Followers'!$1:$1,0)),0)))</f>
        <v>0</v>
      </c>
    </row>
    <row r="10" spans="1:32" x14ac:dyDescent="0.25">
      <c r="A10" t="s">
        <v>10</v>
      </c>
      <c r="B10">
        <f>IF(AND(INDEX('CA Standards and Followers'!$D$13:$D$72,MATCH($A10,'CA Standards and Followers'!$A$13:$A$72,0))=1,INDEX('CA Standards and Followers'!$G$13:$G$72,MATCH($A10,'CA Standards and Followers'!$A$13:$A$72,0))&lt;=B$1),INDEX('CA Standards and Followers'!$3:$3,MATCH(B$1,'CA Standards and Followers'!$1:$1,0)),IF(AND(INDEX('CA Standards and Followers'!$C$13:$C$72,MATCH($A10,'CA Standards and Followers'!$A$13:$A$72,0))=1,INDEX('CA Standards and Followers'!$F$13:$F$72,MATCH($A10,'CA Standards and Followers'!$A$13:$A$72,0))&lt;=B$1),INDEX('CA Standards and Followers'!$2:$2,MATCH(B$1,'CA Standards and Followers'!$1:$1,0)),0))</f>
        <v>0</v>
      </c>
      <c r="C10">
        <f>IF(AND(INDEX('CA Standards and Followers'!$D$13:$D$72,MATCH($A10,'CA Standards and Followers'!$A$13:$A$72,0))=1,INDEX('CA Standards and Followers'!$G$13:$G$72,MATCH($A10,'CA Standards and Followers'!$A$13:$A$72,0))&lt;=C$1),INDEX('CA Standards and Followers'!$3:$3,MATCH(C$1,'CA Standards and Followers'!$1:$1,0)),IF(AND(INDEX('CA Standards and Followers'!$C$13:$C$72,MATCH($A10,'CA Standards and Followers'!$A$13:$A$72,0))=1,INDEX('CA Standards and Followers'!$F$13:$F$72,MATCH($A10,'CA Standards and Followers'!$A$13:$A$72,0))&lt;=C$1),INDEX('CA Standards and Followers'!$2:$2,MATCH(C$1,'CA Standards and Followers'!$1:$1,0)),0))</f>
        <v>0</v>
      </c>
      <c r="D10">
        <f>IF(AND(INDEX('CA Standards and Followers'!$D$13:$D$72,MATCH($A10,'CA Standards and Followers'!$A$13:$A$72,0))=1,INDEX('CA Standards and Followers'!$G$13:$G$72,MATCH($A10,'CA Standards and Followers'!$A$13:$A$72,0))&lt;=D$1),INDEX('CA Standards and Followers'!$3:$3,MATCH(D$1,'CA Standards and Followers'!$1:$1,0)),IF(AND(INDEX('CA Standards and Followers'!$C$13:$C$72,MATCH($A10,'CA Standards and Followers'!$A$13:$A$72,0))=1,INDEX('CA Standards and Followers'!$F$13:$F$72,MATCH($A10,'CA Standards and Followers'!$A$13:$A$72,0))&lt;=D$1),INDEX('CA Standards and Followers'!$2:$2,MATCH(D$1,'CA Standards and Followers'!$1:$1,0)),0))</f>
        <v>0</v>
      </c>
      <c r="E10">
        <f>IF(AND(INDEX('CA Standards and Followers'!$D$13:$D$72,MATCH($A10,'CA Standards and Followers'!$A$13:$A$72,0))=1,INDEX('CA Standards and Followers'!$G$13:$G$72,MATCH($A10,'CA Standards and Followers'!$A$13:$A$72,0))&lt;=E$1),INDEX('CA Standards and Followers'!$3:$3,MATCH(E$1,'CA Standards and Followers'!$1:$1,0)),IF(AND(INDEX('CA Standards and Followers'!$C$13:$C$72,MATCH($A10,'CA Standards and Followers'!$A$13:$A$72,0))=1,INDEX('CA Standards and Followers'!$F$13:$F$72,MATCH($A10,'CA Standards and Followers'!$A$13:$A$72,0))&lt;=E$1),INDEX('CA Standards and Followers'!$2:$2,MATCH(E$1,'CA Standards and Followers'!$1:$1,0)),0))</f>
        <v>0</v>
      </c>
      <c r="F10">
        <f>IF(AND(INDEX('CA Standards and Followers'!$D$13:$D$72,MATCH($A10,'CA Standards and Followers'!$A$13:$A$72,0))=1,INDEX('CA Standards and Followers'!$G$13:$G$72,MATCH($A10,'CA Standards and Followers'!$A$13:$A$72,0))&lt;=F$1),INDEX('CA Standards and Followers'!$3:$3,MATCH(F$1,'CA Standards and Followers'!$1:$1,0)),IF(AND(INDEX('CA Standards and Followers'!$C$13:$C$72,MATCH($A10,'CA Standards and Followers'!$A$13:$A$72,0))=1,INDEX('CA Standards and Followers'!$F$13:$F$72,MATCH($A10,'CA Standards and Followers'!$A$13:$A$72,0))&lt;=F$1),INDEX('CA Standards and Followers'!$2:$2,MATCH(F$1,'CA Standards and Followers'!$1:$1,0)),0))</f>
        <v>0</v>
      </c>
      <c r="G10">
        <f>IF(AND(INDEX('CA Standards and Followers'!$D$13:$D$72,MATCH($A10,'CA Standards and Followers'!$A$13:$A$72,0))=1,INDEX('CA Standards and Followers'!$G$13:$G$72,MATCH($A10,'CA Standards and Followers'!$A$13:$A$72,0))&lt;=G$1),INDEX('CA Standards and Followers'!$3:$3,MATCH(G$1,'CA Standards and Followers'!$1:$1,0)),IF(AND(INDEX('CA Standards and Followers'!$C$13:$C$72,MATCH($A10,'CA Standards and Followers'!$A$13:$A$72,0))=1,INDEX('CA Standards and Followers'!$F$13:$F$72,MATCH($A10,'CA Standards and Followers'!$A$13:$A$72,0))&lt;=G$1),INDEX('CA Standards and Followers'!$2:$2,MATCH(G$1,'CA Standards and Followers'!$1:$1,0)),0))</f>
        <v>0</v>
      </c>
      <c r="H10">
        <f>IF(AND(INDEX('CA Standards and Followers'!$D$13:$D$72,MATCH($A10,'CA Standards and Followers'!$A$13:$A$72,0))=1,INDEX('CA Standards and Followers'!$G$13:$G$72,MATCH($A10,'CA Standards and Followers'!$A$13:$A$72,0))&lt;=H$1),INDEX('CA Standards and Followers'!$3:$3,MATCH(H$1,'CA Standards and Followers'!$1:$1,0)),IF(AND(INDEX('CA Standards and Followers'!$C$13:$C$72,MATCH($A10,'CA Standards and Followers'!$A$13:$A$72,0))=1,INDEX('CA Standards and Followers'!$F$13:$F$72,MATCH($A10,'CA Standards and Followers'!$A$13:$A$72,0))&lt;=H$1),INDEX('CA Standards and Followers'!$2:$2,MATCH(H$1,'CA Standards and Followers'!$1:$1,0)),0))</f>
        <v>0</v>
      </c>
      <c r="I10">
        <f>IF('CA Standards and Followers'!$B21=1,'NDC Standards'!B$12,IF(AND(INDEX('CA Standards and Followers'!$D$13:$D$72,MATCH($A10,'CA Standards and Followers'!$A$13:$A$72,0))=1,INDEX('CA Standards and Followers'!$G$13:$G$72,MATCH($A10,'CA Standards and Followers'!$A$13:$A$72,0))&lt;=I$1),INDEX('CA Standards and Followers'!$3:$3,MATCH(I$1,'CA Standards and Followers'!$1:$1,0)),IF(AND(INDEX('CA Standards and Followers'!$C$13:$C$72,MATCH($A10,'CA Standards and Followers'!$A$13:$A$72,0))=1,INDEX('CA Standards and Followers'!$F$13:$F$72,MATCH($A10,'CA Standards and Followers'!$A$13:$A$72,0))&lt;=I$1),INDEX('CA Standards and Followers'!$2:$2,MATCH(I$1,'CA Standards and Followers'!$1:$1,0)),0)))</f>
        <v>0</v>
      </c>
      <c r="J10">
        <f>IF('CA Standards and Followers'!$B21=1,'NDC Standards'!C$12,IF(AND(INDEX('CA Standards and Followers'!$D$13:$D$72,MATCH($A10,'CA Standards and Followers'!$A$13:$A$72,0))=1,INDEX('CA Standards and Followers'!$G$13:$G$72,MATCH($A10,'CA Standards and Followers'!$A$13:$A$72,0))&lt;=J$1),INDEX('CA Standards and Followers'!$3:$3,MATCH(J$1,'CA Standards and Followers'!$1:$1,0)),IF(AND(INDEX('CA Standards and Followers'!$C$13:$C$72,MATCH($A10,'CA Standards and Followers'!$A$13:$A$72,0))=1,INDEX('CA Standards and Followers'!$F$13:$F$72,MATCH($A10,'CA Standards and Followers'!$A$13:$A$72,0))&lt;=J$1),INDEX('CA Standards and Followers'!$2:$2,MATCH(J$1,'CA Standards and Followers'!$1:$1,0)),0)))</f>
        <v>0</v>
      </c>
      <c r="K10">
        <f>IF('CA Standards and Followers'!$B21=1,'NDC Standards'!D$12,IF(AND(INDEX('CA Standards and Followers'!$D$13:$D$72,MATCH($A10,'CA Standards and Followers'!$A$13:$A$72,0))=1,INDEX('CA Standards and Followers'!$G$13:$G$72,MATCH($A10,'CA Standards and Followers'!$A$13:$A$72,0))&lt;=K$1),INDEX('CA Standards and Followers'!$3:$3,MATCH(K$1,'CA Standards and Followers'!$1:$1,0)),IF(AND(INDEX('CA Standards and Followers'!$C$13:$C$72,MATCH($A10,'CA Standards and Followers'!$A$13:$A$72,0))=1,INDEX('CA Standards and Followers'!$F$13:$F$72,MATCH($A10,'CA Standards and Followers'!$A$13:$A$72,0))&lt;=K$1),INDEX('CA Standards and Followers'!$2:$2,MATCH(K$1,'CA Standards and Followers'!$1:$1,0)),0)))</f>
        <v>0</v>
      </c>
      <c r="L10">
        <f>IF('CA Standards and Followers'!$B21=1,'NDC Standards'!E$12,IF(AND(INDEX('CA Standards and Followers'!$D$13:$D$72,MATCH($A10,'CA Standards and Followers'!$A$13:$A$72,0))=1,INDEX('CA Standards and Followers'!$G$13:$G$72,MATCH($A10,'CA Standards and Followers'!$A$13:$A$72,0))&lt;=L$1),INDEX('CA Standards and Followers'!$3:$3,MATCH(L$1,'CA Standards and Followers'!$1:$1,0)),IF(AND(INDEX('CA Standards and Followers'!$C$13:$C$72,MATCH($A10,'CA Standards and Followers'!$A$13:$A$72,0))=1,INDEX('CA Standards and Followers'!$F$13:$F$72,MATCH($A10,'CA Standards and Followers'!$A$13:$A$72,0))&lt;=L$1),INDEX('CA Standards and Followers'!$2:$2,MATCH(L$1,'CA Standards and Followers'!$1:$1,0)),0)))</f>
        <v>0</v>
      </c>
      <c r="M10">
        <f>IF('CA Standards and Followers'!$B21=1,'NDC Standards'!F$12,IF(AND(INDEX('CA Standards and Followers'!$D$13:$D$72,MATCH($A10,'CA Standards and Followers'!$A$13:$A$72,0))=1,INDEX('CA Standards and Followers'!$G$13:$G$72,MATCH($A10,'CA Standards and Followers'!$A$13:$A$72,0))&lt;=M$1),INDEX('CA Standards and Followers'!$3:$3,MATCH(M$1,'CA Standards and Followers'!$1:$1,0)),IF(AND(INDEX('CA Standards and Followers'!$C$13:$C$72,MATCH($A10,'CA Standards and Followers'!$A$13:$A$72,0))=1,INDEX('CA Standards and Followers'!$F$13:$F$72,MATCH($A10,'CA Standards and Followers'!$A$13:$A$72,0))&lt;=M$1),INDEX('CA Standards and Followers'!$2:$2,MATCH(M$1,'CA Standards and Followers'!$1:$1,0)),0)))</f>
        <v>0</v>
      </c>
      <c r="N10">
        <f>IF('CA Standards and Followers'!$B21=1,'NDC Standards'!G$12,IF(AND(INDEX('CA Standards and Followers'!$D$13:$D$72,MATCH($A10,'CA Standards and Followers'!$A$13:$A$72,0))=1,INDEX('CA Standards and Followers'!$G$13:$G$72,MATCH($A10,'CA Standards and Followers'!$A$13:$A$72,0))&lt;=N$1),INDEX('CA Standards and Followers'!$3:$3,MATCH(N$1,'CA Standards and Followers'!$1:$1,0)),IF(AND(INDEX('CA Standards and Followers'!$C$13:$C$72,MATCH($A10,'CA Standards and Followers'!$A$13:$A$72,0))=1,INDEX('CA Standards and Followers'!$F$13:$F$72,MATCH($A10,'CA Standards and Followers'!$A$13:$A$72,0))&lt;=N$1),INDEX('CA Standards and Followers'!$2:$2,MATCH(N$1,'CA Standards and Followers'!$1:$1,0)),0)))</f>
        <v>0</v>
      </c>
      <c r="O10">
        <f>IF('CA Standards and Followers'!$B21=1,'NDC Standards'!H$12,IF(AND(INDEX('CA Standards and Followers'!$D$13:$D$72,MATCH($A10,'CA Standards and Followers'!$A$13:$A$72,0))=1,INDEX('CA Standards and Followers'!$G$13:$G$72,MATCH($A10,'CA Standards and Followers'!$A$13:$A$72,0))&lt;=O$1),INDEX('CA Standards and Followers'!$3:$3,MATCH(O$1,'CA Standards and Followers'!$1:$1,0)),IF(AND(INDEX('CA Standards and Followers'!$C$13:$C$72,MATCH($A10,'CA Standards and Followers'!$A$13:$A$72,0))=1,INDEX('CA Standards and Followers'!$F$13:$F$72,MATCH($A10,'CA Standards and Followers'!$A$13:$A$72,0))&lt;=O$1),INDEX('CA Standards and Followers'!$2:$2,MATCH(O$1,'CA Standards and Followers'!$1:$1,0)),0)))</f>
        <v>0</v>
      </c>
      <c r="P10">
        <f>IF('CA Standards and Followers'!$B21=1,'NDC Standards'!I$12,IF(AND(INDEX('CA Standards and Followers'!$D$13:$D$72,MATCH($A10,'CA Standards and Followers'!$A$13:$A$72,0))=1,INDEX('CA Standards and Followers'!$G$13:$G$72,MATCH($A10,'CA Standards and Followers'!$A$13:$A$72,0))&lt;=P$1),INDEX('CA Standards and Followers'!$3:$3,MATCH(P$1,'CA Standards and Followers'!$1:$1,0)),IF(AND(INDEX('CA Standards and Followers'!$C$13:$C$72,MATCH($A10,'CA Standards and Followers'!$A$13:$A$72,0))=1,INDEX('CA Standards and Followers'!$F$13:$F$72,MATCH($A10,'CA Standards and Followers'!$A$13:$A$72,0))&lt;=P$1),INDEX('CA Standards and Followers'!$2:$2,MATCH(P$1,'CA Standards and Followers'!$1:$1,0)),0)))</f>
        <v>0</v>
      </c>
      <c r="Q10">
        <f>IF('CA Standards and Followers'!$B21=1,'NDC Standards'!J$12,IF(AND(INDEX('CA Standards and Followers'!$D$13:$D$72,MATCH($A10,'CA Standards and Followers'!$A$13:$A$72,0))=1,INDEX('CA Standards and Followers'!$G$13:$G$72,MATCH($A10,'CA Standards and Followers'!$A$13:$A$72,0))&lt;=Q$1),INDEX('CA Standards and Followers'!$3:$3,MATCH(Q$1,'CA Standards and Followers'!$1:$1,0)),IF(AND(INDEX('CA Standards and Followers'!$C$13:$C$72,MATCH($A10,'CA Standards and Followers'!$A$13:$A$72,0))=1,INDEX('CA Standards and Followers'!$F$13:$F$72,MATCH($A10,'CA Standards and Followers'!$A$13:$A$72,0))&lt;=Q$1),INDEX('CA Standards and Followers'!$2:$2,MATCH(Q$1,'CA Standards and Followers'!$1:$1,0)),0)))</f>
        <v>0</v>
      </c>
      <c r="R10">
        <f>IF('CA Standards and Followers'!$B21=1,'NDC Standards'!K$12,IF(AND(INDEX('CA Standards and Followers'!$D$13:$D$72,MATCH($A10,'CA Standards and Followers'!$A$13:$A$72,0))=1,INDEX('CA Standards and Followers'!$G$13:$G$72,MATCH($A10,'CA Standards and Followers'!$A$13:$A$72,0))&lt;=R$1),INDEX('CA Standards and Followers'!$3:$3,MATCH(R$1,'CA Standards and Followers'!$1:$1,0)),IF(AND(INDEX('CA Standards and Followers'!$C$13:$C$72,MATCH($A10,'CA Standards and Followers'!$A$13:$A$72,0))=1,INDEX('CA Standards and Followers'!$F$13:$F$72,MATCH($A10,'CA Standards and Followers'!$A$13:$A$72,0))&lt;=R$1),INDEX('CA Standards and Followers'!$2:$2,MATCH(R$1,'CA Standards and Followers'!$1:$1,0)),0)))</f>
        <v>0</v>
      </c>
      <c r="S10">
        <f>IF('CA Standards and Followers'!$B21=1,'NDC Standards'!L$12,IF(AND(INDEX('CA Standards and Followers'!$D$13:$D$72,MATCH($A10,'CA Standards and Followers'!$A$13:$A$72,0))=1,INDEX('CA Standards and Followers'!$G$13:$G$72,MATCH($A10,'CA Standards and Followers'!$A$13:$A$72,0))&lt;=S$1),INDEX('CA Standards and Followers'!$3:$3,MATCH(S$1,'CA Standards and Followers'!$1:$1,0)),IF(AND(INDEX('CA Standards and Followers'!$C$13:$C$72,MATCH($A10,'CA Standards and Followers'!$A$13:$A$72,0))=1,INDEX('CA Standards and Followers'!$F$13:$F$72,MATCH($A10,'CA Standards and Followers'!$A$13:$A$72,0))&lt;=S$1),INDEX('CA Standards and Followers'!$2:$2,MATCH(S$1,'CA Standards and Followers'!$1:$1,0)),0)))</f>
        <v>0</v>
      </c>
      <c r="T10">
        <f>IF('CA Standards and Followers'!$B21=1,'NDC Standards'!M$12,IF(AND(INDEX('CA Standards and Followers'!$D$13:$D$72,MATCH($A10,'CA Standards and Followers'!$A$13:$A$72,0))=1,INDEX('CA Standards and Followers'!$G$13:$G$72,MATCH($A10,'CA Standards and Followers'!$A$13:$A$72,0))&lt;=T$1),INDEX('CA Standards and Followers'!$3:$3,MATCH(T$1,'CA Standards and Followers'!$1:$1,0)),IF(AND(INDEX('CA Standards and Followers'!$C$13:$C$72,MATCH($A10,'CA Standards and Followers'!$A$13:$A$72,0))=1,INDEX('CA Standards and Followers'!$F$13:$F$72,MATCH($A10,'CA Standards and Followers'!$A$13:$A$72,0))&lt;=T$1),INDEX('CA Standards and Followers'!$2:$2,MATCH(T$1,'CA Standards and Followers'!$1:$1,0)),0)))</f>
        <v>0</v>
      </c>
      <c r="U10">
        <f>IF('CA Standards and Followers'!$B21=1,'NDC Standards'!N$12,IF(AND(INDEX('CA Standards and Followers'!$D$13:$D$72,MATCH($A10,'CA Standards and Followers'!$A$13:$A$72,0))=1,INDEX('CA Standards and Followers'!$G$13:$G$72,MATCH($A10,'CA Standards and Followers'!$A$13:$A$72,0))&lt;=U$1),INDEX('CA Standards and Followers'!$3:$3,MATCH(U$1,'CA Standards and Followers'!$1:$1,0)),IF(AND(INDEX('CA Standards and Followers'!$C$13:$C$72,MATCH($A10,'CA Standards and Followers'!$A$13:$A$72,0))=1,INDEX('CA Standards and Followers'!$F$13:$F$72,MATCH($A10,'CA Standards and Followers'!$A$13:$A$72,0))&lt;=U$1),INDEX('CA Standards and Followers'!$2:$2,MATCH(U$1,'CA Standards and Followers'!$1:$1,0)),0)))</f>
        <v>0</v>
      </c>
      <c r="V10">
        <f>IF('CA Standards and Followers'!$B21=1,'NDC Standards'!O$12,IF(AND(INDEX('CA Standards and Followers'!$D$13:$D$72,MATCH($A10,'CA Standards and Followers'!$A$13:$A$72,0))=1,INDEX('CA Standards and Followers'!$G$13:$G$72,MATCH($A10,'CA Standards and Followers'!$A$13:$A$72,0))&lt;=V$1),INDEX('CA Standards and Followers'!$3:$3,MATCH(V$1,'CA Standards and Followers'!$1:$1,0)),IF(AND(INDEX('CA Standards and Followers'!$C$13:$C$72,MATCH($A10,'CA Standards and Followers'!$A$13:$A$72,0))=1,INDEX('CA Standards and Followers'!$F$13:$F$72,MATCH($A10,'CA Standards and Followers'!$A$13:$A$72,0))&lt;=V$1),INDEX('CA Standards and Followers'!$2:$2,MATCH(V$1,'CA Standards and Followers'!$1:$1,0)),0)))</f>
        <v>0</v>
      </c>
      <c r="W10">
        <f>IF('CA Standards and Followers'!$B21=1,'NDC Standards'!P$12,IF(AND(INDEX('CA Standards and Followers'!$D$13:$D$72,MATCH($A10,'CA Standards and Followers'!$A$13:$A$72,0))=1,INDEX('CA Standards and Followers'!$G$13:$G$72,MATCH($A10,'CA Standards and Followers'!$A$13:$A$72,0))&lt;=W$1),INDEX('CA Standards and Followers'!$3:$3,MATCH(W$1,'CA Standards and Followers'!$1:$1,0)),IF(AND(INDEX('CA Standards and Followers'!$C$13:$C$72,MATCH($A10,'CA Standards and Followers'!$A$13:$A$72,0))=1,INDEX('CA Standards and Followers'!$F$13:$F$72,MATCH($A10,'CA Standards and Followers'!$A$13:$A$72,0))&lt;=W$1),INDEX('CA Standards and Followers'!$2:$2,MATCH(W$1,'CA Standards and Followers'!$1:$1,0)),0)))</f>
        <v>0</v>
      </c>
      <c r="X10">
        <f>IF('CA Standards and Followers'!$B21=1,'NDC Standards'!Q$12,IF(AND(INDEX('CA Standards and Followers'!$D$13:$D$72,MATCH($A10,'CA Standards and Followers'!$A$13:$A$72,0))=1,INDEX('CA Standards and Followers'!$G$13:$G$72,MATCH($A10,'CA Standards and Followers'!$A$13:$A$72,0))&lt;=X$1),INDEX('CA Standards and Followers'!$3:$3,MATCH(X$1,'CA Standards and Followers'!$1:$1,0)),IF(AND(INDEX('CA Standards and Followers'!$C$13:$C$72,MATCH($A10,'CA Standards and Followers'!$A$13:$A$72,0))=1,INDEX('CA Standards and Followers'!$F$13:$F$72,MATCH($A10,'CA Standards and Followers'!$A$13:$A$72,0))&lt;=X$1),INDEX('CA Standards and Followers'!$2:$2,MATCH(X$1,'CA Standards and Followers'!$1:$1,0)),0)))</f>
        <v>0</v>
      </c>
      <c r="Y10">
        <f>IF('CA Standards and Followers'!$B21=1,'NDC Standards'!R$12,IF(AND(INDEX('CA Standards and Followers'!$D$13:$D$72,MATCH($A10,'CA Standards and Followers'!$A$13:$A$72,0))=1,INDEX('CA Standards and Followers'!$G$13:$G$72,MATCH($A10,'CA Standards and Followers'!$A$13:$A$72,0))&lt;=Y$1),INDEX('CA Standards and Followers'!$3:$3,MATCH(Y$1,'CA Standards and Followers'!$1:$1,0)),IF(AND(INDEX('CA Standards and Followers'!$C$13:$C$72,MATCH($A10,'CA Standards and Followers'!$A$13:$A$72,0))=1,INDEX('CA Standards and Followers'!$F$13:$F$72,MATCH($A10,'CA Standards and Followers'!$A$13:$A$72,0))&lt;=Y$1),INDEX('CA Standards and Followers'!$2:$2,MATCH(Y$1,'CA Standards and Followers'!$1:$1,0)),0)))</f>
        <v>0</v>
      </c>
      <c r="Z10">
        <f>IF('CA Standards and Followers'!$B21=1,'NDC Standards'!S$12,IF(AND(INDEX('CA Standards and Followers'!$D$13:$D$72,MATCH($A10,'CA Standards and Followers'!$A$13:$A$72,0))=1,INDEX('CA Standards and Followers'!$G$13:$G$72,MATCH($A10,'CA Standards and Followers'!$A$13:$A$72,0))&lt;=Z$1),INDEX('CA Standards and Followers'!$3:$3,MATCH(Z$1,'CA Standards and Followers'!$1:$1,0)),IF(AND(INDEX('CA Standards and Followers'!$C$13:$C$72,MATCH($A10,'CA Standards and Followers'!$A$13:$A$72,0))=1,INDEX('CA Standards and Followers'!$F$13:$F$72,MATCH($A10,'CA Standards and Followers'!$A$13:$A$72,0))&lt;=Z$1),INDEX('CA Standards and Followers'!$2:$2,MATCH(Z$1,'CA Standards and Followers'!$1:$1,0)),0)))</f>
        <v>0</v>
      </c>
      <c r="AA10">
        <f>IF('CA Standards and Followers'!$B21=1,'NDC Standards'!T$12,IF(AND(INDEX('CA Standards and Followers'!$D$13:$D$72,MATCH($A10,'CA Standards and Followers'!$A$13:$A$72,0))=1,INDEX('CA Standards and Followers'!$G$13:$G$72,MATCH($A10,'CA Standards and Followers'!$A$13:$A$72,0))&lt;=AA$1),INDEX('CA Standards and Followers'!$3:$3,MATCH(AA$1,'CA Standards and Followers'!$1:$1,0)),IF(AND(INDEX('CA Standards and Followers'!$C$13:$C$72,MATCH($A10,'CA Standards and Followers'!$A$13:$A$72,0))=1,INDEX('CA Standards and Followers'!$F$13:$F$72,MATCH($A10,'CA Standards and Followers'!$A$13:$A$72,0))&lt;=AA$1),INDEX('CA Standards and Followers'!$2:$2,MATCH(AA$1,'CA Standards and Followers'!$1:$1,0)),0)))</f>
        <v>0</v>
      </c>
      <c r="AB10">
        <f>IF('CA Standards and Followers'!$B21=1,'NDC Standards'!U$12,IF(AND(INDEX('CA Standards and Followers'!$D$13:$D$72,MATCH($A10,'CA Standards and Followers'!$A$13:$A$72,0))=1,INDEX('CA Standards and Followers'!$G$13:$G$72,MATCH($A10,'CA Standards and Followers'!$A$13:$A$72,0))&lt;=AB$1),INDEX('CA Standards and Followers'!$3:$3,MATCH(AB$1,'CA Standards and Followers'!$1:$1,0)),IF(AND(INDEX('CA Standards and Followers'!$C$13:$C$72,MATCH($A10,'CA Standards and Followers'!$A$13:$A$72,0))=1,INDEX('CA Standards and Followers'!$F$13:$F$72,MATCH($A10,'CA Standards and Followers'!$A$13:$A$72,0))&lt;=AB$1),INDEX('CA Standards and Followers'!$2:$2,MATCH(AB$1,'CA Standards and Followers'!$1:$1,0)),0)))</f>
        <v>0</v>
      </c>
      <c r="AC10">
        <f>IF('CA Standards and Followers'!$B21=1,'NDC Standards'!V$12,IF(AND(INDEX('CA Standards and Followers'!$D$13:$D$72,MATCH($A10,'CA Standards and Followers'!$A$13:$A$72,0))=1,INDEX('CA Standards and Followers'!$G$13:$G$72,MATCH($A10,'CA Standards and Followers'!$A$13:$A$72,0))&lt;=AC$1),INDEX('CA Standards and Followers'!$3:$3,MATCH(AC$1,'CA Standards and Followers'!$1:$1,0)),IF(AND(INDEX('CA Standards and Followers'!$C$13:$C$72,MATCH($A10,'CA Standards and Followers'!$A$13:$A$72,0))=1,INDEX('CA Standards and Followers'!$F$13:$F$72,MATCH($A10,'CA Standards and Followers'!$A$13:$A$72,0))&lt;=AC$1),INDEX('CA Standards and Followers'!$2:$2,MATCH(AC$1,'CA Standards and Followers'!$1:$1,0)),0)))</f>
        <v>0</v>
      </c>
      <c r="AD10">
        <f>IF('CA Standards and Followers'!$B21=1,'NDC Standards'!W$12,IF(AND(INDEX('CA Standards and Followers'!$D$13:$D$72,MATCH($A10,'CA Standards and Followers'!$A$13:$A$72,0))=1,INDEX('CA Standards and Followers'!$G$13:$G$72,MATCH($A10,'CA Standards and Followers'!$A$13:$A$72,0))&lt;=AD$1),INDEX('CA Standards and Followers'!$3:$3,MATCH(AD$1,'CA Standards and Followers'!$1:$1,0)),IF(AND(INDEX('CA Standards and Followers'!$C$13:$C$72,MATCH($A10,'CA Standards and Followers'!$A$13:$A$72,0))=1,INDEX('CA Standards and Followers'!$F$13:$F$72,MATCH($A10,'CA Standards and Followers'!$A$13:$A$72,0))&lt;=AD$1),INDEX('CA Standards and Followers'!$2:$2,MATCH(AD$1,'CA Standards and Followers'!$1:$1,0)),0)))</f>
        <v>0</v>
      </c>
      <c r="AE10">
        <f>IF('CA Standards and Followers'!$B21=1,'NDC Standards'!X$12,IF(AND(INDEX('CA Standards and Followers'!$D$13:$D$72,MATCH($A10,'CA Standards and Followers'!$A$13:$A$72,0))=1,INDEX('CA Standards and Followers'!$G$13:$G$72,MATCH($A10,'CA Standards and Followers'!$A$13:$A$72,0))&lt;=AE$1),INDEX('CA Standards and Followers'!$3:$3,MATCH(AE$1,'CA Standards and Followers'!$1:$1,0)),IF(AND(INDEX('CA Standards and Followers'!$C$13:$C$72,MATCH($A10,'CA Standards and Followers'!$A$13:$A$72,0))=1,INDEX('CA Standards and Followers'!$F$13:$F$72,MATCH($A10,'CA Standards and Followers'!$A$13:$A$72,0))&lt;=AE$1),INDEX('CA Standards and Followers'!$2:$2,MATCH(AE$1,'CA Standards and Followers'!$1:$1,0)),0)))</f>
        <v>0</v>
      </c>
      <c r="AF10">
        <f>IF('CA Standards and Followers'!$B21=1,'NDC Standards'!Y$12,IF(AND(INDEX('CA Standards and Followers'!$D$13:$D$72,MATCH($A10,'CA Standards and Followers'!$A$13:$A$72,0))=1,INDEX('CA Standards and Followers'!$G$13:$G$72,MATCH($A10,'CA Standards and Followers'!$A$13:$A$72,0))&lt;=AF$1),INDEX('CA Standards and Followers'!$3:$3,MATCH(AF$1,'CA Standards and Followers'!$1:$1,0)),IF(AND(INDEX('CA Standards and Followers'!$C$13:$C$72,MATCH($A10,'CA Standards and Followers'!$A$13:$A$72,0))=1,INDEX('CA Standards and Followers'!$F$13:$F$72,MATCH($A10,'CA Standards and Followers'!$A$13:$A$72,0))&lt;=AF$1),INDEX('CA Standards and Followers'!$2:$2,MATCH(AF$1,'CA Standards and Followers'!$1:$1,0)),0)))</f>
        <v>0</v>
      </c>
    </row>
    <row r="11" spans="1:32" x14ac:dyDescent="0.25">
      <c r="A11" t="s">
        <v>11</v>
      </c>
      <c r="B11">
        <f>IF(AND(INDEX('CA Standards and Followers'!$D$13:$D$72,MATCH($A11,'CA Standards and Followers'!$A$13:$A$72,0))=1,INDEX('CA Standards and Followers'!$G$13:$G$72,MATCH($A11,'CA Standards and Followers'!$A$13:$A$72,0))&lt;=B$1),INDEX('CA Standards and Followers'!$3:$3,MATCH(B$1,'CA Standards and Followers'!$1:$1,0)),IF(AND(INDEX('CA Standards and Followers'!$C$13:$C$72,MATCH($A11,'CA Standards and Followers'!$A$13:$A$72,0))=1,INDEX('CA Standards and Followers'!$F$13:$F$72,MATCH($A11,'CA Standards and Followers'!$A$13:$A$72,0))&lt;=B$1),INDEX('CA Standards and Followers'!$2:$2,MATCH(B$1,'CA Standards and Followers'!$1:$1,0)),0))</f>
        <v>0</v>
      </c>
      <c r="C11">
        <f>IF(AND(INDEX('CA Standards and Followers'!$D$13:$D$72,MATCH($A11,'CA Standards and Followers'!$A$13:$A$72,0))=1,INDEX('CA Standards and Followers'!$G$13:$G$72,MATCH($A11,'CA Standards and Followers'!$A$13:$A$72,0))&lt;=C$1),INDEX('CA Standards and Followers'!$3:$3,MATCH(C$1,'CA Standards and Followers'!$1:$1,0)),IF(AND(INDEX('CA Standards and Followers'!$C$13:$C$72,MATCH($A11,'CA Standards and Followers'!$A$13:$A$72,0))=1,INDEX('CA Standards and Followers'!$F$13:$F$72,MATCH($A11,'CA Standards and Followers'!$A$13:$A$72,0))&lt;=C$1),INDEX('CA Standards and Followers'!$2:$2,MATCH(C$1,'CA Standards and Followers'!$1:$1,0)),0))</f>
        <v>0</v>
      </c>
      <c r="D11">
        <f>IF(AND(INDEX('CA Standards and Followers'!$D$13:$D$72,MATCH($A11,'CA Standards and Followers'!$A$13:$A$72,0))=1,INDEX('CA Standards and Followers'!$G$13:$G$72,MATCH($A11,'CA Standards and Followers'!$A$13:$A$72,0))&lt;=D$1),INDEX('CA Standards and Followers'!$3:$3,MATCH(D$1,'CA Standards and Followers'!$1:$1,0)),IF(AND(INDEX('CA Standards and Followers'!$C$13:$C$72,MATCH($A11,'CA Standards and Followers'!$A$13:$A$72,0))=1,INDEX('CA Standards and Followers'!$F$13:$F$72,MATCH($A11,'CA Standards and Followers'!$A$13:$A$72,0))&lt;=D$1),INDEX('CA Standards and Followers'!$2:$2,MATCH(D$1,'CA Standards and Followers'!$1:$1,0)),0))</f>
        <v>0</v>
      </c>
      <c r="E11">
        <f>IF(AND(INDEX('CA Standards and Followers'!$D$13:$D$72,MATCH($A11,'CA Standards and Followers'!$A$13:$A$72,0))=1,INDEX('CA Standards and Followers'!$G$13:$G$72,MATCH($A11,'CA Standards and Followers'!$A$13:$A$72,0))&lt;=E$1),INDEX('CA Standards and Followers'!$3:$3,MATCH(E$1,'CA Standards and Followers'!$1:$1,0)),IF(AND(INDEX('CA Standards and Followers'!$C$13:$C$72,MATCH($A11,'CA Standards and Followers'!$A$13:$A$72,0))=1,INDEX('CA Standards and Followers'!$F$13:$F$72,MATCH($A11,'CA Standards and Followers'!$A$13:$A$72,0))&lt;=E$1),INDEX('CA Standards and Followers'!$2:$2,MATCH(E$1,'CA Standards and Followers'!$1:$1,0)),0))</f>
        <v>0</v>
      </c>
      <c r="F11">
        <f>IF(AND(INDEX('CA Standards and Followers'!$D$13:$D$72,MATCH($A11,'CA Standards and Followers'!$A$13:$A$72,0))=1,INDEX('CA Standards and Followers'!$G$13:$G$72,MATCH($A11,'CA Standards and Followers'!$A$13:$A$72,0))&lt;=F$1),INDEX('CA Standards and Followers'!$3:$3,MATCH(F$1,'CA Standards and Followers'!$1:$1,0)),IF(AND(INDEX('CA Standards and Followers'!$C$13:$C$72,MATCH($A11,'CA Standards and Followers'!$A$13:$A$72,0))=1,INDEX('CA Standards and Followers'!$F$13:$F$72,MATCH($A11,'CA Standards and Followers'!$A$13:$A$72,0))&lt;=F$1),INDEX('CA Standards and Followers'!$2:$2,MATCH(F$1,'CA Standards and Followers'!$1:$1,0)),0))</f>
        <v>0</v>
      </c>
      <c r="G11">
        <f>IF(AND(INDEX('CA Standards and Followers'!$D$13:$D$72,MATCH($A11,'CA Standards and Followers'!$A$13:$A$72,0))=1,INDEX('CA Standards and Followers'!$G$13:$G$72,MATCH($A11,'CA Standards and Followers'!$A$13:$A$72,0))&lt;=G$1),INDEX('CA Standards and Followers'!$3:$3,MATCH(G$1,'CA Standards and Followers'!$1:$1,0)),IF(AND(INDEX('CA Standards and Followers'!$C$13:$C$72,MATCH($A11,'CA Standards and Followers'!$A$13:$A$72,0))=1,INDEX('CA Standards and Followers'!$F$13:$F$72,MATCH($A11,'CA Standards and Followers'!$A$13:$A$72,0))&lt;=G$1),INDEX('CA Standards and Followers'!$2:$2,MATCH(G$1,'CA Standards and Followers'!$1:$1,0)),0))</f>
        <v>0</v>
      </c>
      <c r="H11">
        <f>IF(AND(INDEX('CA Standards and Followers'!$D$13:$D$72,MATCH($A11,'CA Standards and Followers'!$A$13:$A$72,0))=1,INDEX('CA Standards and Followers'!$G$13:$G$72,MATCH($A11,'CA Standards and Followers'!$A$13:$A$72,0))&lt;=H$1),INDEX('CA Standards and Followers'!$3:$3,MATCH(H$1,'CA Standards and Followers'!$1:$1,0)),IF(AND(INDEX('CA Standards and Followers'!$C$13:$C$72,MATCH($A11,'CA Standards and Followers'!$A$13:$A$72,0))=1,INDEX('CA Standards and Followers'!$F$13:$F$72,MATCH($A11,'CA Standards and Followers'!$A$13:$A$72,0))&lt;=H$1),INDEX('CA Standards and Followers'!$2:$2,MATCH(H$1,'CA Standards and Followers'!$1:$1,0)),0))</f>
        <v>0</v>
      </c>
      <c r="I11">
        <f>IF('CA Standards and Followers'!$B22=1,'NDC Standards'!B$12,IF(AND(INDEX('CA Standards and Followers'!$D$13:$D$72,MATCH($A11,'CA Standards and Followers'!$A$13:$A$72,0))=1,INDEX('CA Standards and Followers'!$G$13:$G$72,MATCH($A11,'CA Standards and Followers'!$A$13:$A$72,0))&lt;=I$1),INDEX('CA Standards and Followers'!$3:$3,MATCH(I$1,'CA Standards and Followers'!$1:$1,0)),IF(AND(INDEX('CA Standards and Followers'!$C$13:$C$72,MATCH($A11,'CA Standards and Followers'!$A$13:$A$72,0))=1,INDEX('CA Standards and Followers'!$F$13:$F$72,MATCH($A11,'CA Standards and Followers'!$A$13:$A$72,0))&lt;=I$1),INDEX('CA Standards and Followers'!$2:$2,MATCH(I$1,'CA Standards and Followers'!$1:$1,0)),0)))</f>
        <v>0</v>
      </c>
      <c r="J11">
        <f>IF('CA Standards and Followers'!$B22=1,'NDC Standards'!C$12,IF(AND(INDEX('CA Standards and Followers'!$D$13:$D$72,MATCH($A11,'CA Standards and Followers'!$A$13:$A$72,0))=1,INDEX('CA Standards and Followers'!$G$13:$G$72,MATCH($A11,'CA Standards and Followers'!$A$13:$A$72,0))&lt;=J$1),INDEX('CA Standards and Followers'!$3:$3,MATCH(J$1,'CA Standards and Followers'!$1:$1,0)),IF(AND(INDEX('CA Standards and Followers'!$C$13:$C$72,MATCH($A11,'CA Standards and Followers'!$A$13:$A$72,0))=1,INDEX('CA Standards and Followers'!$F$13:$F$72,MATCH($A11,'CA Standards and Followers'!$A$13:$A$72,0))&lt;=J$1),INDEX('CA Standards and Followers'!$2:$2,MATCH(J$1,'CA Standards and Followers'!$1:$1,0)),0)))</f>
        <v>0</v>
      </c>
      <c r="K11">
        <f>IF('CA Standards and Followers'!$B22=1,'NDC Standards'!D$12,IF(AND(INDEX('CA Standards and Followers'!$D$13:$D$72,MATCH($A11,'CA Standards and Followers'!$A$13:$A$72,0))=1,INDEX('CA Standards and Followers'!$G$13:$G$72,MATCH($A11,'CA Standards and Followers'!$A$13:$A$72,0))&lt;=K$1),INDEX('CA Standards and Followers'!$3:$3,MATCH(K$1,'CA Standards and Followers'!$1:$1,0)),IF(AND(INDEX('CA Standards and Followers'!$C$13:$C$72,MATCH($A11,'CA Standards and Followers'!$A$13:$A$72,0))=1,INDEX('CA Standards and Followers'!$F$13:$F$72,MATCH($A11,'CA Standards and Followers'!$A$13:$A$72,0))&lt;=K$1),INDEX('CA Standards and Followers'!$2:$2,MATCH(K$1,'CA Standards and Followers'!$1:$1,0)),0)))</f>
        <v>0</v>
      </c>
      <c r="L11">
        <f>IF('CA Standards and Followers'!$B22=1,'NDC Standards'!E$12,IF(AND(INDEX('CA Standards and Followers'!$D$13:$D$72,MATCH($A11,'CA Standards and Followers'!$A$13:$A$72,0))=1,INDEX('CA Standards and Followers'!$G$13:$G$72,MATCH($A11,'CA Standards and Followers'!$A$13:$A$72,0))&lt;=L$1),INDEX('CA Standards and Followers'!$3:$3,MATCH(L$1,'CA Standards and Followers'!$1:$1,0)),IF(AND(INDEX('CA Standards and Followers'!$C$13:$C$72,MATCH($A11,'CA Standards and Followers'!$A$13:$A$72,0))=1,INDEX('CA Standards and Followers'!$F$13:$F$72,MATCH($A11,'CA Standards and Followers'!$A$13:$A$72,0))&lt;=L$1),INDEX('CA Standards and Followers'!$2:$2,MATCH(L$1,'CA Standards and Followers'!$1:$1,0)),0)))</f>
        <v>0</v>
      </c>
      <c r="M11">
        <f>IF('CA Standards and Followers'!$B22=1,'NDC Standards'!F$12,IF(AND(INDEX('CA Standards and Followers'!$D$13:$D$72,MATCH($A11,'CA Standards and Followers'!$A$13:$A$72,0))=1,INDEX('CA Standards and Followers'!$G$13:$G$72,MATCH($A11,'CA Standards and Followers'!$A$13:$A$72,0))&lt;=M$1),INDEX('CA Standards and Followers'!$3:$3,MATCH(M$1,'CA Standards and Followers'!$1:$1,0)),IF(AND(INDEX('CA Standards and Followers'!$C$13:$C$72,MATCH($A11,'CA Standards and Followers'!$A$13:$A$72,0))=1,INDEX('CA Standards and Followers'!$F$13:$F$72,MATCH($A11,'CA Standards and Followers'!$A$13:$A$72,0))&lt;=M$1),INDEX('CA Standards and Followers'!$2:$2,MATCH(M$1,'CA Standards and Followers'!$1:$1,0)),0)))</f>
        <v>0</v>
      </c>
      <c r="N11">
        <f>IF('CA Standards and Followers'!$B22=1,'NDC Standards'!G$12,IF(AND(INDEX('CA Standards and Followers'!$D$13:$D$72,MATCH($A11,'CA Standards and Followers'!$A$13:$A$72,0))=1,INDEX('CA Standards and Followers'!$G$13:$G$72,MATCH($A11,'CA Standards and Followers'!$A$13:$A$72,0))&lt;=N$1),INDEX('CA Standards and Followers'!$3:$3,MATCH(N$1,'CA Standards and Followers'!$1:$1,0)),IF(AND(INDEX('CA Standards and Followers'!$C$13:$C$72,MATCH($A11,'CA Standards and Followers'!$A$13:$A$72,0))=1,INDEX('CA Standards and Followers'!$F$13:$F$72,MATCH($A11,'CA Standards and Followers'!$A$13:$A$72,0))&lt;=N$1),INDEX('CA Standards and Followers'!$2:$2,MATCH(N$1,'CA Standards and Followers'!$1:$1,0)),0)))</f>
        <v>0</v>
      </c>
      <c r="O11">
        <f>IF('CA Standards and Followers'!$B22=1,'NDC Standards'!H$12,IF(AND(INDEX('CA Standards and Followers'!$D$13:$D$72,MATCH($A11,'CA Standards and Followers'!$A$13:$A$72,0))=1,INDEX('CA Standards and Followers'!$G$13:$G$72,MATCH($A11,'CA Standards and Followers'!$A$13:$A$72,0))&lt;=O$1),INDEX('CA Standards and Followers'!$3:$3,MATCH(O$1,'CA Standards and Followers'!$1:$1,0)),IF(AND(INDEX('CA Standards and Followers'!$C$13:$C$72,MATCH($A11,'CA Standards and Followers'!$A$13:$A$72,0))=1,INDEX('CA Standards and Followers'!$F$13:$F$72,MATCH($A11,'CA Standards and Followers'!$A$13:$A$72,0))&lt;=O$1),INDEX('CA Standards and Followers'!$2:$2,MATCH(O$1,'CA Standards and Followers'!$1:$1,0)),0)))</f>
        <v>0</v>
      </c>
      <c r="P11">
        <f>IF('CA Standards and Followers'!$B22=1,'NDC Standards'!I$12,IF(AND(INDEX('CA Standards and Followers'!$D$13:$D$72,MATCH($A11,'CA Standards and Followers'!$A$13:$A$72,0))=1,INDEX('CA Standards and Followers'!$G$13:$G$72,MATCH($A11,'CA Standards and Followers'!$A$13:$A$72,0))&lt;=P$1),INDEX('CA Standards and Followers'!$3:$3,MATCH(P$1,'CA Standards and Followers'!$1:$1,0)),IF(AND(INDEX('CA Standards and Followers'!$C$13:$C$72,MATCH($A11,'CA Standards and Followers'!$A$13:$A$72,0))=1,INDEX('CA Standards and Followers'!$F$13:$F$72,MATCH($A11,'CA Standards and Followers'!$A$13:$A$72,0))&lt;=P$1),INDEX('CA Standards and Followers'!$2:$2,MATCH(P$1,'CA Standards and Followers'!$1:$1,0)),0)))</f>
        <v>0</v>
      </c>
      <c r="Q11">
        <f>IF('CA Standards and Followers'!$B22=1,'NDC Standards'!J$12,IF(AND(INDEX('CA Standards and Followers'!$D$13:$D$72,MATCH($A11,'CA Standards and Followers'!$A$13:$A$72,0))=1,INDEX('CA Standards and Followers'!$G$13:$G$72,MATCH($A11,'CA Standards and Followers'!$A$13:$A$72,0))&lt;=Q$1),INDEX('CA Standards and Followers'!$3:$3,MATCH(Q$1,'CA Standards and Followers'!$1:$1,0)),IF(AND(INDEX('CA Standards and Followers'!$C$13:$C$72,MATCH($A11,'CA Standards and Followers'!$A$13:$A$72,0))=1,INDEX('CA Standards and Followers'!$F$13:$F$72,MATCH($A11,'CA Standards and Followers'!$A$13:$A$72,0))&lt;=Q$1),INDEX('CA Standards and Followers'!$2:$2,MATCH(Q$1,'CA Standards and Followers'!$1:$1,0)),0)))</f>
        <v>0</v>
      </c>
      <c r="R11">
        <f>IF('CA Standards and Followers'!$B22=1,'NDC Standards'!K$12,IF(AND(INDEX('CA Standards and Followers'!$D$13:$D$72,MATCH($A11,'CA Standards and Followers'!$A$13:$A$72,0))=1,INDEX('CA Standards and Followers'!$G$13:$G$72,MATCH($A11,'CA Standards and Followers'!$A$13:$A$72,0))&lt;=R$1),INDEX('CA Standards and Followers'!$3:$3,MATCH(R$1,'CA Standards and Followers'!$1:$1,0)),IF(AND(INDEX('CA Standards and Followers'!$C$13:$C$72,MATCH($A11,'CA Standards and Followers'!$A$13:$A$72,0))=1,INDEX('CA Standards and Followers'!$F$13:$F$72,MATCH($A11,'CA Standards and Followers'!$A$13:$A$72,0))&lt;=R$1),INDEX('CA Standards and Followers'!$2:$2,MATCH(R$1,'CA Standards and Followers'!$1:$1,0)),0)))</f>
        <v>0</v>
      </c>
      <c r="S11">
        <f>IF('CA Standards and Followers'!$B22=1,'NDC Standards'!L$12,IF(AND(INDEX('CA Standards and Followers'!$D$13:$D$72,MATCH($A11,'CA Standards and Followers'!$A$13:$A$72,0))=1,INDEX('CA Standards and Followers'!$G$13:$G$72,MATCH($A11,'CA Standards and Followers'!$A$13:$A$72,0))&lt;=S$1),INDEX('CA Standards and Followers'!$3:$3,MATCH(S$1,'CA Standards and Followers'!$1:$1,0)),IF(AND(INDEX('CA Standards and Followers'!$C$13:$C$72,MATCH($A11,'CA Standards and Followers'!$A$13:$A$72,0))=1,INDEX('CA Standards and Followers'!$F$13:$F$72,MATCH($A11,'CA Standards and Followers'!$A$13:$A$72,0))&lt;=S$1),INDEX('CA Standards and Followers'!$2:$2,MATCH(S$1,'CA Standards and Followers'!$1:$1,0)),0)))</f>
        <v>0</v>
      </c>
      <c r="T11">
        <f>IF('CA Standards and Followers'!$B22=1,'NDC Standards'!M$12,IF(AND(INDEX('CA Standards and Followers'!$D$13:$D$72,MATCH($A11,'CA Standards and Followers'!$A$13:$A$72,0))=1,INDEX('CA Standards and Followers'!$G$13:$G$72,MATCH($A11,'CA Standards and Followers'!$A$13:$A$72,0))&lt;=T$1),INDEX('CA Standards and Followers'!$3:$3,MATCH(T$1,'CA Standards and Followers'!$1:$1,0)),IF(AND(INDEX('CA Standards and Followers'!$C$13:$C$72,MATCH($A11,'CA Standards and Followers'!$A$13:$A$72,0))=1,INDEX('CA Standards and Followers'!$F$13:$F$72,MATCH($A11,'CA Standards and Followers'!$A$13:$A$72,0))&lt;=T$1),INDEX('CA Standards and Followers'!$2:$2,MATCH(T$1,'CA Standards and Followers'!$1:$1,0)),0)))</f>
        <v>0</v>
      </c>
      <c r="U11">
        <f>IF('CA Standards and Followers'!$B22=1,'NDC Standards'!N$12,IF(AND(INDEX('CA Standards and Followers'!$D$13:$D$72,MATCH($A11,'CA Standards and Followers'!$A$13:$A$72,0))=1,INDEX('CA Standards and Followers'!$G$13:$G$72,MATCH($A11,'CA Standards and Followers'!$A$13:$A$72,0))&lt;=U$1),INDEX('CA Standards and Followers'!$3:$3,MATCH(U$1,'CA Standards and Followers'!$1:$1,0)),IF(AND(INDEX('CA Standards and Followers'!$C$13:$C$72,MATCH($A11,'CA Standards and Followers'!$A$13:$A$72,0))=1,INDEX('CA Standards and Followers'!$F$13:$F$72,MATCH($A11,'CA Standards and Followers'!$A$13:$A$72,0))&lt;=U$1),INDEX('CA Standards and Followers'!$2:$2,MATCH(U$1,'CA Standards and Followers'!$1:$1,0)),0)))</f>
        <v>0</v>
      </c>
      <c r="V11">
        <f>IF('CA Standards and Followers'!$B22=1,'NDC Standards'!O$12,IF(AND(INDEX('CA Standards and Followers'!$D$13:$D$72,MATCH($A11,'CA Standards and Followers'!$A$13:$A$72,0))=1,INDEX('CA Standards and Followers'!$G$13:$G$72,MATCH($A11,'CA Standards and Followers'!$A$13:$A$72,0))&lt;=V$1),INDEX('CA Standards and Followers'!$3:$3,MATCH(V$1,'CA Standards and Followers'!$1:$1,0)),IF(AND(INDEX('CA Standards and Followers'!$C$13:$C$72,MATCH($A11,'CA Standards and Followers'!$A$13:$A$72,0))=1,INDEX('CA Standards and Followers'!$F$13:$F$72,MATCH($A11,'CA Standards and Followers'!$A$13:$A$72,0))&lt;=V$1),INDEX('CA Standards and Followers'!$2:$2,MATCH(V$1,'CA Standards and Followers'!$1:$1,0)),0)))</f>
        <v>0</v>
      </c>
      <c r="W11">
        <f>IF('CA Standards and Followers'!$B22=1,'NDC Standards'!P$12,IF(AND(INDEX('CA Standards and Followers'!$D$13:$D$72,MATCH($A11,'CA Standards and Followers'!$A$13:$A$72,0))=1,INDEX('CA Standards and Followers'!$G$13:$G$72,MATCH($A11,'CA Standards and Followers'!$A$13:$A$72,0))&lt;=W$1),INDEX('CA Standards and Followers'!$3:$3,MATCH(W$1,'CA Standards and Followers'!$1:$1,0)),IF(AND(INDEX('CA Standards and Followers'!$C$13:$C$72,MATCH($A11,'CA Standards and Followers'!$A$13:$A$72,0))=1,INDEX('CA Standards and Followers'!$F$13:$F$72,MATCH($A11,'CA Standards and Followers'!$A$13:$A$72,0))&lt;=W$1),INDEX('CA Standards and Followers'!$2:$2,MATCH(W$1,'CA Standards and Followers'!$1:$1,0)),0)))</f>
        <v>0</v>
      </c>
      <c r="X11">
        <f>IF('CA Standards and Followers'!$B22=1,'NDC Standards'!Q$12,IF(AND(INDEX('CA Standards and Followers'!$D$13:$D$72,MATCH($A11,'CA Standards and Followers'!$A$13:$A$72,0))=1,INDEX('CA Standards and Followers'!$G$13:$G$72,MATCH($A11,'CA Standards and Followers'!$A$13:$A$72,0))&lt;=X$1),INDEX('CA Standards and Followers'!$3:$3,MATCH(X$1,'CA Standards and Followers'!$1:$1,0)),IF(AND(INDEX('CA Standards and Followers'!$C$13:$C$72,MATCH($A11,'CA Standards and Followers'!$A$13:$A$72,0))=1,INDEX('CA Standards and Followers'!$F$13:$F$72,MATCH($A11,'CA Standards and Followers'!$A$13:$A$72,0))&lt;=X$1),INDEX('CA Standards and Followers'!$2:$2,MATCH(X$1,'CA Standards and Followers'!$1:$1,0)),0)))</f>
        <v>0</v>
      </c>
      <c r="Y11">
        <f>IF('CA Standards and Followers'!$B22=1,'NDC Standards'!R$12,IF(AND(INDEX('CA Standards and Followers'!$D$13:$D$72,MATCH($A11,'CA Standards and Followers'!$A$13:$A$72,0))=1,INDEX('CA Standards and Followers'!$G$13:$G$72,MATCH($A11,'CA Standards and Followers'!$A$13:$A$72,0))&lt;=Y$1),INDEX('CA Standards and Followers'!$3:$3,MATCH(Y$1,'CA Standards and Followers'!$1:$1,0)),IF(AND(INDEX('CA Standards and Followers'!$C$13:$C$72,MATCH($A11,'CA Standards and Followers'!$A$13:$A$72,0))=1,INDEX('CA Standards and Followers'!$F$13:$F$72,MATCH($A11,'CA Standards and Followers'!$A$13:$A$72,0))&lt;=Y$1),INDEX('CA Standards and Followers'!$2:$2,MATCH(Y$1,'CA Standards and Followers'!$1:$1,0)),0)))</f>
        <v>0</v>
      </c>
      <c r="Z11">
        <f>IF('CA Standards and Followers'!$B22=1,'NDC Standards'!S$12,IF(AND(INDEX('CA Standards and Followers'!$D$13:$D$72,MATCH($A11,'CA Standards and Followers'!$A$13:$A$72,0))=1,INDEX('CA Standards and Followers'!$G$13:$G$72,MATCH($A11,'CA Standards and Followers'!$A$13:$A$72,0))&lt;=Z$1),INDEX('CA Standards and Followers'!$3:$3,MATCH(Z$1,'CA Standards and Followers'!$1:$1,0)),IF(AND(INDEX('CA Standards and Followers'!$C$13:$C$72,MATCH($A11,'CA Standards and Followers'!$A$13:$A$72,0))=1,INDEX('CA Standards and Followers'!$F$13:$F$72,MATCH($A11,'CA Standards and Followers'!$A$13:$A$72,0))&lt;=Z$1),INDEX('CA Standards and Followers'!$2:$2,MATCH(Z$1,'CA Standards and Followers'!$1:$1,0)),0)))</f>
        <v>0</v>
      </c>
      <c r="AA11">
        <f>IF('CA Standards and Followers'!$B22=1,'NDC Standards'!T$12,IF(AND(INDEX('CA Standards and Followers'!$D$13:$D$72,MATCH($A11,'CA Standards and Followers'!$A$13:$A$72,0))=1,INDEX('CA Standards and Followers'!$G$13:$G$72,MATCH($A11,'CA Standards and Followers'!$A$13:$A$72,0))&lt;=AA$1),INDEX('CA Standards and Followers'!$3:$3,MATCH(AA$1,'CA Standards and Followers'!$1:$1,0)),IF(AND(INDEX('CA Standards and Followers'!$C$13:$C$72,MATCH($A11,'CA Standards and Followers'!$A$13:$A$72,0))=1,INDEX('CA Standards and Followers'!$F$13:$F$72,MATCH($A11,'CA Standards and Followers'!$A$13:$A$72,0))&lt;=AA$1),INDEX('CA Standards and Followers'!$2:$2,MATCH(AA$1,'CA Standards and Followers'!$1:$1,0)),0)))</f>
        <v>0</v>
      </c>
      <c r="AB11">
        <f>IF('CA Standards and Followers'!$B22=1,'NDC Standards'!U$12,IF(AND(INDEX('CA Standards and Followers'!$D$13:$D$72,MATCH($A11,'CA Standards and Followers'!$A$13:$A$72,0))=1,INDEX('CA Standards and Followers'!$G$13:$G$72,MATCH($A11,'CA Standards and Followers'!$A$13:$A$72,0))&lt;=AB$1),INDEX('CA Standards and Followers'!$3:$3,MATCH(AB$1,'CA Standards and Followers'!$1:$1,0)),IF(AND(INDEX('CA Standards and Followers'!$C$13:$C$72,MATCH($A11,'CA Standards and Followers'!$A$13:$A$72,0))=1,INDEX('CA Standards and Followers'!$F$13:$F$72,MATCH($A11,'CA Standards and Followers'!$A$13:$A$72,0))&lt;=AB$1),INDEX('CA Standards and Followers'!$2:$2,MATCH(AB$1,'CA Standards and Followers'!$1:$1,0)),0)))</f>
        <v>0</v>
      </c>
      <c r="AC11">
        <f>IF('CA Standards and Followers'!$B22=1,'NDC Standards'!V$12,IF(AND(INDEX('CA Standards and Followers'!$D$13:$D$72,MATCH($A11,'CA Standards and Followers'!$A$13:$A$72,0))=1,INDEX('CA Standards and Followers'!$G$13:$G$72,MATCH($A11,'CA Standards and Followers'!$A$13:$A$72,0))&lt;=AC$1),INDEX('CA Standards and Followers'!$3:$3,MATCH(AC$1,'CA Standards and Followers'!$1:$1,0)),IF(AND(INDEX('CA Standards and Followers'!$C$13:$C$72,MATCH($A11,'CA Standards and Followers'!$A$13:$A$72,0))=1,INDEX('CA Standards and Followers'!$F$13:$F$72,MATCH($A11,'CA Standards and Followers'!$A$13:$A$72,0))&lt;=AC$1),INDEX('CA Standards and Followers'!$2:$2,MATCH(AC$1,'CA Standards and Followers'!$1:$1,0)),0)))</f>
        <v>0</v>
      </c>
      <c r="AD11">
        <f>IF('CA Standards and Followers'!$B22=1,'NDC Standards'!W$12,IF(AND(INDEX('CA Standards and Followers'!$D$13:$D$72,MATCH($A11,'CA Standards and Followers'!$A$13:$A$72,0))=1,INDEX('CA Standards and Followers'!$G$13:$G$72,MATCH($A11,'CA Standards and Followers'!$A$13:$A$72,0))&lt;=AD$1),INDEX('CA Standards and Followers'!$3:$3,MATCH(AD$1,'CA Standards and Followers'!$1:$1,0)),IF(AND(INDEX('CA Standards and Followers'!$C$13:$C$72,MATCH($A11,'CA Standards and Followers'!$A$13:$A$72,0))=1,INDEX('CA Standards and Followers'!$F$13:$F$72,MATCH($A11,'CA Standards and Followers'!$A$13:$A$72,0))&lt;=AD$1),INDEX('CA Standards and Followers'!$2:$2,MATCH(AD$1,'CA Standards and Followers'!$1:$1,0)),0)))</f>
        <v>0</v>
      </c>
      <c r="AE11">
        <f>IF('CA Standards and Followers'!$B22=1,'NDC Standards'!X$12,IF(AND(INDEX('CA Standards and Followers'!$D$13:$D$72,MATCH($A11,'CA Standards and Followers'!$A$13:$A$72,0))=1,INDEX('CA Standards and Followers'!$G$13:$G$72,MATCH($A11,'CA Standards and Followers'!$A$13:$A$72,0))&lt;=AE$1),INDEX('CA Standards and Followers'!$3:$3,MATCH(AE$1,'CA Standards and Followers'!$1:$1,0)),IF(AND(INDEX('CA Standards and Followers'!$C$13:$C$72,MATCH($A11,'CA Standards and Followers'!$A$13:$A$72,0))=1,INDEX('CA Standards and Followers'!$F$13:$F$72,MATCH($A11,'CA Standards and Followers'!$A$13:$A$72,0))&lt;=AE$1),INDEX('CA Standards and Followers'!$2:$2,MATCH(AE$1,'CA Standards and Followers'!$1:$1,0)),0)))</f>
        <v>0</v>
      </c>
      <c r="AF11">
        <f>IF('CA Standards and Followers'!$B22=1,'NDC Standards'!Y$12,IF(AND(INDEX('CA Standards and Followers'!$D$13:$D$72,MATCH($A11,'CA Standards and Followers'!$A$13:$A$72,0))=1,INDEX('CA Standards and Followers'!$G$13:$G$72,MATCH($A11,'CA Standards and Followers'!$A$13:$A$72,0))&lt;=AF$1),INDEX('CA Standards and Followers'!$3:$3,MATCH(AF$1,'CA Standards and Followers'!$1:$1,0)),IF(AND(INDEX('CA Standards and Followers'!$C$13:$C$72,MATCH($A11,'CA Standards and Followers'!$A$13:$A$72,0))=1,INDEX('CA Standards and Followers'!$F$13:$F$72,MATCH($A11,'CA Standards and Followers'!$A$13:$A$72,0))&lt;=AF$1),INDEX('CA Standards and Followers'!$2:$2,MATCH(AF$1,'CA Standards and Followers'!$1:$1,0)),0)))</f>
        <v>0</v>
      </c>
    </row>
    <row r="12" spans="1:32" x14ac:dyDescent="0.25">
      <c r="A12" t="s">
        <v>12</v>
      </c>
      <c r="B12">
        <f>IF(AND(INDEX('CA Standards and Followers'!$D$13:$D$72,MATCH($A12,'CA Standards and Followers'!$A$13:$A$72,0))=1,INDEX('CA Standards and Followers'!$G$13:$G$72,MATCH($A12,'CA Standards and Followers'!$A$13:$A$72,0))&lt;=B$1),INDEX('CA Standards and Followers'!$3:$3,MATCH(B$1,'CA Standards and Followers'!$1:$1,0)),IF(AND(INDEX('CA Standards and Followers'!$C$13:$C$72,MATCH($A12,'CA Standards and Followers'!$A$13:$A$72,0))=1,INDEX('CA Standards and Followers'!$F$13:$F$72,MATCH($A12,'CA Standards and Followers'!$A$13:$A$72,0))&lt;=B$1),INDEX('CA Standards and Followers'!$2:$2,MATCH(B$1,'CA Standards and Followers'!$1:$1,0)),0))</f>
        <v>0</v>
      </c>
      <c r="C12">
        <f>IF(AND(INDEX('CA Standards and Followers'!$D$13:$D$72,MATCH($A12,'CA Standards and Followers'!$A$13:$A$72,0))=1,INDEX('CA Standards and Followers'!$G$13:$G$72,MATCH($A12,'CA Standards and Followers'!$A$13:$A$72,0))&lt;=C$1),INDEX('CA Standards and Followers'!$3:$3,MATCH(C$1,'CA Standards and Followers'!$1:$1,0)),IF(AND(INDEX('CA Standards and Followers'!$C$13:$C$72,MATCH($A12,'CA Standards and Followers'!$A$13:$A$72,0))=1,INDEX('CA Standards and Followers'!$F$13:$F$72,MATCH($A12,'CA Standards and Followers'!$A$13:$A$72,0))&lt;=C$1),INDEX('CA Standards and Followers'!$2:$2,MATCH(C$1,'CA Standards and Followers'!$1:$1,0)),0))</f>
        <v>0</v>
      </c>
      <c r="D12">
        <f>IF(AND(INDEX('CA Standards and Followers'!$D$13:$D$72,MATCH($A12,'CA Standards and Followers'!$A$13:$A$72,0))=1,INDEX('CA Standards and Followers'!$G$13:$G$72,MATCH($A12,'CA Standards and Followers'!$A$13:$A$72,0))&lt;=D$1),INDEX('CA Standards and Followers'!$3:$3,MATCH(D$1,'CA Standards and Followers'!$1:$1,0)),IF(AND(INDEX('CA Standards and Followers'!$C$13:$C$72,MATCH($A12,'CA Standards and Followers'!$A$13:$A$72,0))=1,INDEX('CA Standards and Followers'!$F$13:$F$72,MATCH($A12,'CA Standards and Followers'!$A$13:$A$72,0))&lt;=D$1),INDEX('CA Standards and Followers'!$2:$2,MATCH(D$1,'CA Standards and Followers'!$1:$1,0)),0))</f>
        <v>0</v>
      </c>
      <c r="E12">
        <f>IF(AND(INDEX('CA Standards and Followers'!$D$13:$D$72,MATCH($A12,'CA Standards and Followers'!$A$13:$A$72,0))=1,INDEX('CA Standards and Followers'!$G$13:$G$72,MATCH($A12,'CA Standards and Followers'!$A$13:$A$72,0))&lt;=E$1),INDEX('CA Standards and Followers'!$3:$3,MATCH(E$1,'CA Standards and Followers'!$1:$1,0)),IF(AND(INDEX('CA Standards and Followers'!$C$13:$C$72,MATCH($A12,'CA Standards and Followers'!$A$13:$A$72,0))=1,INDEX('CA Standards and Followers'!$F$13:$F$72,MATCH($A12,'CA Standards and Followers'!$A$13:$A$72,0))&lt;=E$1),INDEX('CA Standards and Followers'!$2:$2,MATCH(E$1,'CA Standards and Followers'!$1:$1,0)),0))</f>
        <v>0</v>
      </c>
      <c r="F12">
        <f>IF(AND(INDEX('CA Standards and Followers'!$D$13:$D$72,MATCH($A12,'CA Standards and Followers'!$A$13:$A$72,0))=1,INDEX('CA Standards and Followers'!$G$13:$G$72,MATCH($A12,'CA Standards and Followers'!$A$13:$A$72,0))&lt;=F$1),INDEX('CA Standards and Followers'!$3:$3,MATCH(F$1,'CA Standards and Followers'!$1:$1,0)),IF(AND(INDEX('CA Standards and Followers'!$C$13:$C$72,MATCH($A12,'CA Standards and Followers'!$A$13:$A$72,0))=1,INDEX('CA Standards and Followers'!$F$13:$F$72,MATCH($A12,'CA Standards and Followers'!$A$13:$A$72,0))&lt;=F$1),INDEX('CA Standards and Followers'!$2:$2,MATCH(F$1,'CA Standards and Followers'!$1:$1,0)),0))</f>
        <v>0</v>
      </c>
      <c r="G12">
        <f>IF(AND(INDEX('CA Standards and Followers'!$D$13:$D$72,MATCH($A12,'CA Standards and Followers'!$A$13:$A$72,0))=1,INDEX('CA Standards and Followers'!$G$13:$G$72,MATCH($A12,'CA Standards and Followers'!$A$13:$A$72,0))&lt;=G$1),INDEX('CA Standards and Followers'!$3:$3,MATCH(G$1,'CA Standards and Followers'!$1:$1,0)),IF(AND(INDEX('CA Standards and Followers'!$C$13:$C$72,MATCH($A12,'CA Standards and Followers'!$A$13:$A$72,0))=1,INDEX('CA Standards and Followers'!$F$13:$F$72,MATCH($A12,'CA Standards and Followers'!$A$13:$A$72,0))&lt;=G$1),INDEX('CA Standards and Followers'!$2:$2,MATCH(G$1,'CA Standards and Followers'!$1:$1,0)),0))</f>
        <v>0</v>
      </c>
      <c r="H12">
        <f>IF(AND(INDEX('CA Standards and Followers'!$D$13:$D$72,MATCH($A12,'CA Standards and Followers'!$A$13:$A$72,0))=1,INDEX('CA Standards and Followers'!$G$13:$G$72,MATCH($A12,'CA Standards and Followers'!$A$13:$A$72,0))&lt;=H$1),INDEX('CA Standards and Followers'!$3:$3,MATCH(H$1,'CA Standards and Followers'!$1:$1,0)),IF(AND(INDEX('CA Standards and Followers'!$C$13:$C$72,MATCH($A12,'CA Standards and Followers'!$A$13:$A$72,0))=1,INDEX('CA Standards and Followers'!$F$13:$F$72,MATCH($A12,'CA Standards and Followers'!$A$13:$A$72,0))&lt;=H$1),INDEX('CA Standards and Followers'!$2:$2,MATCH(H$1,'CA Standards and Followers'!$1:$1,0)),0))</f>
        <v>0</v>
      </c>
      <c r="I12">
        <f>IF('CA Standards and Followers'!$B23=1,'NDC Standards'!B$12,IF(AND(INDEX('CA Standards and Followers'!$D$13:$D$72,MATCH($A12,'CA Standards and Followers'!$A$13:$A$72,0))=1,INDEX('CA Standards and Followers'!$G$13:$G$72,MATCH($A12,'CA Standards and Followers'!$A$13:$A$72,0))&lt;=I$1),INDEX('CA Standards and Followers'!$3:$3,MATCH(I$1,'CA Standards and Followers'!$1:$1,0)),IF(AND(INDEX('CA Standards and Followers'!$C$13:$C$72,MATCH($A12,'CA Standards and Followers'!$A$13:$A$72,0))=1,INDEX('CA Standards and Followers'!$F$13:$F$72,MATCH($A12,'CA Standards and Followers'!$A$13:$A$72,0))&lt;=I$1),INDEX('CA Standards and Followers'!$2:$2,MATCH(I$1,'CA Standards and Followers'!$1:$1,0)),0)))</f>
        <v>0</v>
      </c>
      <c r="J12">
        <f>IF('CA Standards and Followers'!$B23=1,'NDC Standards'!C$12,IF(AND(INDEX('CA Standards and Followers'!$D$13:$D$72,MATCH($A12,'CA Standards and Followers'!$A$13:$A$72,0))=1,INDEX('CA Standards and Followers'!$G$13:$G$72,MATCH($A12,'CA Standards and Followers'!$A$13:$A$72,0))&lt;=J$1),INDEX('CA Standards and Followers'!$3:$3,MATCH(J$1,'CA Standards and Followers'!$1:$1,0)),IF(AND(INDEX('CA Standards and Followers'!$C$13:$C$72,MATCH($A12,'CA Standards and Followers'!$A$13:$A$72,0))=1,INDEX('CA Standards and Followers'!$F$13:$F$72,MATCH($A12,'CA Standards and Followers'!$A$13:$A$72,0))&lt;=J$1),INDEX('CA Standards and Followers'!$2:$2,MATCH(J$1,'CA Standards and Followers'!$1:$1,0)),0)))</f>
        <v>0</v>
      </c>
      <c r="K12">
        <f>IF('CA Standards and Followers'!$B23=1,'NDC Standards'!D$12,IF(AND(INDEX('CA Standards and Followers'!$D$13:$D$72,MATCH($A12,'CA Standards and Followers'!$A$13:$A$72,0))=1,INDEX('CA Standards and Followers'!$G$13:$G$72,MATCH($A12,'CA Standards and Followers'!$A$13:$A$72,0))&lt;=K$1),INDEX('CA Standards and Followers'!$3:$3,MATCH(K$1,'CA Standards and Followers'!$1:$1,0)),IF(AND(INDEX('CA Standards and Followers'!$C$13:$C$72,MATCH($A12,'CA Standards and Followers'!$A$13:$A$72,0))=1,INDEX('CA Standards and Followers'!$F$13:$F$72,MATCH($A12,'CA Standards and Followers'!$A$13:$A$72,0))&lt;=K$1),INDEX('CA Standards and Followers'!$2:$2,MATCH(K$1,'CA Standards and Followers'!$1:$1,0)),0)))</f>
        <v>0</v>
      </c>
      <c r="L12">
        <f>IF('CA Standards and Followers'!$B23=1,'NDC Standards'!E$12,IF(AND(INDEX('CA Standards and Followers'!$D$13:$D$72,MATCH($A12,'CA Standards and Followers'!$A$13:$A$72,0))=1,INDEX('CA Standards and Followers'!$G$13:$G$72,MATCH($A12,'CA Standards and Followers'!$A$13:$A$72,0))&lt;=L$1),INDEX('CA Standards and Followers'!$3:$3,MATCH(L$1,'CA Standards and Followers'!$1:$1,0)),IF(AND(INDEX('CA Standards and Followers'!$C$13:$C$72,MATCH($A12,'CA Standards and Followers'!$A$13:$A$72,0))=1,INDEX('CA Standards and Followers'!$F$13:$F$72,MATCH($A12,'CA Standards and Followers'!$A$13:$A$72,0))&lt;=L$1),INDEX('CA Standards and Followers'!$2:$2,MATCH(L$1,'CA Standards and Followers'!$1:$1,0)),0)))</f>
        <v>0</v>
      </c>
      <c r="M12">
        <f>IF('CA Standards and Followers'!$B23=1,'NDC Standards'!F$12,IF(AND(INDEX('CA Standards and Followers'!$D$13:$D$72,MATCH($A12,'CA Standards and Followers'!$A$13:$A$72,0))=1,INDEX('CA Standards and Followers'!$G$13:$G$72,MATCH($A12,'CA Standards and Followers'!$A$13:$A$72,0))&lt;=M$1),INDEX('CA Standards and Followers'!$3:$3,MATCH(M$1,'CA Standards and Followers'!$1:$1,0)),IF(AND(INDEX('CA Standards and Followers'!$C$13:$C$72,MATCH($A12,'CA Standards and Followers'!$A$13:$A$72,0))=1,INDEX('CA Standards and Followers'!$F$13:$F$72,MATCH($A12,'CA Standards and Followers'!$A$13:$A$72,0))&lt;=M$1),INDEX('CA Standards and Followers'!$2:$2,MATCH(M$1,'CA Standards and Followers'!$1:$1,0)),0)))</f>
        <v>0</v>
      </c>
      <c r="N12">
        <f>IF('CA Standards and Followers'!$B23=1,'NDC Standards'!G$12,IF(AND(INDEX('CA Standards and Followers'!$D$13:$D$72,MATCH($A12,'CA Standards and Followers'!$A$13:$A$72,0))=1,INDEX('CA Standards and Followers'!$G$13:$G$72,MATCH($A12,'CA Standards and Followers'!$A$13:$A$72,0))&lt;=N$1),INDEX('CA Standards and Followers'!$3:$3,MATCH(N$1,'CA Standards and Followers'!$1:$1,0)),IF(AND(INDEX('CA Standards and Followers'!$C$13:$C$72,MATCH($A12,'CA Standards and Followers'!$A$13:$A$72,0))=1,INDEX('CA Standards and Followers'!$F$13:$F$72,MATCH($A12,'CA Standards and Followers'!$A$13:$A$72,0))&lt;=N$1),INDEX('CA Standards and Followers'!$2:$2,MATCH(N$1,'CA Standards and Followers'!$1:$1,0)),0)))</f>
        <v>0</v>
      </c>
      <c r="O12">
        <f>IF('CA Standards and Followers'!$B23=1,'NDC Standards'!H$12,IF(AND(INDEX('CA Standards and Followers'!$D$13:$D$72,MATCH($A12,'CA Standards and Followers'!$A$13:$A$72,0))=1,INDEX('CA Standards and Followers'!$G$13:$G$72,MATCH($A12,'CA Standards and Followers'!$A$13:$A$72,0))&lt;=O$1),INDEX('CA Standards and Followers'!$3:$3,MATCH(O$1,'CA Standards and Followers'!$1:$1,0)),IF(AND(INDEX('CA Standards and Followers'!$C$13:$C$72,MATCH($A12,'CA Standards and Followers'!$A$13:$A$72,0))=1,INDEX('CA Standards and Followers'!$F$13:$F$72,MATCH($A12,'CA Standards and Followers'!$A$13:$A$72,0))&lt;=O$1),INDEX('CA Standards and Followers'!$2:$2,MATCH(O$1,'CA Standards and Followers'!$1:$1,0)),0)))</f>
        <v>0</v>
      </c>
      <c r="P12">
        <f>IF('CA Standards and Followers'!$B23=1,'NDC Standards'!I$12,IF(AND(INDEX('CA Standards and Followers'!$D$13:$D$72,MATCH($A12,'CA Standards and Followers'!$A$13:$A$72,0))=1,INDEX('CA Standards and Followers'!$G$13:$G$72,MATCH($A12,'CA Standards and Followers'!$A$13:$A$72,0))&lt;=P$1),INDEX('CA Standards and Followers'!$3:$3,MATCH(P$1,'CA Standards and Followers'!$1:$1,0)),IF(AND(INDEX('CA Standards and Followers'!$C$13:$C$72,MATCH($A12,'CA Standards and Followers'!$A$13:$A$72,0))=1,INDEX('CA Standards and Followers'!$F$13:$F$72,MATCH($A12,'CA Standards and Followers'!$A$13:$A$72,0))&lt;=P$1),INDEX('CA Standards and Followers'!$2:$2,MATCH(P$1,'CA Standards and Followers'!$1:$1,0)),0)))</f>
        <v>0</v>
      </c>
      <c r="Q12">
        <f>IF('CA Standards and Followers'!$B23=1,'NDC Standards'!J$12,IF(AND(INDEX('CA Standards and Followers'!$D$13:$D$72,MATCH($A12,'CA Standards and Followers'!$A$13:$A$72,0))=1,INDEX('CA Standards and Followers'!$G$13:$G$72,MATCH($A12,'CA Standards and Followers'!$A$13:$A$72,0))&lt;=Q$1),INDEX('CA Standards and Followers'!$3:$3,MATCH(Q$1,'CA Standards and Followers'!$1:$1,0)),IF(AND(INDEX('CA Standards and Followers'!$C$13:$C$72,MATCH($A12,'CA Standards and Followers'!$A$13:$A$72,0))=1,INDEX('CA Standards and Followers'!$F$13:$F$72,MATCH($A12,'CA Standards and Followers'!$A$13:$A$72,0))&lt;=Q$1),INDEX('CA Standards and Followers'!$2:$2,MATCH(Q$1,'CA Standards and Followers'!$1:$1,0)),0)))</f>
        <v>0</v>
      </c>
      <c r="R12">
        <f>IF('CA Standards and Followers'!$B23=1,'NDC Standards'!K$12,IF(AND(INDEX('CA Standards and Followers'!$D$13:$D$72,MATCH($A12,'CA Standards and Followers'!$A$13:$A$72,0))=1,INDEX('CA Standards and Followers'!$G$13:$G$72,MATCH($A12,'CA Standards and Followers'!$A$13:$A$72,0))&lt;=R$1),INDEX('CA Standards and Followers'!$3:$3,MATCH(R$1,'CA Standards and Followers'!$1:$1,0)),IF(AND(INDEX('CA Standards and Followers'!$C$13:$C$72,MATCH($A12,'CA Standards and Followers'!$A$13:$A$72,0))=1,INDEX('CA Standards and Followers'!$F$13:$F$72,MATCH($A12,'CA Standards and Followers'!$A$13:$A$72,0))&lt;=R$1),INDEX('CA Standards and Followers'!$2:$2,MATCH(R$1,'CA Standards and Followers'!$1:$1,0)),0)))</f>
        <v>0</v>
      </c>
      <c r="S12">
        <f>IF('CA Standards and Followers'!$B23=1,'NDC Standards'!L$12,IF(AND(INDEX('CA Standards and Followers'!$D$13:$D$72,MATCH($A12,'CA Standards and Followers'!$A$13:$A$72,0))=1,INDEX('CA Standards and Followers'!$G$13:$G$72,MATCH($A12,'CA Standards and Followers'!$A$13:$A$72,0))&lt;=S$1),INDEX('CA Standards and Followers'!$3:$3,MATCH(S$1,'CA Standards and Followers'!$1:$1,0)),IF(AND(INDEX('CA Standards and Followers'!$C$13:$C$72,MATCH($A12,'CA Standards and Followers'!$A$13:$A$72,0))=1,INDEX('CA Standards and Followers'!$F$13:$F$72,MATCH($A12,'CA Standards and Followers'!$A$13:$A$72,0))&lt;=S$1),INDEX('CA Standards and Followers'!$2:$2,MATCH(S$1,'CA Standards and Followers'!$1:$1,0)),0)))</f>
        <v>0</v>
      </c>
      <c r="T12">
        <f>IF('CA Standards and Followers'!$B23=1,'NDC Standards'!M$12,IF(AND(INDEX('CA Standards and Followers'!$D$13:$D$72,MATCH($A12,'CA Standards and Followers'!$A$13:$A$72,0))=1,INDEX('CA Standards and Followers'!$G$13:$G$72,MATCH($A12,'CA Standards and Followers'!$A$13:$A$72,0))&lt;=T$1),INDEX('CA Standards and Followers'!$3:$3,MATCH(T$1,'CA Standards and Followers'!$1:$1,0)),IF(AND(INDEX('CA Standards and Followers'!$C$13:$C$72,MATCH($A12,'CA Standards and Followers'!$A$13:$A$72,0))=1,INDEX('CA Standards and Followers'!$F$13:$F$72,MATCH($A12,'CA Standards and Followers'!$A$13:$A$72,0))&lt;=T$1),INDEX('CA Standards and Followers'!$2:$2,MATCH(T$1,'CA Standards and Followers'!$1:$1,0)),0)))</f>
        <v>0</v>
      </c>
      <c r="U12">
        <f>IF('CA Standards and Followers'!$B23=1,'NDC Standards'!N$12,IF(AND(INDEX('CA Standards and Followers'!$D$13:$D$72,MATCH($A12,'CA Standards and Followers'!$A$13:$A$72,0))=1,INDEX('CA Standards and Followers'!$G$13:$G$72,MATCH($A12,'CA Standards and Followers'!$A$13:$A$72,0))&lt;=U$1),INDEX('CA Standards and Followers'!$3:$3,MATCH(U$1,'CA Standards and Followers'!$1:$1,0)),IF(AND(INDEX('CA Standards and Followers'!$C$13:$C$72,MATCH($A12,'CA Standards and Followers'!$A$13:$A$72,0))=1,INDEX('CA Standards and Followers'!$F$13:$F$72,MATCH($A12,'CA Standards and Followers'!$A$13:$A$72,0))&lt;=U$1),INDEX('CA Standards and Followers'!$2:$2,MATCH(U$1,'CA Standards and Followers'!$1:$1,0)),0)))</f>
        <v>0</v>
      </c>
      <c r="V12">
        <f>IF('CA Standards and Followers'!$B23=1,'NDC Standards'!O$12,IF(AND(INDEX('CA Standards and Followers'!$D$13:$D$72,MATCH($A12,'CA Standards and Followers'!$A$13:$A$72,0))=1,INDEX('CA Standards and Followers'!$G$13:$G$72,MATCH($A12,'CA Standards and Followers'!$A$13:$A$72,0))&lt;=V$1),INDEX('CA Standards and Followers'!$3:$3,MATCH(V$1,'CA Standards and Followers'!$1:$1,0)),IF(AND(INDEX('CA Standards and Followers'!$C$13:$C$72,MATCH($A12,'CA Standards and Followers'!$A$13:$A$72,0))=1,INDEX('CA Standards and Followers'!$F$13:$F$72,MATCH($A12,'CA Standards and Followers'!$A$13:$A$72,0))&lt;=V$1),INDEX('CA Standards and Followers'!$2:$2,MATCH(V$1,'CA Standards and Followers'!$1:$1,0)),0)))</f>
        <v>0</v>
      </c>
      <c r="W12">
        <f>IF('CA Standards and Followers'!$B23=1,'NDC Standards'!P$12,IF(AND(INDEX('CA Standards and Followers'!$D$13:$D$72,MATCH($A12,'CA Standards and Followers'!$A$13:$A$72,0))=1,INDEX('CA Standards and Followers'!$G$13:$G$72,MATCH($A12,'CA Standards and Followers'!$A$13:$A$72,0))&lt;=W$1),INDEX('CA Standards and Followers'!$3:$3,MATCH(W$1,'CA Standards and Followers'!$1:$1,0)),IF(AND(INDEX('CA Standards and Followers'!$C$13:$C$72,MATCH($A12,'CA Standards and Followers'!$A$13:$A$72,0))=1,INDEX('CA Standards and Followers'!$F$13:$F$72,MATCH($A12,'CA Standards and Followers'!$A$13:$A$72,0))&lt;=W$1),INDEX('CA Standards and Followers'!$2:$2,MATCH(W$1,'CA Standards and Followers'!$1:$1,0)),0)))</f>
        <v>0</v>
      </c>
      <c r="X12">
        <f>IF('CA Standards and Followers'!$B23=1,'NDC Standards'!Q$12,IF(AND(INDEX('CA Standards and Followers'!$D$13:$D$72,MATCH($A12,'CA Standards and Followers'!$A$13:$A$72,0))=1,INDEX('CA Standards and Followers'!$G$13:$G$72,MATCH($A12,'CA Standards and Followers'!$A$13:$A$72,0))&lt;=X$1),INDEX('CA Standards and Followers'!$3:$3,MATCH(X$1,'CA Standards and Followers'!$1:$1,0)),IF(AND(INDEX('CA Standards and Followers'!$C$13:$C$72,MATCH($A12,'CA Standards and Followers'!$A$13:$A$72,0))=1,INDEX('CA Standards and Followers'!$F$13:$F$72,MATCH($A12,'CA Standards and Followers'!$A$13:$A$72,0))&lt;=X$1),INDEX('CA Standards and Followers'!$2:$2,MATCH(X$1,'CA Standards and Followers'!$1:$1,0)),0)))</f>
        <v>0</v>
      </c>
      <c r="Y12">
        <f>IF('CA Standards and Followers'!$B23=1,'NDC Standards'!R$12,IF(AND(INDEX('CA Standards and Followers'!$D$13:$D$72,MATCH($A12,'CA Standards and Followers'!$A$13:$A$72,0))=1,INDEX('CA Standards and Followers'!$G$13:$G$72,MATCH($A12,'CA Standards and Followers'!$A$13:$A$72,0))&lt;=Y$1),INDEX('CA Standards and Followers'!$3:$3,MATCH(Y$1,'CA Standards and Followers'!$1:$1,0)),IF(AND(INDEX('CA Standards and Followers'!$C$13:$C$72,MATCH($A12,'CA Standards and Followers'!$A$13:$A$72,0))=1,INDEX('CA Standards and Followers'!$F$13:$F$72,MATCH($A12,'CA Standards and Followers'!$A$13:$A$72,0))&lt;=Y$1),INDEX('CA Standards and Followers'!$2:$2,MATCH(Y$1,'CA Standards and Followers'!$1:$1,0)),0)))</f>
        <v>0</v>
      </c>
      <c r="Z12">
        <f>IF('CA Standards and Followers'!$B23=1,'NDC Standards'!S$12,IF(AND(INDEX('CA Standards and Followers'!$D$13:$D$72,MATCH($A12,'CA Standards and Followers'!$A$13:$A$72,0))=1,INDEX('CA Standards and Followers'!$G$13:$G$72,MATCH($A12,'CA Standards and Followers'!$A$13:$A$72,0))&lt;=Z$1),INDEX('CA Standards and Followers'!$3:$3,MATCH(Z$1,'CA Standards and Followers'!$1:$1,0)),IF(AND(INDEX('CA Standards and Followers'!$C$13:$C$72,MATCH($A12,'CA Standards and Followers'!$A$13:$A$72,0))=1,INDEX('CA Standards and Followers'!$F$13:$F$72,MATCH($A12,'CA Standards and Followers'!$A$13:$A$72,0))&lt;=Z$1),INDEX('CA Standards and Followers'!$2:$2,MATCH(Z$1,'CA Standards and Followers'!$1:$1,0)),0)))</f>
        <v>0</v>
      </c>
      <c r="AA12">
        <f>IF('CA Standards and Followers'!$B23=1,'NDC Standards'!T$12,IF(AND(INDEX('CA Standards and Followers'!$D$13:$D$72,MATCH($A12,'CA Standards and Followers'!$A$13:$A$72,0))=1,INDEX('CA Standards and Followers'!$G$13:$G$72,MATCH($A12,'CA Standards and Followers'!$A$13:$A$72,0))&lt;=AA$1),INDEX('CA Standards and Followers'!$3:$3,MATCH(AA$1,'CA Standards and Followers'!$1:$1,0)),IF(AND(INDEX('CA Standards and Followers'!$C$13:$C$72,MATCH($A12,'CA Standards and Followers'!$A$13:$A$72,0))=1,INDEX('CA Standards and Followers'!$F$13:$F$72,MATCH($A12,'CA Standards and Followers'!$A$13:$A$72,0))&lt;=AA$1),INDEX('CA Standards and Followers'!$2:$2,MATCH(AA$1,'CA Standards and Followers'!$1:$1,0)),0)))</f>
        <v>0</v>
      </c>
      <c r="AB12">
        <f>IF('CA Standards and Followers'!$B23=1,'NDC Standards'!U$12,IF(AND(INDEX('CA Standards and Followers'!$D$13:$D$72,MATCH($A12,'CA Standards and Followers'!$A$13:$A$72,0))=1,INDEX('CA Standards and Followers'!$G$13:$G$72,MATCH($A12,'CA Standards and Followers'!$A$13:$A$72,0))&lt;=AB$1),INDEX('CA Standards and Followers'!$3:$3,MATCH(AB$1,'CA Standards and Followers'!$1:$1,0)),IF(AND(INDEX('CA Standards and Followers'!$C$13:$C$72,MATCH($A12,'CA Standards and Followers'!$A$13:$A$72,0))=1,INDEX('CA Standards and Followers'!$F$13:$F$72,MATCH($A12,'CA Standards and Followers'!$A$13:$A$72,0))&lt;=AB$1),INDEX('CA Standards and Followers'!$2:$2,MATCH(AB$1,'CA Standards and Followers'!$1:$1,0)),0)))</f>
        <v>0</v>
      </c>
      <c r="AC12">
        <f>IF('CA Standards and Followers'!$B23=1,'NDC Standards'!V$12,IF(AND(INDEX('CA Standards and Followers'!$D$13:$D$72,MATCH($A12,'CA Standards and Followers'!$A$13:$A$72,0))=1,INDEX('CA Standards and Followers'!$G$13:$G$72,MATCH($A12,'CA Standards and Followers'!$A$13:$A$72,0))&lt;=AC$1),INDEX('CA Standards and Followers'!$3:$3,MATCH(AC$1,'CA Standards and Followers'!$1:$1,0)),IF(AND(INDEX('CA Standards and Followers'!$C$13:$C$72,MATCH($A12,'CA Standards and Followers'!$A$13:$A$72,0))=1,INDEX('CA Standards and Followers'!$F$13:$F$72,MATCH($A12,'CA Standards and Followers'!$A$13:$A$72,0))&lt;=AC$1),INDEX('CA Standards and Followers'!$2:$2,MATCH(AC$1,'CA Standards and Followers'!$1:$1,0)),0)))</f>
        <v>0</v>
      </c>
      <c r="AD12">
        <f>IF('CA Standards and Followers'!$B23=1,'NDC Standards'!W$12,IF(AND(INDEX('CA Standards and Followers'!$D$13:$D$72,MATCH($A12,'CA Standards and Followers'!$A$13:$A$72,0))=1,INDEX('CA Standards and Followers'!$G$13:$G$72,MATCH($A12,'CA Standards and Followers'!$A$13:$A$72,0))&lt;=AD$1),INDEX('CA Standards and Followers'!$3:$3,MATCH(AD$1,'CA Standards and Followers'!$1:$1,0)),IF(AND(INDEX('CA Standards and Followers'!$C$13:$C$72,MATCH($A12,'CA Standards and Followers'!$A$13:$A$72,0))=1,INDEX('CA Standards and Followers'!$F$13:$F$72,MATCH($A12,'CA Standards and Followers'!$A$13:$A$72,0))&lt;=AD$1),INDEX('CA Standards and Followers'!$2:$2,MATCH(AD$1,'CA Standards and Followers'!$1:$1,0)),0)))</f>
        <v>0</v>
      </c>
      <c r="AE12">
        <f>IF('CA Standards and Followers'!$B23=1,'NDC Standards'!X$12,IF(AND(INDEX('CA Standards and Followers'!$D$13:$D$72,MATCH($A12,'CA Standards and Followers'!$A$13:$A$72,0))=1,INDEX('CA Standards and Followers'!$G$13:$G$72,MATCH($A12,'CA Standards and Followers'!$A$13:$A$72,0))&lt;=AE$1),INDEX('CA Standards and Followers'!$3:$3,MATCH(AE$1,'CA Standards and Followers'!$1:$1,0)),IF(AND(INDEX('CA Standards and Followers'!$C$13:$C$72,MATCH($A12,'CA Standards and Followers'!$A$13:$A$72,0))=1,INDEX('CA Standards and Followers'!$F$13:$F$72,MATCH($A12,'CA Standards and Followers'!$A$13:$A$72,0))&lt;=AE$1),INDEX('CA Standards and Followers'!$2:$2,MATCH(AE$1,'CA Standards and Followers'!$1:$1,0)),0)))</f>
        <v>0</v>
      </c>
      <c r="AF12">
        <f>IF('CA Standards and Followers'!$B23=1,'NDC Standards'!Y$12,IF(AND(INDEX('CA Standards and Followers'!$D$13:$D$72,MATCH($A12,'CA Standards and Followers'!$A$13:$A$72,0))=1,INDEX('CA Standards and Followers'!$G$13:$G$72,MATCH($A12,'CA Standards and Followers'!$A$13:$A$72,0))&lt;=AF$1),INDEX('CA Standards and Followers'!$3:$3,MATCH(AF$1,'CA Standards and Followers'!$1:$1,0)),IF(AND(INDEX('CA Standards and Followers'!$C$13:$C$72,MATCH($A12,'CA Standards and Followers'!$A$13:$A$72,0))=1,INDEX('CA Standards and Followers'!$F$13:$F$72,MATCH($A12,'CA Standards and Followers'!$A$13:$A$72,0))&lt;=AF$1),INDEX('CA Standards and Followers'!$2:$2,MATCH(AF$1,'CA Standards and Followers'!$1:$1,0)),0)))</f>
        <v>0</v>
      </c>
    </row>
    <row r="13" spans="1:32" x14ac:dyDescent="0.25">
      <c r="A13" t="s">
        <v>13</v>
      </c>
      <c r="B13">
        <f>IF(AND(INDEX('CA Standards and Followers'!$D$13:$D$72,MATCH($A13,'CA Standards and Followers'!$A$13:$A$72,0))=1,INDEX('CA Standards and Followers'!$G$13:$G$72,MATCH($A13,'CA Standards and Followers'!$A$13:$A$72,0))&lt;=B$1),INDEX('CA Standards and Followers'!$3:$3,MATCH(B$1,'CA Standards and Followers'!$1:$1,0)),IF(AND(INDEX('CA Standards and Followers'!$C$13:$C$72,MATCH($A13,'CA Standards and Followers'!$A$13:$A$72,0))=1,INDEX('CA Standards and Followers'!$F$13:$F$72,MATCH($A13,'CA Standards and Followers'!$A$13:$A$72,0))&lt;=B$1),INDEX('CA Standards and Followers'!$2:$2,MATCH(B$1,'CA Standards and Followers'!$1:$1,0)),0))</f>
        <v>0</v>
      </c>
      <c r="C13">
        <f>IF(AND(INDEX('CA Standards and Followers'!$D$13:$D$72,MATCH($A13,'CA Standards and Followers'!$A$13:$A$72,0))=1,INDEX('CA Standards and Followers'!$G$13:$G$72,MATCH($A13,'CA Standards and Followers'!$A$13:$A$72,0))&lt;=C$1),INDEX('CA Standards and Followers'!$3:$3,MATCH(C$1,'CA Standards and Followers'!$1:$1,0)),IF(AND(INDEX('CA Standards and Followers'!$C$13:$C$72,MATCH($A13,'CA Standards and Followers'!$A$13:$A$72,0))=1,INDEX('CA Standards and Followers'!$F$13:$F$72,MATCH($A13,'CA Standards and Followers'!$A$13:$A$72,0))&lt;=C$1),INDEX('CA Standards and Followers'!$2:$2,MATCH(C$1,'CA Standards and Followers'!$1:$1,0)),0))</f>
        <v>0</v>
      </c>
      <c r="D13">
        <f>IF(AND(INDEX('CA Standards and Followers'!$D$13:$D$72,MATCH($A13,'CA Standards and Followers'!$A$13:$A$72,0))=1,INDEX('CA Standards and Followers'!$G$13:$G$72,MATCH($A13,'CA Standards and Followers'!$A$13:$A$72,0))&lt;=D$1),INDEX('CA Standards and Followers'!$3:$3,MATCH(D$1,'CA Standards and Followers'!$1:$1,0)),IF(AND(INDEX('CA Standards and Followers'!$C$13:$C$72,MATCH($A13,'CA Standards and Followers'!$A$13:$A$72,0))=1,INDEX('CA Standards and Followers'!$F$13:$F$72,MATCH($A13,'CA Standards and Followers'!$A$13:$A$72,0))&lt;=D$1),INDEX('CA Standards and Followers'!$2:$2,MATCH(D$1,'CA Standards and Followers'!$1:$1,0)),0))</f>
        <v>0</v>
      </c>
      <c r="E13">
        <f>IF(AND(INDEX('CA Standards and Followers'!$D$13:$D$72,MATCH($A13,'CA Standards and Followers'!$A$13:$A$72,0))=1,INDEX('CA Standards and Followers'!$G$13:$G$72,MATCH($A13,'CA Standards and Followers'!$A$13:$A$72,0))&lt;=E$1),INDEX('CA Standards and Followers'!$3:$3,MATCH(E$1,'CA Standards and Followers'!$1:$1,0)),IF(AND(INDEX('CA Standards and Followers'!$C$13:$C$72,MATCH($A13,'CA Standards and Followers'!$A$13:$A$72,0))=1,INDEX('CA Standards and Followers'!$F$13:$F$72,MATCH($A13,'CA Standards and Followers'!$A$13:$A$72,0))&lt;=E$1),INDEX('CA Standards and Followers'!$2:$2,MATCH(E$1,'CA Standards and Followers'!$1:$1,0)),0))</f>
        <v>0</v>
      </c>
      <c r="F13">
        <f>IF(AND(INDEX('CA Standards and Followers'!$D$13:$D$72,MATCH($A13,'CA Standards and Followers'!$A$13:$A$72,0))=1,INDEX('CA Standards and Followers'!$G$13:$G$72,MATCH($A13,'CA Standards and Followers'!$A$13:$A$72,0))&lt;=F$1),INDEX('CA Standards and Followers'!$3:$3,MATCH(F$1,'CA Standards and Followers'!$1:$1,0)),IF(AND(INDEX('CA Standards and Followers'!$C$13:$C$72,MATCH($A13,'CA Standards and Followers'!$A$13:$A$72,0))=1,INDEX('CA Standards and Followers'!$F$13:$F$72,MATCH($A13,'CA Standards and Followers'!$A$13:$A$72,0))&lt;=F$1),INDEX('CA Standards and Followers'!$2:$2,MATCH(F$1,'CA Standards and Followers'!$1:$1,0)),0))</f>
        <v>0</v>
      </c>
      <c r="G13">
        <f>IF(AND(INDEX('CA Standards and Followers'!$D$13:$D$72,MATCH($A13,'CA Standards and Followers'!$A$13:$A$72,0))=1,INDEX('CA Standards and Followers'!$G$13:$G$72,MATCH($A13,'CA Standards and Followers'!$A$13:$A$72,0))&lt;=G$1),INDEX('CA Standards and Followers'!$3:$3,MATCH(G$1,'CA Standards and Followers'!$1:$1,0)),IF(AND(INDEX('CA Standards and Followers'!$C$13:$C$72,MATCH($A13,'CA Standards and Followers'!$A$13:$A$72,0))=1,INDEX('CA Standards and Followers'!$F$13:$F$72,MATCH($A13,'CA Standards and Followers'!$A$13:$A$72,0))&lt;=G$1),INDEX('CA Standards and Followers'!$2:$2,MATCH(G$1,'CA Standards and Followers'!$1:$1,0)),0))</f>
        <v>0</v>
      </c>
      <c r="H13">
        <f>IF(AND(INDEX('CA Standards and Followers'!$D$13:$D$72,MATCH($A13,'CA Standards and Followers'!$A$13:$A$72,0))=1,INDEX('CA Standards and Followers'!$G$13:$G$72,MATCH($A13,'CA Standards and Followers'!$A$13:$A$72,0))&lt;=H$1),INDEX('CA Standards and Followers'!$3:$3,MATCH(H$1,'CA Standards and Followers'!$1:$1,0)),IF(AND(INDEX('CA Standards and Followers'!$C$13:$C$72,MATCH($A13,'CA Standards and Followers'!$A$13:$A$72,0))=1,INDEX('CA Standards and Followers'!$F$13:$F$72,MATCH($A13,'CA Standards and Followers'!$A$13:$A$72,0))&lt;=H$1),INDEX('CA Standards and Followers'!$2:$2,MATCH(H$1,'CA Standards and Followers'!$1:$1,0)),0))</f>
        <v>0</v>
      </c>
      <c r="I13">
        <f>IF('CA Standards and Followers'!$B24=1,'NDC Standards'!B$12,IF(AND(INDEX('CA Standards and Followers'!$D$13:$D$72,MATCH($A13,'CA Standards and Followers'!$A$13:$A$72,0))=1,INDEX('CA Standards and Followers'!$G$13:$G$72,MATCH($A13,'CA Standards and Followers'!$A$13:$A$72,0))&lt;=I$1),INDEX('CA Standards and Followers'!$3:$3,MATCH(I$1,'CA Standards and Followers'!$1:$1,0)),IF(AND(INDEX('CA Standards and Followers'!$C$13:$C$72,MATCH($A13,'CA Standards and Followers'!$A$13:$A$72,0))=1,INDEX('CA Standards and Followers'!$F$13:$F$72,MATCH($A13,'CA Standards and Followers'!$A$13:$A$72,0))&lt;=I$1),INDEX('CA Standards and Followers'!$2:$2,MATCH(I$1,'CA Standards and Followers'!$1:$1,0)),0)))</f>
        <v>0</v>
      </c>
      <c r="J13">
        <f>IF('CA Standards and Followers'!$B24=1,'NDC Standards'!C$12,IF(AND(INDEX('CA Standards and Followers'!$D$13:$D$72,MATCH($A13,'CA Standards and Followers'!$A$13:$A$72,0))=1,INDEX('CA Standards and Followers'!$G$13:$G$72,MATCH($A13,'CA Standards and Followers'!$A$13:$A$72,0))&lt;=J$1),INDEX('CA Standards and Followers'!$3:$3,MATCH(J$1,'CA Standards and Followers'!$1:$1,0)),IF(AND(INDEX('CA Standards and Followers'!$C$13:$C$72,MATCH($A13,'CA Standards and Followers'!$A$13:$A$72,0))=1,INDEX('CA Standards and Followers'!$F$13:$F$72,MATCH($A13,'CA Standards and Followers'!$A$13:$A$72,0))&lt;=J$1),INDEX('CA Standards and Followers'!$2:$2,MATCH(J$1,'CA Standards and Followers'!$1:$1,0)),0)))</f>
        <v>0</v>
      </c>
      <c r="K13">
        <f>IF('CA Standards and Followers'!$B24=1,'NDC Standards'!D$12,IF(AND(INDEX('CA Standards and Followers'!$D$13:$D$72,MATCH($A13,'CA Standards and Followers'!$A$13:$A$72,0))=1,INDEX('CA Standards and Followers'!$G$13:$G$72,MATCH($A13,'CA Standards and Followers'!$A$13:$A$72,0))&lt;=K$1),INDEX('CA Standards and Followers'!$3:$3,MATCH(K$1,'CA Standards and Followers'!$1:$1,0)),IF(AND(INDEX('CA Standards and Followers'!$C$13:$C$72,MATCH($A13,'CA Standards and Followers'!$A$13:$A$72,0))=1,INDEX('CA Standards and Followers'!$F$13:$F$72,MATCH($A13,'CA Standards and Followers'!$A$13:$A$72,0))&lt;=K$1),INDEX('CA Standards and Followers'!$2:$2,MATCH(K$1,'CA Standards and Followers'!$1:$1,0)),0)))</f>
        <v>0</v>
      </c>
      <c r="L13">
        <f>IF('CA Standards and Followers'!$B24=1,'NDC Standards'!E$12,IF(AND(INDEX('CA Standards and Followers'!$D$13:$D$72,MATCH($A13,'CA Standards and Followers'!$A$13:$A$72,0))=1,INDEX('CA Standards and Followers'!$G$13:$G$72,MATCH($A13,'CA Standards and Followers'!$A$13:$A$72,0))&lt;=L$1),INDEX('CA Standards and Followers'!$3:$3,MATCH(L$1,'CA Standards and Followers'!$1:$1,0)),IF(AND(INDEX('CA Standards and Followers'!$C$13:$C$72,MATCH($A13,'CA Standards and Followers'!$A$13:$A$72,0))=1,INDEX('CA Standards and Followers'!$F$13:$F$72,MATCH($A13,'CA Standards and Followers'!$A$13:$A$72,0))&lt;=L$1),INDEX('CA Standards and Followers'!$2:$2,MATCH(L$1,'CA Standards and Followers'!$1:$1,0)),0)))</f>
        <v>0</v>
      </c>
      <c r="M13">
        <f>IF('CA Standards and Followers'!$B24=1,'NDC Standards'!F$12,IF(AND(INDEX('CA Standards and Followers'!$D$13:$D$72,MATCH($A13,'CA Standards and Followers'!$A$13:$A$72,0))=1,INDEX('CA Standards and Followers'!$G$13:$G$72,MATCH($A13,'CA Standards and Followers'!$A$13:$A$72,0))&lt;=M$1),INDEX('CA Standards and Followers'!$3:$3,MATCH(M$1,'CA Standards and Followers'!$1:$1,0)),IF(AND(INDEX('CA Standards and Followers'!$C$13:$C$72,MATCH($A13,'CA Standards and Followers'!$A$13:$A$72,0))=1,INDEX('CA Standards and Followers'!$F$13:$F$72,MATCH($A13,'CA Standards and Followers'!$A$13:$A$72,0))&lt;=M$1),INDEX('CA Standards and Followers'!$2:$2,MATCH(M$1,'CA Standards and Followers'!$1:$1,0)),0)))</f>
        <v>0</v>
      </c>
      <c r="N13">
        <f>IF('CA Standards and Followers'!$B24=1,'NDC Standards'!G$12,IF(AND(INDEX('CA Standards and Followers'!$D$13:$D$72,MATCH($A13,'CA Standards and Followers'!$A$13:$A$72,0))=1,INDEX('CA Standards and Followers'!$G$13:$G$72,MATCH($A13,'CA Standards and Followers'!$A$13:$A$72,0))&lt;=N$1),INDEX('CA Standards and Followers'!$3:$3,MATCH(N$1,'CA Standards and Followers'!$1:$1,0)),IF(AND(INDEX('CA Standards and Followers'!$C$13:$C$72,MATCH($A13,'CA Standards and Followers'!$A$13:$A$72,0))=1,INDEX('CA Standards and Followers'!$F$13:$F$72,MATCH($A13,'CA Standards and Followers'!$A$13:$A$72,0))&lt;=N$1),INDEX('CA Standards and Followers'!$2:$2,MATCH(N$1,'CA Standards and Followers'!$1:$1,0)),0)))</f>
        <v>0</v>
      </c>
      <c r="O13">
        <f>IF('CA Standards and Followers'!$B24=1,'NDC Standards'!H$12,IF(AND(INDEX('CA Standards and Followers'!$D$13:$D$72,MATCH($A13,'CA Standards and Followers'!$A$13:$A$72,0))=1,INDEX('CA Standards and Followers'!$G$13:$G$72,MATCH($A13,'CA Standards and Followers'!$A$13:$A$72,0))&lt;=O$1),INDEX('CA Standards and Followers'!$3:$3,MATCH(O$1,'CA Standards and Followers'!$1:$1,0)),IF(AND(INDEX('CA Standards and Followers'!$C$13:$C$72,MATCH($A13,'CA Standards and Followers'!$A$13:$A$72,0))=1,INDEX('CA Standards and Followers'!$F$13:$F$72,MATCH($A13,'CA Standards and Followers'!$A$13:$A$72,0))&lt;=O$1),INDEX('CA Standards and Followers'!$2:$2,MATCH(O$1,'CA Standards and Followers'!$1:$1,0)),0)))</f>
        <v>0</v>
      </c>
      <c r="P13">
        <f>IF('CA Standards and Followers'!$B24=1,'NDC Standards'!I$12,IF(AND(INDEX('CA Standards and Followers'!$D$13:$D$72,MATCH($A13,'CA Standards and Followers'!$A$13:$A$72,0))=1,INDEX('CA Standards and Followers'!$G$13:$G$72,MATCH($A13,'CA Standards and Followers'!$A$13:$A$72,0))&lt;=P$1),INDEX('CA Standards and Followers'!$3:$3,MATCH(P$1,'CA Standards and Followers'!$1:$1,0)),IF(AND(INDEX('CA Standards and Followers'!$C$13:$C$72,MATCH($A13,'CA Standards and Followers'!$A$13:$A$72,0))=1,INDEX('CA Standards and Followers'!$F$13:$F$72,MATCH($A13,'CA Standards and Followers'!$A$13:$A$72,0))&lt;=P$1),INDEX('CA Standards and Followers'!$2:$2,MATCH(P$1,'CA Standards and Followers'!$1:$1,0)),0)))</f>
        <v>0</v>
      </c>
      <c r="Q13">
        <f>IF('CA Standards and Followers'!$B24=1,'NDC Standards'!J$12,IF(AND(INDEX('CA Standards and Followers'!$D$13:$D$72,MATCH($A13,'CA Standards and Followers'!$A$13:$A$72,0))=1,INDEX('CA Standards and Followers'!$G$13:$G$72,MATCH($A13,'CA Standards and Followers'!$A$13:$A$72,0))&lt;=Q$1),INDEX('CA Standards and Followers'!$3:$3,MATCH(Q$1,'CA Standards and Followers'!$1:$1,0)),IF(AND(INDEX('CA Standards and Followers'!$C$13:$C$72,MATCH($A13,'CA Standards and Followers'!$A$13:$A$72,0))=1,INDEX('CA Standards and Followers'!$F$13:$F$72,MATCH($A13,'CA Standards and Followers'!$A$13:$A$72,0))&lt;=Q$1),INDEX('CA Standards and Followers'!$2:$2,MATCH(Q$1,'CA Standards and Followers'!$1:$1,0)),0)))</f>
        <v>0</v>
      </c>
      <c r="R13">
        <f>IF('CA Standards and Followers'!$B24=1,'NDC Standards'!K$12,IF(AND(INDEX('CA Standards and Followers'!$D$13:$D$72,MATCH($A13,'CA Standards and Followers'!$A$13:$A$72,0))=1,INDEX('CA Standards and Followers'!$G$13:$G$72,MATCH($A13,'CA Standards and Followers'!$A$13:$A$72,0))&lt;=R$1),INDEX('CA Standards and Followers'!$3:$3,MATCH(R$1,'CA Standards and Followers'!$1:$1,0)),IF(AND(INDEX('CA Standards and Followers'!$C$13:$C$72,MATCH($A13,'CA Standards and Followers'!$A$13:$A$72,0))=1,INDEX('CA Standards and Followers'!$F$13:$F$72,MATCH($A13,'CA Standards and Followers'!$A$13:$A$72,0))&lt;=R$1),INDEX('CA Standards and Followers'!$2:$2,MATCH(R$1,'CA Standards and Followers'!$1:$1,0)),0)))</f>
        <v>0</v>
      </c>
      <c r="S13">
        <f>IF('CA Standards and Followers'!$B24=1,'NDC Standards'!L$12,IF(AND(INDEX('CA Standards and Followers'!$D$13:$D$72,MATCH($A13,'CA Standards and Followers'!$A$13:$A$72,0))=1,INDEX('CA Standards and Followers'!$G$13:$G$72,MATCH($A13,'CA Standards and Followers'!$A$13:$A$72,0))&lt;=S$1),INDEX('CA Standards and Followers'!$3:$3,MATCH(S$1,'CA Standards and Followers'!$1:$1,0)),IF(AND(INDEX('CA Standards and Followers'!$C$13:$C$72,MATCH($A13,'CA Standards and Followers'!$A$13:$A$72,0))=1,INDEX('CA Standards and Followers'!$F$13:$F$72,MATCH($A13,'CA Standards and Followers'!$A$13:$A$72,0))&lt;=S$1),INDEX('CA Standards and Followers'!$2:$2,MATCH(S$1,'CA Standards and Followers'!$1:$1,0)),0)))</f>
        <v>0</v>
      </c>
      <c r="T13">
        <f>IF('CA Standards and Followers'!$B24=1,'NDC Standards'!M$12,IF(AND(INDEX('CA Standards and Followers'!$D$13:$D$72,MATCH($A13,'CA Standards and Followers'!$A$13:$A$72,0))=1,INDEX('CA Standards and Followers'!$G$13:$G$72,MATCH($A13,'CA Standards and Followers'!$A$13:$A$72,0))&lt;=T$1),INDEX('CA Standards and Followers'!$3:$3,MATCH(T$1,'CA Standards and Followers'!$1:$1,0)),IF(AND(INDEX('CA Standards and Followers'!$C$13:$C$72,MATCH($A13,'CA Standards and Followers'!$A$13:$A$72,0))=1,INDEX('CA Standards and Followers'!$F$13:$F$72,MATCH($A13,'CA Standards and Followers'!$A$13:$A$72,0))&lt;=T$1),INDEX('CA Standards and Followers'!$2:$2,MATCH(T$1,'CA Standards and Followers'!$1:$1,0)),0)))</f>
        <v>0</v>
      </c>
      <c r="U13">
        <f>IF('CA Standards and Followers'!$B24=1,'NDC Standards'!N$12,IF(AND(INDEX('CA Standards and Followers'!$D$13:$D$72,MATCH($A13,'CA Standards and Followers'!$A$13:$A$72,0))=1,INDEX('CA Standards and Followers'!$G$13:$G$72,MATCH($A13,'CA Standards and Followers'!$A$13:$A$72,0))&lt;=U$1),INDEX('CA Standards and Followers'!$3:$3,MATCH(U$1,'CA Standards and Followers'!$1:$1,0)),IF(AND(INDEX('CA Standards and Followers'!$C$13:$C$72,MATCH($A13,'CA Standards and Followers'!$A$13:$A$72,0))=1,INDEX('CA Standards and Followers'!$F$13:$F$72,MATCH($A13,'CA Standards and Followers'!$A$13:$A$72,0))&lt;=U$1),INDEX('CA Standards and Followers'!$2:$2,MATCH(U$1,'CA Standards and Followers'!$1:$1,0)),0)))</f>
        <v>0</v>
      </c>
      <c r="V13">
        <f>IF('CA Standards and Followers'!$B24=1,'NDC Standards'!O$12,IF(AND(INDEX('CA Standards and Followers'!$D$13:$D$72,MATCH($A13,'CA Standards and Followers'!$A$13:$A$72,0))=1,INDEX('CA Standards and Followers'!$G$13:$G$72,MATCH($A13,'CA Standards and Followers'!$A$13:$A$72,0))&lt;=V$1),INDEX('CA Standards and Followers'!$3:$3,MATCH(V$1,'CA Standards and Followers'!$1:$1,0)),IF(AND(INDEX('CA Standards and Followers'!$C$13:$C$72,MATCH($A13,'CA Standards and Followers'!$A$13:$A$72,0))=1,INDEX('CA Standards and Followers'!$F$13:$F$72,MATCH($A13,'CA Standards and Followers'!$A$13:$A$72,0))&lt;=V$1),INDEX('CA Standards and Followers'!$2:$2,MATCH(V$1,'CA Standards and Followers'!$1:$1,0)),0)))</f>
        <v>0</v>
      </c>
      <c r="W13">
        <f>IF('CA Standards and Followers'!$B24=1,'NDC Standards'!P$12,IF(AND(INDEX('CA Standards and Followers'!$D$13:$D$72,MATCH($A13,'CA Standards and Followers'!$A$13:$A$72,0))=1,INDEX('CA Standards and Followers'!$G$13:$G$72,MATCH($A13,'CA Standards and Followers'!$A$13:$A$72,0))&lt;=W$1),INDEX('CA Standards and Followers'!$3:$3,MATCH(W$1,'CA Standards and Followers'!$1:$1,0)),IF(AND(INDEX('CA Standards and Followers'!$C$13:$C$72,MATCH($A13,'CA Standards and Followers'!$A$13:$A$72,0))=1,INDEX('CA Standards and Followers'!$F$13:$F$72,MATCH($A13,'CA Standards and Followers'!$A$13:$A$72,0))&lt;=W$1),INDEX('CA Standards and Followers'!$2:$2,MATCH(W$1,'CA Standards and Followers'!$1:$1,0)),0)))</f>
        <v>0</v>
      </c>
      <c r="X13">
        <f>IF('CA Standards and Followers'!$B24=1,'NDC Standards'!Q$12,IF(AND(INDEX('CA Standards and Followers'!$D$13:$D$72,MATCH($A13,'CA Standards and Followers'!$A$13:$A$72,0))=1,INDEX('CA Standards and Followers'!$G$13:$G$72,MATCH($A13,'CA Standards and Followers'!$A$13:$A$72,0))&lt;=X$1),INDEX('CA Standards and Followers'!$3:$3,MATCH(X$1,'CA Standards and Followers'!$1:$1,0)),IF(AND(INDEX('CA Standards and Followers'!$C$13:$C$72,MATCH($A13,'CA Standards and Followers'!$A$13:$A$72,0))=1,INDEX('CA Standards and Followers'!$F$13:$F$72,MATCH($A13,'CA Standards and Followers'!$A$13:$A$72,0))&lt;=X$1),INDEX('CA Standards and Followers'!$2:$2,MATCH(X$1,'CA Standards and Followers'!$1:$1,0)),0)))</f>
        <v>0</v>
      </c>
      <c r="Y13">
        <f>IF('CA Standards and Followers'!$B24=1,'NDC Standards'!R$12,IF(AND(INDEX('CA Standards and Followers'!$D$13:$D$72,MATCH($A13,'CA Standards and Followers'!$A$13:$A$72,0))=1,INDEX('CA Standards and Followers'!$G$13:$G$72,MATCH($A13,'CA Standards and Followers'!$A$13:$A$72,0))&lt;=Y$1),INDEX('CA Standards and Followers'!$3:$3,MATCH(Y$1,'CA Standards and Followers'!$1:$1,0)),IF(AND(INDEX('CA Standards and Followers'!$C$13:$C$72,MATCH($A13,'CA Standards and Followers'!$A$13:$A$72,0))=1,INDEX('CA Standards and Followers'!$F$13:$F$72,MATCH($A13,'CA Standards and Followers'!$A$13:$A$72,0))&lt;=Y$1),INDEX('CA Standards and Followers'!$2:$2,MATCH(Y$1,'CA Standards and Followers'!$1:$1,0)),0)))</f>
        <v>0</v>
      </c>
      <c r="Z13">
        <f>IF('CA Standards and Followers'!$B24=1,'NDC Standards'!S$12,IF(AND(INDEX('CA Standards and Followers'!$D$13:$D$72,MATCH($A13,'CA Standards and Followers'!$A$13:$A$72,0))=1,INDEX('CA Standards and Followers'!$G$13:$G$72,MATCH($A13,'CA Standards and Followers'!$A$13:$A$72,0))&lt;=Z$1),INDEX('CA Standards and Followers'!$3:$3,MATCH(Z$1,'CA Standards and Followers'!$1:$1,0)),IF(AND(INDEX('CA Standards and Followers'!$C$13:$C$72,MATCH($A13,'CA Standards and Followers'!$A$13:$A$72,0))=1,INDEX('CA Standards and Followers'!$F$13:$F$72,MATCH($A13,'CA Standards and Followers'!$A$13:$A$72,0))&lt;=Z$1),INDEX('CA Standards and Followers'!$2:$2,MATCH(Z$1,'CA Standards and Followers'!$1:$1,0)),0)))</f>
        <v>0</v>
      </c>
      <c r="AA13">
        <f>IF('CA Standards and Followers'!$B24=1,'NDC Standards'!T$12,IF(AND(INDEX('CA Standards and Followers'!$D$13:$D$72,MATCH($A13,'CA Standards and Followers'!$A$13:$A$72,0))=1,INDEX('CA Standards and Followers'!$G$13:$G$72,MATCH($A13,'CA Standards and Followers'!$A$13:$A$72,0))&lt;=AA$1),INDEX('CA Standards and Followers'!$3:$3,MATCH(AA$1,'CA Standards and Followers'!$1:$1,0)),IF(AND(INDEX('CA Standards and Followers'!$C$13:$C$72,MATCH($A13,'CA Standards and Followers'!$A$13:$A$72,0))=1,INDEX('CA Standards and Followers'!$F$13:$F$72,MATCH($A13,'CA Standards and Followers'!$A$13:$A$72,0))&lt;=AA$1),INDEX('CA Standards and Followers'!$2:$2,MATCH(AA$1,'CA Standards and Followers'!$1:$1,0)),0)))</f>
        <v>0</v>
      </c>
      <c r="AB13">
        <f>IF('CA Standards and Followers'!$B24=1,'NDC Standards'!U$12,IF(AND(INDEX('CA Standards and Followers'!$D$13:$D$72,MATCH($A13,'CA Standards and Followers'!$A$13:$A$72,0))=1,INDEX('CA Standards and Followers'!$G$13:$G$72,MATCH($A13,'CA Standards and Followers'!$A$13:$A$72,0))&lt;=AB$1),INDEX('CA Standards and Followers'!$3:$3,MATCH(AB$1,'CA Standards and Followers'!$1:$1,0)),IF(AND(INDEX('CA Standards and Followers'!$C$13:$C$72,MATCH($A13,'CA Standards and Followers'!$A$13:$A$72,0))=1,INDEX('CA Standards and Followers'!$F$13:$F$72,MATCH($A13,'CA Standards and Followers'!$A$13:$A$72,0))&lt;=AB$1),INDEX('CA Standards and Followers'!$2:$2,MATCH(AB$1,'CA Standards and Followers'!$1:$1,0)),0)))</f>
        <v>0</v>
      </c>
      <c r="AC13">
        <f>IF('CA Standards and Followers'!$B24=1,'NDC Standards'!V$12,IF(AND(INDEX('CA Standards and Followers'!$D$13:$D$72,MATCH($A13,'CA Standards and Followers'!$A$13:$A$72,0))=1,INDEX('CA Standards and Followers'!$G$13:$G$72,MATCH($A13,'CA Standards and Followers'!$A$13:$A$72,0))&lt;=AC$1),INDEX('CA Standards and Followers'!$3:$3,MATCH(AC$1,'CA Standards and Followers'!$1:$1,0)),IF(AND(INDEX('CA Standards and Followers'!$C$13:$C$72,MATCH($A13,'CA Standards and Followers'!$A$13:$A$72,0))=1,INDEX('CA Standards and Followers'!$F$13:$F$72,MATCH($A13,'CA Standards and Followers'!$A$13:$A$72,0))&lt;=AC$1),INDEX('CA Standards and Followers'!$2:$2,MATCH(AC$1,'CA Standards and Followers'!$1:$1,0)),0)))</f>
        <v>0</v>
      </c>
      <c r="AD13">
        <f>IF('CA Standards and Followers'!$B24=1,'NDC Standards'!W$12,IF(AND(INDEX('CA Standards and Followers'!$D$13:$D$72,MATCH($A13,'CA Standards and Followers'!$A$13:$A$72,0))=1,INDEX('CA Standards and Followers'!$G$13:$G$72,MATCH($A13,'CA Standards and Followers'!$A$13:$A$72,0))&lt;=AD$1),INDEX('CA Standards and Followers'!$3:$3,MATCH(AD$1,'CA Standards and Followers'!$1:$1,0)),IF(AND(INDEX('CA Standards and Followers'!$C$13:$C$72,MATCH($A13,'CA Standards and Followers'!$A$13:$A$72,0))=1,INDEX('CA Standards and Followers'!$F$13:$F$72,MATCH($A13,'CA Standards and Followers'!$A$13:$A$72,0))&lt;=AD$1),INDEX('CA Standards and Followers'!$2:$2,MATCH(AD$1,'CA Standards and Followers'!$1:$1,0)),0)))</f>
        <v>0</v>
      </c>
      <c r="AE13">
        <f>IF('CA Standards and Followers'!$B24=1,'NDC Standards'!X$12,IF(AND(INDEX('CA Standards and Followers'!$D$13:$D$72,MATCH($A13,'CA Standards and Followers'!$A$13:$A$72,0))=1,INDEX('CA Standards and Followers'!$G$13:$G$72,MATCH($A13,'CA Standards and Followers'!$A$13:$A$72,0))&lt;=AE$1),INDEX('CA Standards and Followers'!$3:$3,MATCH(AE$1,'CA Standards and Followers'!$1:$1,0)),IF(AND(INDEX('CA Standards and Followers'!$C$13:$C$72,MATCH($A13,'CA Standards and Followers'!$A$13:$A$72,0))=1,INDEX('CA Standards and Followers'!$F$13:$F$72,MATCH($A13,'CA Standards and Followers'!$A$13:$A$72,0))&lt;=AE$1),INDEX('CA Standards and Followers'!$2:$2,MATCH(AE$1,'CA Standards and Followers'!$1:$1,0)),0)))</f>
        <v>0</v>
      </c>
      <c r="AF13">
        <f>IF('CA Standards and Followers'!$B24=1,'NDC Standards'!Y$12,IF(AND(INDEX('CA Standards and Followers'!$D$13:$D$72,MATCH($A13,'CA Standards and Followers'!$A$13:$A$72,0))=1,INDEX('CA Standards and Followers'!$G$13:$G$72,MATCH($A13,'CA Standards and Followers'!$A$13:$A$72,0))&lt;=AF$1),INDEX('CA Standards and Followers'!$3:$3,MATCH(AF$1,'CA Standards and Followers'!$1:$1,0)),IF(AND(INDEX('CA Standards and Followers'!$C$13:$C$72,MATCH($A13,'CA Standards and Followers'!$A$13:$A$72,0))=1,INDEX('CA Standards and Followers'!$F$13:$F$72,MATCH($A13,'CA Standards and Followers'!$A$13:$A$72,0))&lt;=AF$1),INDEX('CA Standards and Followers'!$2:$2,MATCH(AF$1,'CA Standards and Followers'!$1:$1,0)),0)))</f>
        <v>0</v>
      </c>
    </row>
    <row r="14" spans="1:32" x14ac:dyDescent="0.25">
      <c r="A14" t="s">
        <v>14</v>
      </c>
      <c r="B14">
        <f>IF(AND(INDEX('CA Standards and Followers'!$D$13:$D$72,MATCH($A14,'CA Standards and Followers'!$A$13:$A$72,0))=1,INDEX('CA Standards and Followers'!$G$13:$G$72,MATCH($A14,'CA Standards and Followers'!$A$13:$A$72,0))&lt;=B$1),INDEX('CA Standards and Followers'!$3:$3,MATCH(B$1,'CA Standards and Followers'!$1:$1,0)),IF(AND(INDEX('CA Standards and Followers'!$C$13:$C$72,MATCH($A14,'CA Standards and Followers'!$A$13:$A$72,0))=1,INDEX('CA Standards and Followers'!$F$13:$F$72,MATCH($A14,'CA Standards and Followers'!$A$13:$A$72,0))&lt;=B$1),INDEX('CA Standards and Followers'!$2:$2,MATCH(B$1,'CA Standards and Followers'!$1:$1,0)),0))</f>
        <v>0</v>
      </c>
      <c r="C14">
        <f>IF(AND(INDEX('CA Standards and Followers'!$D$13:$D$72,MATCH($A14,'CA Standards and Followers'!$A$13:$A$72,0))=1,INDEX('CA Standards and Followers'!$G$13:$G$72,MATCH($A14,'CA Standards and Followers'!$A$13:$A$72,0))&lt;=C$1),INDEX('CA Standards and Followers'!$3:$3,MATCH(C$1,'CA Standards and Followers'!$1:$1,0)),IF(AND(INDEX('CA Standards and Followers'!$C$13:$C$72,MATCH($A14,'CA Standards and Followers'!$A$13:$A$72,0))=1,INDEX('CA Standards and Followers'!$F$13:$F$72,MATCH($A14,'CA Standards and Followers'!$A$13:$A$72,0))&lt;=C$1),INDEX('CA Standards and Followers'!$2:$2,MATCH(C$1,'CA Standards and Followers'!$1:$1,0)),0))</f>
        <v>0</v>
      </c>
      <c r="D14">
        <f>IF(AND(INDEX('CA Standards and Followers'!$D$13:$D$72,MATCH($A14,'CA Standards and Followers'!$A$13:$A$72,0))=1,INDEX('CA Standards and Followers'!$G$13:$G$72,MATCH($A14,'CA Standards and Followers'!$A$13:$A$72,0))&lt;=D$1),INDEX('CA Standards and Followers'!$3:$3,MATCH(D$1,'CA Standards and Followers'!$1:$1,0)),IF(AND(INDEX('CA Standards and Followers'!$C$13:$C$72,MATCH($A14,'CA Standards and Followers'!$A$13:$A$72,0))=1,INDEX('CA Standards and Followers'!$F$13:$F$72,MATCH($A14,'CA Standards and Followers'!$A$13:$A$72,0))&lt;=D$1),INDEX('CA Standards and Followers'!$2:$2,MATCH(D$1,'CA Standards and Followers'!$1:$1,0)),0))</f>
        <v>0</v>
      </c>
      <c r="E14">
        <f>IF(AND(INDEX('CA Standards and Followers'!$D$13:$D$72,MATCH($A14,'CA Standards and Followers'!$A$13:$A$72,0))=1,INDEX('CA Standards and Followers'!$G$13:$G$72,MATCH($A14,'CA Standards and Followers'!$A$13:$A$72,0))&lt;=E$1),INDEX('CA Standards and Followers'!$3:$3,MATCH(E$1,'CA Standards and Followers'!$1:$1,0)),IF(AND(INDEX('CA Standards and Followers'!$C$13:$C$72,MATCH($A14,'CA Standards and Followers'!$A$13:$A$72,0))=1,INDEX('CA Standards and Followers'!$F$13:$F$72,MATCH($A14,'CA Standards and Followers'!$A$13:$A$72,0))&lt;=E$1),INDEX('CA Standards and Followers'!$2:$2,MATCH(E$1,'CA Standards and Followers'!$1:$1,0)),0))</f>
        <v>0</v>
      </c>
      <c r="F14">
        <f>IF(AND(INDEX('CA Standards and Followers'!$D$13:$D$72,MATCH($A14,'CA Standards and Followers'!$A$13:$A$72,0))=1,INDEX('CA Standards and Followers'!$G$13:$G$72,MATCH($A14,'CA Standards and Followers'!$A$13:$A$72,0))&lt;=F$1),INDEX('CA Standards and Followers'!$3:$3,MATCH(F$1,'CA Standards and Followers'!$1:$1,0)),IF(AND(INDEX('CA Standards and Followers'!$C$13:$C$72,MATCH($A14,'CA Standards and Followers'!$A$13:$A$72,0))=1,INDEX('CA Standards and Followers'!$F$13:$F$72,MATCH($A14,'CA Standards and Followers'!$A$13:$A$72,0))&lt;=F$1),INDEX('CA Standards and Followers'!$2:$2,MATCH(F$1,'CA Standards and Followers'!$1:$1,0)),0))</f>
        <v>0</v>
      </c>
      <c r="G14">
        <f>IF(AND(INDEX('CA Standards and Followers'!$D$13:$D$72,MATCH($A14,'CA Standards and Followers'!$A$13:$A$72,0))=1,INDEX('CA Standards and Followers'!$G$13:$G$72,MATCH($A14,'CA Standards and Followers'!$A$13:$A$72,0))&lt;=G$1),INDEX('CA Standards and Followers'!$3:$3,MATCH(G$1,'CA Standards and Followers'!$1:$1,0)),IF(AND(INDEX('CA Standards and Followers'!$C$13:$C$72,MATCH($A14,'CA Standards and Followers'!$A$13:$A$72,0))=1,INDEX('CA Standards and Followers'!$F$13:$F$72,MATCH($A14,'CA Standards and Followers'!$A$13:$A$72,0))&lt;=G$1),INDEX('CA Standards and Followers'!$2:$2,MATCH(G$1,'CA Standards and Followers'!$1:$1,0)),0))</f>
        <v>0</v>
      </c>
      <c r="H14">
        <f>IF(AND(INDEX('CA Standards and Followers'!$D$13:$D$72,MATCH($A14,'CA Standards and Followers'!$A$13:$A$72,0))=1,INDEX('CA Standards and Followers'!$G$13:$G$72,MATCH($A14,'CA Standards and Followers'!$A$13:$A$72,0))&lt;=H$1),INDEX('CA Standards and Followers'!$3:$3,MATCH(H$1,'CA Standards and Followers'!$1:$1,0)),IF(AND(INDEX('CA Standards and Followers'!$C$13:$C$72,MATCH($A14,'CA Standards and Followers'!$A$13:$A$72,0))=1,INDEX('CA Standards and Followers'!$F$13:$F$72,MATCH($A14,'CA Standards and Followers'!$A$13:$A$72,0))&lt;=H$1),INDEX('CA Standards and Followers'!$2:$2,MATCH(H$1,'CA Standards and Followers'!$1:$1,0)),0))</f>
        <v>0</v>
      </c>
      <c r="I14">
        <f>IF('CA Standards and Followers'!$B25=1,'NDC Standards'!B$12,IF(AND(INDEX('CA Standards and Followers'!$D$13:$D$72,MATCH($A14,'CA Standards and Followers'!$A$13:$A$72,0))=1,INDEX('CA Standards and Followers'!$G$13:$G$72,MATCH($A14,'CA Standards and Followers'!$A$13:$A$72,0))&lt;=I$1),INDEX('CA Standards and Followers'!$3:$3,MATCH(I$1,'CA Standards and Followers'!$1:$1,0)),IF(AND(INDEX('CA Standards and Followers'!$C$13:$C$72,MATCH($A14,'CA Standards and Followers'!$A$13:$A$72,0))=1,INDEX('CA Standards and Followers'!$F$13:$F$72,MATCH($A14,'CA Standards and Followers'!$A$13:$A$72,0))&lt;=I$1),INDEX('CA Standards and Followers'!$2:$2,MATCH(I$1,'CA Standards and Followers'!$1:$1,0)),0)))</f>
        <v>0</v>
      </c>
      <c r="J14">
        <f>IF('CA Standards and Followers'!$B25=1,'NDC Standards'!C$12,IF(AND(INDEX('CA Standards and Followers'!$D$13:$D$72,MATCH($A14,'CA Standards and Followers'!$A$13:$A$72,0))=1,INDEX('CA Standards and Followers'!$G$13:$G$72,MATCH($A14,'CA Standards and Followers'!$A$13:$A$72,0))&lt;=J$1),INDEX('CA Standards and Followers'!$3:$3,MATCH(J$1,'CA Standards and Followers'!$1:$1,0)),IF(AND(INDEX('CA Standards and Followers'!$C$13:$C$72,MATCH($A14,'CA Standards and Followers'!$A$13:$A$72,0))=1,INDEX('CA Standards and Followers'!$F$13:$F$72,MATCH($A14,'CA Standards and Followers'!$A$13:$A$72,0))&lt;=J$1),INDEX('CA Standards and Followers'!$2:$2,MATCH(J$1,'CA Standards and Followers'!$1:$1,0)),0)))</f>
        <v>0</v>
      </c>
      <c r="K14">
        <f>IF('CA Standards and Followers'!$B25=1,'NDC Standards'!D$12,IF(AND(INDEX('CA Standards and Followers'!$D$13:$D$72,MATCH($A14,'CA Standards and Followers'!$A$13:$A$72,0))=1,INDEX('CA Standards and Followers'!$G$13:$G$72,MATCH($A14,'CA Standards and Followers'!$A$13:$A$72,0))&lt;=K$1),INDEX('CA Standards and Followers'!$3:$3,MATCH(K$1,'CA Standards and Followers'!$1:$1,0)),IF(AND(INDEX('CA Standards and Followers'!$C$13:$C$72,MATCH($A14,'CA Standards and Followers'!$A$13:$A$72,0))=1,INDEX('CA Standards and Followers'!$F$13:$F$72,MATCH($A14,'CA Standards and Followers'!$A$13:$A$72,0))&lt;=K$1),INDEX('CA Standards and Followers'!$2:$2,MATCH(K$1,'CA Standards and Followers'!$1:$1,0)),0)))</f>
        <v>0</v>
      </c>
      <c r="L14">
        <f>IF('CA Standards and Followers'!$B25=1,'NDC Standards'!E$12,IF(AND(INDEX('CA Standards and Followers'!$D$13:$D$72,MATCH($A14,'CA Standards and Followers'!$A$13:$A$72,0))=1,INDEX('CA Standards and Followers'!$G$13:$G$72,MATCH($A14,'CA Standards and Followers'!$A$13:$A$72,0))&lt;=L$1),INDEX('CA Standards and Followers'!$3:$3,MATCH(L$1,'CA Standards and Followers'!$1:$1,0)),IF(AND(INDEX('CA Standards and Followers'!$C$13:$C$72,MATCH($A14,'CA Standards and Followers'!$A$13:$A$72,0))=1,INDEX('CA Standards and Followers'!$F$13:$F$72,MATCH($A14,'CA Standards and Followers'!$A$13:$A$72,0))&lt;=L$1),INDEX('CA Standards and Followers'!$2:$2,MATCH(L$1,'CA Standards and Followers'!$1:$1,0)),0)))</f>
        <v>0</v>
      </c>
      <c r="M14">
        <f>IF('CA Standards and Followers'!$B25=1,'NDC Standards'!F$12,IF(AND(INDEX('CA Standards and Followers'!$D$13:$D$72,MATCH($A14,'CA Standards and Followers'!$A$13:$A$72,0))=1,INDEX('CA Standards and Followers'!$G$13:$G$72,MATCH($A14,'CA Standards and Followers'!$A$13:$A$72,0))&lt;=M$1),INDEX('CA Standards and Followers'!$3:$3,MATCH(M$1,'CA Standards and Followers'!$1:$1,0)),IF(AND(INDEX('CA Standards and Followers'!$C$13:$C$72,MATCH($A14,'CA Standards and Followers'!$A$13:$A$72,0))=1,INDEX('CA Standards and Followers'!$F$13:$F$72,MATCH($A14,'CA Standards and Followers'!$A$13:$A$72,0))&lt;=M$1),INDEX('CA Standards and Followers'!$2:$2,MATCH(M$1,'CA Standards and Followers'!$1:$1,0)),0)))</f>
        <v>0</v>
      </c>
      <c r="N14">
        <f>IF('CA Standards and Followers'!$B25=1,'NDC Standards'!G$12,IF(AND(INDEX('CA Standards and Followers'!$D$13:$D$72,MATCH($A14,'CA Standards and Followers'!$A$13:$A$72,0))=1,INDEX('CA Standards and Followers'!$G$13:$G$72,MATCH($A14,'CA Standards and Followers'!$A$13:$A$72,0))&lt;=N$1),INDEX('CA Standards and Followers'!$3:$3,MATCH(N$1,'CA Standards and Followers'!$1:$1,0)),IF(AND(INDEX('CA Standards and Followers'!$C$13:$C$72,MATCH($A14,'CA Standards and Followers'!$A$13:$A$72,0))=1,INDEX('CA Standards and Followers'!$F$13:$F$72,MATCH($A14,'CA Standards and Followers'!$A$13:$A$72,0))&lt;=N$1),INDEX('CA Standards and Followers'!$2:$2,MATCH(N$1,'CA Standards and Followers'!$1:$1,0)),0)))</f>
        <v>0</v>
      </c>
      <c r="O14">
        <f>IF('CA Standards and Followers'!$B25=1,'NDC Standards'!H$12,IF(AND(INDEX('CA Standards and Followers'!$D$13:$D$72,MATCH($A14,'CA Standards and Followers'!$A$13:$A$72,0))=1,INDEX('CA Standards and Followers'!$G$13:$G$72,MATCH($A14,'CA Standards and Followers'!$A$13:$A$72,0))&lt;=O$1),INDEX('CA Standards and Followers'!$3:$3,MATCH(O$1,'CA Standards and Followers'!$1:$1,0)),IF(AND(INDEX('CA Standards and Followers'!$C$13:$C$72,MATCH($A14,'CA Standards and Followers'!$A$13:$A$72,0))=1,INDEX('CA Standards and Followers'!$F$13:$F$72,MATCH($A14,'CA Standards and Followers'!$A$13:$A$72,0))&lt;=O$1),INDEX('CA Standards and Followers'!$2:$2,MATCH(O$1,'CA Standards and Followers'!$1:$1,0)),0)))</f>
        <v>0</v>
      </c>
      <c r="P14">
        <f>IF('CA Standards and Followers'!$B25=1,'NDC Standards'!I$12,IF(AND(INDEX('CA Standards and Followers'!$D$13:$D$72,MATCH($A14,'CA Standards and Followers'!$A$13:$A$72,0))=1,INDEX('CA Standards and Followers'!$G$13:$G$72,MATCH($A14,'CA Standards and Followers'!$A$13:$A$72,0))&lt;=P$1),INDEX('CA Standards and Followers'!$3:$3,MATCH(P$1,'CA Standards and Followers'!$1:$1,0)),IF(AND(INDEX('CA Standards and Followers'!$C$13:$C$72,MATCH($A14,'CA Standards and Followers'!$A$13:$A$72,0))=1,INDEX('CA Standards and Followers'!$F$13:$F$72,MATCH($A14,'CA Standards and Followers'!$A$13:$A$72,0))&lt;=P$1),INDEX('CA Standards and Followers'!$2:$2,MATCH(P$1,'CA Standards and Followers'!$1:$1,0)),0)))</f>
        <v>0</v>
      </c>
      <c r="Q14">
        <f>IF('CA Standards and Followers'!$B25=1,'NDC Standards'!J$12,IF(AND(INDEX('CA Standards and Followers'!$D$13:$D$72,MATCH($A14,'CA Standards and Followers'!$A$13:$A$72,0))=1,INDEX('CA Standards and Followers'!$G$13:$G$72,MATCH($A14,'CA Standards and Followers'!$A$13:$A$72,0))&lt;=Q$1),INDEX('CA Standards and Followers'!$3:$3,MATCH(Q$1,'CA Standards and Followers'!$1:$1,0)),IF(AND(INDEX('CA Standards and Followers'!$C$13:$C$72,MATCH($A14,'CA Standards and Followers'!$A$13:$A$72,0))=1,INDEX('CA Standards and Followers'!$F$13:$F$72,MATCH($A14,'CA Standards and Followers'!$A$13:$A$72,0))&lt;=Q$1),INDEX('CA Standards and Followers'!$2:$2,MATCH(Q$1,'CA Standards and Followers'!$1:$1,0)),0)))</f>
        <v>0</v>
      </c>
      <c r="R14">
        <f>IF('CA Standards and Followers'!$B25=1,'NDC Standards'!K$12,IF(AND(INDEX('CA Standards and Followers'!$D$13:$D$72,MATCH($A14,'CA Standards and Followers'!$A$13:$A$72,0))=1,INDEX('CA Standards and Followers'!$G$13:$G$72,MATCH($A14,'CA Standards and Followers'!$A$13:$A$72,0))&lt;=R$1),INDEX('CA Standards and Followers'!$3:$3,MATCH(R$1,'CA Standards and Followers'!$1:$1,0)),IF(AND(INDEX('CA Standards and Followers'!$C$13:$C$72,MATCH($A14,'CA Standards and Followers'!$A$13:$A$72,0))=1,INDEX('CA Standards and Followers'!$F$13:$F$72,MATCH($A14,'CA Standards and Followers'!$A$13:$A$72,0))&lt;=R$1),INDEX('CA Standards and Followers'!$2:$2,MATCH(R$1,'CA Standards and Followers'!$1:$1,0)),0)))</f>
        <v>0</v>
      </c>
      <c r="S14">
        <f>IF('CA Standards and Followers'!$B25=1,'NDC Standards'!L$12,IF(AND(INDEX('CA Standards and Followers'!$D$13:$D$72,MATCH($A14,'CA Standards and Followers'!$A$13:$A$72,0))=1,INDEX('CA Standards and Followers'!$G$13:$G$72,MATCH($A14,'CA Standards and Followers'!$A$13:$A$72,0))&lt;=S$1),INDEX('CA Standards and Followers'!$3:$3,MATCH(S$1,'CA Standards and Followers'!$1:$1,0)),IF(AND(INDEX('CA Standards and Followers'!$C$13:$C$72,MATCH($A14,'CA Standards and Followers'!$A$13:$A$72,0))=1,INDEX('CA Standards and Followers'!$F$13:$F$72,MATCH($A14,'CA Standards and Followers'!$A$13:$A$72,0))&lt;=S$1),INDEX('CA Standards and Followers'!$2:$2,MATCH(S$1,'CA Standards and Followers'!$1:$1,0)),0)))</f>
        <v>0</v>
      </c>
      <c r="T14">
        <f>IF('CA Standards and Followers'!$B25=1,'NDC Standards'!M$12,IF(AND(INDEX('CA Standards and Followers'!$D$13:$D$72,MATCH($A14,'CA Standards and Followers'!$A$13:$A$72,0))=1,INDEX('CA Standards and Followers'!$G$13:$G$72,MATCH($A14,'CA Standards and Followers'!$A$13:$A$72,0))&lt;=T$1),INDEX('CA Standards and Followers'!$3:$3,MATCH(T$1,'CA Standards and Followers'!$1:$1,0)),IF(AND(INDEX('CA Standards and Followers'!$C$13:$C$72,MATCH($A14,'CA Standards and Followers'!$A$13:$A$72,0))=1,INDEX('CA Standards and Followers'!$F$13:$F$72,MATCH($A14,'CA Standards and Followers'!$A$13:$A$72,0))&lt;=T$1),INDEX('CA Standards and Followers'!$2:$2,MATCH(T$1,'CA Standards and Followers'!$1:$1,0)),0)))</f>
        <v>0</v>
      </c>
      <c r="U14">
        <f>IF('CA Standards and Followers'!$B25=1,'NDC Standards'!N$12,IF(AND(INDEX('CA Standards and Followers'!$D$13:$D$72,MATCH($A14,'CA Standards and Followers'!$A$13:$A$72,0))=1,INDEX('CA Standards and Followers'!$G$13:$G$72,MATCH($A14,'CA Standards and Followers'!$A$13:$A$72,0))&lt;=U$1),INDEX('CA Standards and Followers'!$3:$3,MATCH(U$1,'CA Standards and Followers'!$1:$1,0)),IF(AND(INDEX('CA Standards and Followers'!$C$13:$C$72,MATCH($A14,'CA Standards and Followers'!$A$13:$A$72,0))=1,INDEX('CA Standards and Followers'!$F$13:$F$72,MATCH($A14,'CA Standards and Followers'!$A$13:$A$72,0))&lt;=U$1),INDEX('CA Standards and Followers'!$2:$2,MATCH(U$1,'CA Standards and Followers'!$1:$1,0)),0)))</f>
        <v>0</v>
      </c>
      <c r="V14">
        <f>IF('CA Standards and Followers'!$B25=1,'NDC Standards'!O$12,IF(AND(INDEX('CA Standards and Followers'!$D$13:$D$72,MATCH($A14,'CA Standards and Followers'!$A$13:$A$72,0))=1,INDEX('CA Standards and Followers'!$G$13:$G$72,MATCH($A14,'CA Standards and Followers'!$A$13:$A$72,0))&lt;=V$1),INDEX('CA Standards and Followers'!$3:$3,MATCH(V$1,'CA Standards and Followers'!$1:$1,0)),IF(AND(INDEX('CA Standards and Followers'!$C$13:$C$72,MATCH($A14,'CA Standards and Followers'!$A$13:$A$72,0))=1,INDEX('CA Standards and Followers'!$F$13:$F$72,MATCH($A14,'CA Standards and Followers'!$A$13:$A$72,0))&lt;=V$1),INDEX('CA Standards and Followers'!$2:$2,MATCH(V$1,'CA Standards and Followers'!$1:$1,0)),0)))</f>
        <v>0</v>
      </c>
      <c r="W14">
        <f>IF('CA Standards and Followers'!$B25=1,'NDC Standards'!P$12,IF(AND(INDEX('CA Standards and Followers'!$D$13:$D$72,MATCH($A14,'CA Standards and Followers'!$A$13:$A$72,0))=1,INDEX('CA Standards and Followers'!$G$13:$G$72,MATCH($A14,'CA Standards and Followers'!$A$13:$A$72,0))&lt;=W$1),INDEX('CA Standards and Followers'!$3:$3,MATCH(W$1,'CA Standards and Followers'!$1:$1,0)),IF(AND(INDEX('CA Standards and Followers'!$C$13:$C$72,MATCH($A14,'CA Standards and Followers'!$A$13:$A$72,0))=1,INDEX('CA Standards and Followers'!$F$13:$F$72,MATCH($A14,'CA Standards and Followers'!$A$13:$A$72,0))&lt;=W$1),INDEX('CA Standards and Followers'!$2:$2,MATCH(W$1,'CA Standards and Followers'!$1:$1,0)),0)))</f>
        <v>0</v>
      </c>
      <c r="X14">
        <f>IF('CA Standards and Followers'!$B25=1,'NDC Standards'!Q$12,IF(AND(INDEX('CA Standards and Followers'!$D$13:$D$72,MATCH($A14,'CA Standards and Followers'!$A$13:$A$72,0))=1,INDEX('CA Standards and Followers'!$G$13:$G$72,MATCH($A14,'CA Standards and Followers'!$A$13:$A$72,0))&lt;=X$1),INDEX('CA Standards and Followers'!$3:$3,MATCH(X$1,'CA Standards and Followers'!$1:$1,0)),IF(AND(INDEX('CA Standards and Followers'!$C$13:$C$72,MATCH($A14,'CA Standards and Followers'!$A$13:$A$72,0))=1,INDEX('CA Standards and Followers'!$F$13:$F$72,MATCH($A14,'CA Standards and Followers'!$A$13:$A$72,0))&lt;=X$1),INDEX('CA Standards and Followers'!$2:$2,MATCH(X$1,'CA Standards and Followers'!$1:$1,0)),0)))</f>
        <v>0</v>
      </c>
      <c r="Y14">
        <f>IF('CA Standards and Followers'!$B25=1,'NDC Standards'!R$12,IF(AND(INDEX('CA Standards and Followers'!$D$13:$D$72,MATCH($A14,'CA Standards and Followers'!$A$13:$A$72,0))=1,INDEX('CA Standards and Followers'!$G$13:$G$72,MATCH($A14,'CA Standards and Followers'!$A$13:$A$72,0))&lt;=Y$1),INDEX('CA Standards and Followers'!$3:$3,MATCH(Y$1,'CA Standards and Followers'!$1:$1,0)),IF(AND(INDEX('CA Standards and Followers'!$C$13:$C$72,MATCH($A14,'CA Standards and Followers'!$A$13:$A$72,0))=1,INDEX('CA Standards and Followers'!$F$13:$F$72,MATCH($A14,'CA Standards and Followers'!$A$13:$A$72,0))&lt;=Y$1),INDEX('CA Standards and Followers'!$2:$2,MATCH(Y$1,'CA Standards and Followers'!$1:$1,0)),0)))</f>
        <v>0</v>
      </c>
      <c r="Z14">
        <f>IF('CA Standards and Followers'!$B25=1,'NDC Standards'!S$12,IF(AND(INDEX('CA Standards and Followers'!$D$13:$D$72,MATCH($A14,'CA Standards and Followers'!$A$13:$A$72,0))=1,INDEX('CA Standards and Followers'!$G$13:$G$72,MATCH($A14,'CA Standards and Followers'!$A$13:$A$72,0))&lt;=Z$1),INDEX('CA Standards and Followers'!$3:$3,MATCH(Z$1,'CA Standards and Followers'!$1:$1,0)),IF(AND(INDEX('CA Standards and Followers'!$C$13:$C$72,MATCH($A14,'CA Standards and Followers'!$A$13:$A$72,0))=1,INDEX('CA Standards and Followers'!$F$13:$F$72,MATCH($A14,'CA Standards and Followers'!$A$13:$A$72,0))&lt;=Z$1),INDEX('CA Standards and Followers'!$2:$2,MATCH(Z$1,'CA Standards and Followers'!$1:$1,0)),0)))</f>
        <v>0</v>
      </c>
      <c r="AA14">
        <f>IF('CA Standards and Followers'!$B25=1,'NDC Standards'!T$12,IF(AND(INDEX('CA Standards and Followers'!$D$13:$D$72,MATCH($A14,'CA Standards and Followers'!$A$13:$A$72,0))=1,INDEX('CA Standards and Followers'!$G$13:$G$72,MATCH($A14,'CA Standards and Followers'!$A$13:$A$72,0))&lt;=AA$1),INDEX('CA Standards and Followers'!$3:$3,MATCH(AA$1,'CA Standards and Followers'!$1:$1,0)),IF(AND(INDEX('CA Standards and Followers'!$C$13:$C$72,MATCH($A14,'CA Standards and Followers'!$A$13:$A$72,0))=1,INDEX('CA Standards and Followers'!$F$13:$F$72,MATCH($A14,'CA Standards and Followers'!$A$13:$A$72,0))&lt;=AA$1),INDEX('CA Standards and Followers'!$2:$2,MATCH(AA$1,'CA Standards and Followers'!$1:$1,0)),0)))</f>
        <v>0</v>
      </c>
      <c r="AB14">
        <f>IF('CA Standards and Followers'!$B25=1,'NDC Standards'!U$12,IF(AND(INDEX('CA Standards and Followers'!$D$13:$D$72,MATCH($A14,'CA Standards and Followers'!$A$13:$A$72,0))=1,INDEX('CA Standards and Followers'!$G$13:$G$72,MATCH($A14,'CA Standards and Followers'!$A$13:$A$72,0))&lt;=AB$1),INDEX('CA Standards and Followers'!$3:$3,MATCH(AB$1,'CA Standards and Followers'!$1:$1,0)),IF(AND(INDEX('CA Standards and Followers'!$C$13:$C$72,MATCH($A14,'CA Standards and Followers'!$A$13:$A$72,0))=1,INDEX('CA Standards and Followers'!$F$13:$F$72,MATCH($A14,'CA Standards and Followers'!$A$13:$A$72,0))&lt;=AB$1),INDEX('CA Standards and Followers'!$2:$2,MATCH(AB$1,'CA Standards and Followers'!$1:$1,0)),0)))</f>
        <v>0</v>
      </c>
      <c r="AC14">
        <f>IF('CA Standards and Followers'!$B25=1,'NDC Standards'!V$12,IF(AND(INDEX('CA Standards and Followers'!$D$13:$D$72,MATCH($A14,'CA Standards and Followers'!$A$13:$A$72,0))=1,INDEX('CA Standards and Followers'!$G$13:$G$72,MATCH($A14,'CA Standards and Followers'!$A$13:$A$72,0))&lt;=AC$1),INDEX('CA Standards and Followers'!$3:$3,MATCH(AC$1,'CA Standards and Followers'!$1:$1,0)),IF(AND(INDEX('CA Standards and Followers'!$C$13:$C$72,MATCH($A14,'CA Standards and Followers'!$A$13:$A$72,0))=1,INDEX('CA Standards and Followers'!$F$13:$F$72,MATCH($A14,'CA Standards and Followers'!$A$13:$A$72,0))&lt;=AC$1),INDEX('CA Standards and Followers'!$2:$2,MATCH(AC$1,'CA Standards and Followers'!$1:$1,0)),0)))</f>
        <v>0</v>
      </c>
      <c r="AD14">
        <f>IF('CA Standards and Followers'!$B25=1,'NDC Standards'!W$12,IF(AND(INDEX('CA Standards and Followers'!$D$13:$D$72,MATCH($A14,'CA Standards and Followers'!$A$13:$A$72,0))=1,INDEX('CA Standards and Followers'!$G$13:$G$72,MATCH($A14,'CA Standards and Followers'!$A$13:$A$72,0))&lt;=AD$1),INDEX('CA Standards and Followers'!$3:$3,MATCH(AD$1,'CA Standards and Followers'!$1:$1,0)),IF(AND(INDEX('CA Standards and Followers'!$C$13:$C$72,MATCH($A14,'CA Standards and Followers'!$A$13:$A$72,0))=1,INDEX('CA Standards and Followers'!$F$13:$F$72,MATCH($A14,'CA Standards and Followers'!$A$13:$A$72,0))&lt;=AD$1),INDEX('CA Standards and Followers'!$2:$2,MATCH(AD$1,'CA Standards and Followers'!$1:$1,0)),0)))</f>
        <v>0</v>
      </c>
      <c r="AE14">
        <f>IF('CA Standards and Followers'!$B25=1,'NDC Standards'!X$12,IF(AND(INDEX('CA Standards and Followers'!$D$13:$D$72,MATCH($A14,'CA Standards and Followers'!$A$13:$A$72,0))=1,INDEX('CA Standards and Followers'!$G$13:$G$72,MATCH($A14,'CA Standards and Followers'!$A$13:$A$72,0))&lt;=AE$1),INDEX('CA Standards and Followers'!$3:$3,MATCH(AE$1,'CA Standards and Followers'!$1:$1,0)),IF(AND(INDEX('CA Standards and Followers'!$C$13:$C$72,MATCH($A14,'CA Standards and Followers'!$A$13:$A$72,0))=1,INDEX('CA Standards and Followers'!$F$13:$F$72,MATCH($A14,'CA Standards and Followers'!$A$13:$A$72,0))&lt;=AE$1),INDEX('CA Standards and Followers'!$2:$2,MATCH(AE$1,'CA Standards and Followers'!$1:$1,0)),0)))</f>
        <v>0</v>
      </c>
      <c r="AF14">
        <f>IF('CA Standards and Followers'!$B25=1,'NDC Standards'!Y$12,IF(AND(INDEX('CA Standards and Followers'!$D$13:$D$72,MATCH($A14,'CA Standards and Followers'!$A$13:$A$72,0))=1,INDEX('CA Standards and Followers'!$G$13:$G$72,MATCH($A14,'CA Standards and Followers'!$A$13:$A$72,0))&lt;=AF$1),INDEX('CA Standards and Followers'!$3:$3,MATCH(AF$1,'CA Standards and Followers'!$1:$1,0)),IF(AND(INDEX('CA Standards and Followers'!$C$13:$C$72,MATCH($A14,'CA Standards and Followers'!$A$13:$A$72,0))=1,INDEX('CA Standards and Followers'!$F$13:$F$72,MATCH($A14,'CA Standards and Followers'!$A$13:$A$72,0))&lt;=AF$1),INDEX('CA Standards and Followers'!$2:$2,MATCH(AF$1,'CA Standards and Followers'!$1:$1,0)),0)))</f>
        <v>0</v>
      </c>
    </row>
    <row r="15" spans="1:32" x14ac:dyDescent="0.25">
      <c r="A15" t="s">
        <v>15</v>
      </c>
      <c r="B15">
        <f>IF(AND(INDEX('CA Standards and Followers'!$D$13:$D$72,MATCH($A15,'CA Standards and Followers'!$A$13:$A$72,0))=1,INDEX('CA Standards and Followers'!$G$13:$G$72,MATCH($A15,'CA Standards and Followers'!$A$13:$A$72,0))&lt;=B$1),INDEX('CA Standards and Followers'!$3:$3,MATCH(B$1,'CA Standards and Followers'!$1:$1,0)),IF(AND(INDEX('CA Standards and Followers'!$C$13:$C$72,MATCH($A15,'CA Standards and Followers'!$A$13:$A$72,0))=1,INDEX('CA Standards and Followers'!$F$13:$F$72,MATCH($A15,'CA Standards and Followers'!$A$13:$A$72,0))&lt;=B$1),INDEX('CA Standards and Followers'!$2:$2,MATCH(B$1,'CA Standards and Followers'!$1:$1,0)),0))</f>
        <v>0</v>
      </c>
      <c r="C15">
        <f>IF(AND(INDEX('CA Standards and Followers'!$D$13:$D$72,MATCH($A15,'CA Standards and Followers'!$A$13:$A$72,0))=1,INDEX('CA Standards and Followers'!$G$13:$G$72,MATCH($A15,'CA Standards and Followers'!$A$13:$A$72,0))&lt;=C$1),INDEX('CA Standards and Followers'!$3:$3,MATCH(C$1,'CA Standards and Followers'!$1:$1,0)),IF(AND(INDEX('CA Standards and Followers'!$C$13:$C$72,MATCH($A15,'CA Standards and Followers'!$A$13:$A$72,0))=1,INDEX('CA Standards and Followers'!$F$13:$F$72,MATCH($A15,'CA Standards and Followers'!$A$13:$A$72,0))&lt;=C$1),INDEX('CA Standards and Followers'!$2:$2,MATCH(C$1,'CA Standards and Followers'!$1:$1,0)),0))</f>
        <v>0</v>
      </c>
      <c r="D15">
        <f>IF(AND(INDEX('CA Standards and Followers'!$D$13:$D$72,MATCH($A15,'CA Standards and Followers'!$A$13:$A$72,0))=1,INDEX('CA Standards and Followers'!$G$13:$G$72,MATCH($A15,'CA Standards and Followers'!$A$13:$A$72,0))&lt;=D$1),INDEX('CA Standards and Followers'!$3:$3,MATCH(D$1,'CA Standards and Followers'!$1:$1,0)),IF(AND(INDEX('CA Standards and Followers'!$C$13:$C$72,MATCH($A15,'CA Standards and Followers'!$A$13:$A$72,0))=1,INDEX('CA Standards and Followers'!$F$13:$F$72,MATCH($A15,'CA Standards and Followers'!$A$13:$A$72,0))&lt;=D$1),INDEX('CA Standards and Followers'!$2:$2,MATCH(D$1,'CA Standards and Followers'!$1:$1,0)),0))</f>
        <v>0</v>
      </c>
      <c r="E15">
        <f>IF(AND(INDEX('CA Standards and Followers'!$D$13:$D$72,MATCH($A15,'CA Standards and Followers'!$A$13:$A$72,0))=1,INDEX('CA Standards and Followers'!$G$13:$G$72,MATCH($A15,'CA Standards and Followers'!$A$13:$A$72,0))&lt;=E$1),INDEX('CA Standards and Followers'!$3:$3,MATCH(E$1,'CA Standards and Followers'!$1:$1,0)),IF(AND(INDEX('CA Standards and Followers'!$C$13:$C$72,MATCH($A15,'CA Standards and Followers'!$A$13:$A$72,0))=1,INDEX('CA Standards and Followers'!$F$13:$F$72,MATCH($A15,'CA Standards and Followers'!$A$13:$A$72,0))&lt;=E$1),INDEX('CA Standards and Followers'!$2:$2,MATCH(E$1,'CA Standards and Followers'!$1:$1,0)),0))</f>
        <v>0</v>
      </c>
      <c r="F15">
        <f>IF(AND(INDEX('CA Standards and Followers'!$D$13:$D$72,MATCH($A15,'CA Standards and Followers'!$A$13:$A$72,0))=1,INDEX('CA Standards and Followers'!$G$13:$G$72,MATCH($A15,'CA Standards and Followers'!$A$13:$A$72,0))&lt;=F$1),INDEX('CA Standards and Followers'!$3:$3,MATCH(F$1,'CA Standards and Followers'!$1:$1,0)),IF(AND(INDEX('CA Standards and Followers'!$C$13:$C$72,MATCH($A15,'CA Standards and Followers'!$A$13:$A$72,0))=1,INDEX('CA Standards and Followers'!$F$13:$F$72,MATCH($A15,'CA Standards and Followers'!$A$13:$A$72,0))&lt;=F$1),INDEX('CA Standards and Followers'!$2:$2,MATCH(F$1,'CA Standards and Followers'!$1:$1,0)),0))</f>
        <v>0</v>
      </c>
      <c r="G15">
        <f>IF(AND(INDEX('CA Standards and Followers'!$D$13:$D$72,MATCH($A15,'CA Standards and Followers'!$A$13:$A$72,0))=1,INDEX('CA Standards and Followers'!$G$13:$G$72,MATCH($A15,'CA Standards and Followers'!$A$13:$A$72,0))&lt;=G$1),INDEX('CA Standards and Followers'!$3:$3,MATCH(G$1,'CA Standards and Followers'!$1:$1,0)),IF(AND(INDEX('CA Standards and Followers'!$C$13:$C$72,MATCH($A15,'CA Standards and Followers'!$A$13:$A$72,0))=1,INDEX('CA Standards and Followers'!$F$13:$F$72,MATCH($A15,'CA Standards and Followers'!$A$13:$A$72,0))&lt;=G$1),INDEX('CA Standards and Followers'!$2:$2,MATCH(G$1,'CA Standards and Followers'!$1:$1,0)),0))</f>
        <v>0</v>
      </c>
      <c r="H15">
        <f>IF(AND(INDEX('CA Standards and Followers'!$D$13:$D$72,MATCH($A15,'CA Standards and Followers'!$A$13:$A$72,0))=1,INDEX('CA Standards and Followers'!$G$13:$G$72,MATCH($A15,'CA Standards and Followers'!$A$13:$A$72,0))&lt;=H$1),INDEX('CA Standards and Followers'!$3:$3,MATCH(H$1,'CA Standards and Followers'!$1:$1,0)),IF(AND(INDEX('CA Standards and Followers'!$C$13:$C$72,MATCH($A15,'CA Standards and Followers'!$A$13:$A$72,0))=1,INDEX('CA Standards and Followers'!$F$13:$F$72,MATCH($A15,'CA Standards and Followers'!$A$13:$A$72,0))&lt;=H$1),INDEX('CA Standards and Followers'!$2:$2,MATCH(H$1,'CA Standards and Followers'!$1:$1,0)),0))</f>
        <v>0</v>
      </c>
      <c r="I15">
        <f>IF('CA Standards and Followers'!$B26=1,'NDC Standards'!B$12,IF(AND(INDEX('CA Standards and Followers'!$D$13:$D$72,MATCH($A15,'CA Standards and Followers'!$A$13:$A$72,0))=1,INDEX('CA Standards and Followers'!$G$13:$G$72,MATCH($A15,'CA Standards and Followers'!$A$13:$A$72,0))&lt;=I$1),INDEX('CA Standards and Followers'!$3:$3,MATCH(I$1,'CA Standards and Followers'!$1:$1,0)),IF(AND(INDEX('CA Standards and Followers'!$C$13:$C$72,MATCH($A15,'CA Standards and Followers'!$A$13:$A$72,0))=1,INDEX('CA Standards and Followers'!$F$13:$F$72,MATCH($A15,'CA Standards and Followers'!$A$13:$A$72,0))&lt;=I$1),INDEX('CA Standards and Followers'!$2:$2,MATCH(I$1,'CA Standards and Followers'!$1:$1,0)),0)))</f>
        <v>0</v>
      </c>
      <c r="J15">
        <f>IF('CA Standards and Followers'!$B26=1,'NDC Standards'!C$12,IF(AND(INDEX('CA Standards and Followers'!$D$13:$D$72,MATCH($A15,'CA Standards and Followers'!$A$13:$A$72,0))=1,INDEX('CA Standards and Followers'!$G$13:$G$72,MATCH($A15,'CA Standards and Followers'!$A$13:$A$72,0))&lt;=J$1),INDEX('CA Standards and Followers'!$3:$3,MATCH(J$1,'CA Standards and Followers'!$1:$1,0)),IF(AND(INDEX('CA Standards and Followers'!$C$13:$C$72,MATCH($A15,'CA Standards and Followers'!$A$13:$A$72,0))=1,INDEX('CA Standards and Followers'!$F$13:$F$72,MATCH($A15,'CA Standards and Followers'!$A$13:$A$72,0))&lt;=J$1),INDEX('CA Standards and Followers'!$2:$2,MATCH(J$1,'CA Standards and Followers'!$1:$1,0)),0)))</f>
        <v>0</v>
      </c>
      <c r="K15">
        <f>IF('CA Standards and Followers'!$B26=1,'NDC Standards'!D$12,IF(AND(INDEX('CA Standards and Followers'!$D$13:$D$72,MATCH($A15,'CA Standards and Followers'!$A$13:$A$72,0))=1,INDEX('CA Standards and Followers'!$G$13:$G$72,MATCH($A15,'CA Standards and Followers'!$A$13:$A$72,0))&lt;=K$1),INDEX('CA Standards and Followers'!$3:$3,MATCH(K$1,'CA Standards and Followers'!$1:$1,0)),IF(AND(INDEX('CA Standards and Followers'!$C$13:$C$72,MATCH($A15,'CA Standards and Followers'!$A$13:$A$72,0))=1,INDEX('CA Standards and Followers'!$F$13:$F$72,MATCH($A15,'CA Standards and Followers'!$A$13:$A$72,0))&lt;=K$1),INDEX('CA Standards and Followers'!$2:$2,MATCH(K$1,'CA Standards and Followers'!$1:$1,0)),0)))</f>
        <v>0</v>
      </c>
      <c r="L15">
        <f>IF('CA Standards and Followers'!$B26=1,'NDC Standards'!E$12,IF(AND(INDEX('CA Standards and Followers'!$D$13:$D$72,MATCH($A15,'CA Standards and Followers'!$A$13:$A$72,0))=1,INDEX('CA Standards and Followers'!$G$13:$G$72,MATCH($A15,'CA Standards and Followers'!$A$13:$A$72,0))&lt;=L$1),INDEX('CA Standards and Followers'!$3:$3,MATCH(L$1,'CA Standards and Followers'!$1:$1,0)),IF(AND(INDEX('CA Standards and Followers'!$C$13:$C$72,MATCH($A15,'CA Standards and Followers'!$A$13:$A$72,0))=1,INDEX('CA Standards and Followers'!$F$13:$F$72,MATCH($A15,'CA Standards and Followers'!$A$13:$A$72,0))&lt;=L$1),INDEX('CA Standards and Followers'!$2:$2,MATCH(L$1,'CA Standards and Followers'!$1:$1,0)),0)))</f>
        <v>0</v>
      </c>
      <c r="M15">
        <f>IF('CA Standards and Followers'!$B26=1,'NDC Standards'!F$12,IF(AND(INDEX('CA Standards and Followers'!$D$13:$D$72,MATCH($A15,'CA Standards and Followers'!$A$13:$A$72,0))=1,INDEX('CA Standards and Followers'!$G$13:$G$72,MATCH($A15,'CA Standards and Followers'!$A$13:$A$72,0))&lt;=M$1),INDEX('CA Standards and Followers'!$3:$3,MATCH(M$1,'CA Standards and Followers'!$1:$1,0)),IF(AND(INDEX('CA Standards and Followers'!$C$13:$C$72,MATCH($A15,'CA Standards and Followers'!$A$13:$A$72,0))=1,INDEX('CA Standards and Followers'!$F$13:$F$72,MATCH($A15,'CA Standards and Followers'!$A$13:$A$72,0))&lt;=M$1),INDEX('CA Standards and Followers'!$2:$2,MATCH(M$1,'CA Standards and Followers'!$1:$1,0)),0)))</f>
        <v>0</v>
      </c>
      <c r="N15">
        <f>IF('CA Standards and Followers'!$B26=1,'NDC Standards'!G$12,IF(AND(INDEX('CA Standards and Followers'!$D$13:$D$72,MATCH($A15,'CA Standards and Followers'!$A$13:$A$72,0))=1,INDEX('CA Standards and Followers'!$G$13:$G$72,MATCH($A15,'CA Standards and Followers'!$A$13:$A$72,0))&lt;=N$1),INDEX('CA Standards and Followers'!$3:$3,MATCH(N$1,'CA Standards and Followers'!$1:$1,0)),IF(AND(INDEX('CA Standards and Followers'!$C$13:$C$72,MATCH($A15,'CA Standards and Followers'!$A$13:$A$72,0))=1,INDEX('CA Standards and Followers'!$F$13:$F$72,MATCH($A15,'CA Standards and Followers'!$A$13:$A$72,0))&lt;=N$1),INDEX('CA Standards and Followers'!$2:$2,MATCH(N$1,'CA Standards and Followers'!$1:$1,0)),0)))</f>
        <v>0</v>
      </c>
      <c r="O15">
        <f>IF('CA Standards and Followers'!$B26=1,'NDC Standards'!H$12,IF(AND(INDEX('CA Standards and Followers'!$D$13:$D$72,MATCH($A15,'CA Standards and Followers'!$A$13:$A$72,0))=1,INDEX('CA Standards and Followers'!$G$13:$G$72,MATCH($A15,'CA Standards and Followers'!$A$13:$A$72,0))&lt;=O$1),INDEX('CA Standards and Followers'!$3:$3,MATCH(O$1,'CA Standards and Followers'!$1:$1,0)),IF(AND(INDEX('CA Standards and Followers'!$C$13:$C$72,MATCH($A15,'CA Standards and Followers'!$A$13:$A$72,0))=1,INDEX('CA Standards and Followers'!$F$13:$F$72,MATCH($A15,'CA Standards and Followers'!$A$13:$A$72,0))&lt;=O$1),INDEX('CA Standards and Followers'!$2:$2,MATCH(O$1,'CA Standards and Followers'!$1:$1,0)),0)))</f>
        <v>0</v>
      </c>
      <c r="P15">
        <f>IF('CA Standards and Followers'!$B26=1,'NDC Standards'!I$12,IF(AND(INDEX('CA Standards and Followers'!$D$13:$D$72,MATCH($A15,'CA Standards and Followers'!$A$13:$A$72,0))=1,INDEX('CA Standards and Followers'!$G$13:$G$72,MATCH($A15,'CA Standards and Followers'!$A$13:$A$72,0))&lt;=P$1),INDEX('CA Standards and Followers'!$3:$3,MATCH(P$1,'CA Standards and Followers'!$1:$1,0)),IF(AND(INDEX('CA Standards and Followers'!$C$13:$C$72,MATCH($A15,'CA Standards and Followers'!$A$13:$A$72,0))=1,INDEX('CA Standards and Followers'!$F$13:$F$72,MATCH($A15,'CA Standards and Followers'!$A$13:$A$72,0))&lt;=P$1),INDEX('CA Standards and Followers'!$2:$2,MATCH(P$1,'CA Standards and Followers'!$1:$1,0)),0)))</f>
        <v>0</v>
      </c>
      <c r="Q15">
        <f>IF('CA Standards and Followers'!$B26=1,'NDC Standards'!J$12,IF(AND(INDEX('CA Standards and Followers'!$D$13:$D$72,MATCH($A15,'CA Standards and Followers'!$A$13:$A$72,0))=1,INDEX('CA Standards and Followers'!$G$13:$G$72,MATCH($A15,'CA Standards and Followers'!$A$13:$A$72,0))&lt;=Q$1),INDEX('CA Standards and Followers'!$3:$3,MATCH(Q$1,'CA Standards and Followers'!$1:$1,0)),IF(AND(INDEX('CA Standards and Followers'!$C$13:$C$72,MATCH($A15,'CA Standards and Followers'!$A$13:$A$72,0))=1,INDEX('CA Standards and Followers'!$F$13:$F$72,MATCH($A15,'CA Standards and Followers'!$A$13:$A$72,0))&lt;=Q$1),INDEX('CA Standards and Followers'!$2:$2,MATCH(Q$1,'CA Standards and Followers'!$1:$1,0)),0)))</f>
        <v>0</v>
      </c>
      <c r="R15">
        <f>IF('CA Standards and Followers'!$B26=1,'NDC Standards'!K$12,IF(AND(INDEX('CA Standards and Followers'!$D$13:$D$72,MATCH($A15,'CA Standards and Followers'!$A$13:$A$72,0))=1,INDEX('CA Standards and Followers'!$G$13:$G$72,MATCH($A15,'CA Standards and Followers'!$A$13:$A$72,0))&lt;=R$1),INDEX('CA Standards and Followers'!$3:$3,MATCH(R$1,'CA Standards and Followers'!$1:$1,0)),IF(AND(INDEX('CA Standards and Followers'!$C$13:$C$72,MATCH($A15,'CA Standards and Followers'!$A$13:$A$72,0))=1,INDEX('CA Standards and Followers'!$F$13:$F$72,MATCH($A15,'CA Standards and Followers'!$A$13:$A$72,0))&lt;=R$1),INDEX('CA Standards and Followers'!$2:$2,MATCH(R$1,'CA Standards and Followers'!$1:$1,0)),0)))</f>
        <v>0</v>
      </c>
      <c r="S15">
        <f>IF('CA Standards and Followers'!$B26=1,'NDC Standards'!L$12,IF(AND(INDEX('CA Standards and Followers'!$D$13:$D$72,MATCH($A15,'CA Standards and Followers'!$A$13:$A$72,0))=1,INDEX('CA Standards and Followers'!$G$13:$G$72,MATCH($A15,'CA Standards and Followers'!$A$13:$A$72,0))&lt;=S$1),INDEX('CA Standards and Followers'!$3:$3,MATCH(S$1,'CA Standards and Followers'!$1:$1,0)),IF(AND(INDEX('CA Standards and Followers'!$C$13:$C$72,MATCH($A15,'CA Standards and Followers'!$A$13:$A$72,0))=1,INDEX('CA Standards and Followers'!$F$13:$F$72,MATCH($A15,'CA Standards and Followers'!$A$13:$A$72,0))&lt;=S$1),INDEX('CA Standards and Followers'!$2:$2,MATCH(S$1,'CA Standards and Followers'!$1:$1,0)),0)))</f>
        <v>0</v>
      </c>
      <c r="T15">
        <f>IF('CA Standards and Followers'!$B26=1,'NDC Standards'!M$12,IF(AND(INDEX('CA Standards and Followers'!$D$13:$D$72,MATCH($A15,'CA Standards and Followers'!$A$13:$A$72,0))=1,INDEX('CA Standards and Followers'!$G$13:$G$72,MATCH($A15,'CA Standards and Followers'!$A$13:$A$72,0))&lt;=T$1),INDEX('CA Standards and Followers'!$3:$3,MATCH(T$1,'CA Standards and Followers'!$1:$1,0)),IF(AND(INDEX('CA Standards and Followers'!$C$13:$C$72,MATCH($A15,'CA Standards and Followers'!$A$13:$A$72,0))=1,INDEX('CA Standards and Followers'!$F$13:$F$72,MATCH($A15,'CA Standards and Followers'!$A$13:$A$72,0))&lt;=T$1),INDEX('CA Standards and Followers'!$2:$2,MATCH(T$1,'CA Standards and Followers'!$1:$1,0)),0)))</f>
        <v>0</v>
      </c>
      <c r="U15">
        <f>IF('CA Standards and Followers'!$B26=1,'NDC Standards'!N$12,IF(AND(INDEX('CA Standards and Followers'!$D$13:$D$72,MATCH($A15,'CA Standards and Followers'!$A$13:$A$72,0))=1,INDEX('CA Standards and Followers'!$G$13:$G$72,MATCH($A15,'CA Standards and Followers'!$A$13:$A$72,0))&lt;=U$1),INDEX('CA Standards and Followers'!$3:$3,MATCH(U$1,'CA Standards and Followers'!$1:$1,0)),IF(AND(INDEX('CA Standards and Followers'!$C$13:$C$72,MATCH($A15,'CA Standards and Followers'!$A$13:$A$72,0))=1,INDEX('CA Standards and Followers'!$F$13:$F$72,MATCH($A15,'CA Standards and Followers'!$A$13:$A$72,0))&lt;=U$1),INDEX('CA Standards and Followers'!$2:$2,MATCH(U$1,'CA Standards and Followers'!$1:$1,0)),0)))</f>
        <v>0</v>
      </c>
      <c r="V15">
        <f>IF('CA Standards and Followers'!$B26=1,'NDC Standards'!O$12,IF(AND(INDEX('CA Standards and Followers'!$D$13:$D$72,MATCH($A15,'CA Standards and Followers'!$A$13:$A$72,0))=1,INDEX('CA Standards and Followers'!$G$13:$G$72,MATCH($A15,'CA Standards and Followers'!$A$13:$A$72,0))&lt;=V$1),INDEX('CA Standards and Followers'!$3:$3,MATCH(V$1,'CA Standards and Followers'!$1:$1,0)),IF(AND(INDEX('CA Standards and Followers'!$C$13:$C$72,MATCH($A15,'CA Standards and Followers'!$A$13:$A$72,0))=1,INDEX('CA Standards and Followers'!$F$13:$F$72,MATCH($A15,'CA Standards and Followers'!$A$13:$A$72,0))&lt;=V$1),INDEX('CA Standards and Followers'!$2:$2,MATCH(V$1,'CA Standards and Followers'!$1:$1,0)),0)))</f>
        <v>0</v>
      </c>
      <c r="W15">
        <f>IF('CA Standards and Followers'!$B26=1,'NDC Standards'!P$12,IF(AND(INDEX('CA Standards and Followers'!$D$13:$D$72,MATCH($A15,'CA Standards and Followers'!$A$13:$A$72,0))=1,INDEX('CA Standards and Followers'!$G$13:$G$72,MATCH($A15,'CA Standards and Followers'!$A$13:$A$72,0))&lt;=W$1),INDEX('CA Standards and Followers'!$3:$3,MATCH(W$1,'CA Standards and Followers'!$1:$1,0)),IF(AND(INDEX('CA Standards and Followers'!$C$13:$C$72,MATCH($A15,'CA Standards and Followers'!$A$13:$A$72,0))=1,INDEX('CA Standards and Followers'!$F$13:$F$72,MATCH($A15,'CA Standards and Followers'!$A$13:$A$72,0))&lt;=W$1),INDEX('CA Standards and Followers'!$2:$2,MATCH(W$1,'CA Standards and Followers'!$1:$1,0)),0)))</f>
        <v>0</v>
      </c>
      <c r="X15">
        <f>IF('CA Standards and Followers'!$B26=1,'NDC Standards'!Q$12,IF(AND(INDEX('CA Standards and Followers'!$D$13:$D$72,MATCH($A15,'CA Standards and Followers'!$A$13:$A$72,0))=1,INDEX('CA Standards and Followers'!$G$13:$G$72,MATCH($A15,'CA Standards and Followers'!$A$13:$A$72,0))&lt;=X$1),INDEX('CA Standards and Followers'!$3:$3,MATCH(X$1,'CA Standards and Followers'!$1:$1,0)),IF(AND(INDEX('CA Standards and Followers'!$C$13:$C$72,MATCH($A15,'CA Standards and Followers'!$A$13:$A$72,0))=1,INDEX('CA Standards and Followers'!$F$13:$F$72,MATCH($A15,'CA Standards and Followers'!$A$13:$A$72,0))&lt;=X$1),INDEX('CA Standards and Followers'!$2:$2,MATCH(X$1,'CA Standards and Followers'!$1:$1,0)),0)))</f>
        <v>0</v>
      </c>
      <c r="Y15">
        <f>IF('CA Standards and Followers'!$B26=1,'NDC Standards'!R$12,IF(AND(INDEX('CA Standards and Followers'!$D$13:$D$72,MATCH($A15,'CA Standards and Followers'!$A$13:$A$72,0))=1,INDEX('CA Standards and Followers'!$G$13:$G$72,MATCH($A15,'CA Standards and Followers'!$A$13:$A$72,0))&lt;=Y$1),INDEX('CA Standards and Followers'!$3:$3,MATCH(Y$1,'CA Standards and Followers'!$1:$1,0)),IF(AND(INDEX('CA Standards and Followers'!$C$13:$C$72,MATCH($A15,'CA Standards and Followers'!$A$13:$A$72,0))=1,INDEX('CA Standards and Followers'!$F$13:$F$72,MATCH($A15,'CA Standards and Followers'!$A$13:$A$72,0))&lt;=Y$1),INDEX('CA Standards and Followers'!$2:$2,MATCH(Y$1,'CA Standards and Followers'!$1:$1,0)),0)))</f>
        <v>0</v>
      </c>
      <c r="Z15">
        <f>IF('CA Standards and Followers'!$B26=1,'NDC Standards'!S$12,IF(AND(INDEX('CA Standards and Followers'!$D$13:$D$72,MATCH($A15,'CA Standards and Followers'!$A$13:$A$72,0))=1,INDEX('CA Standards and Followers'!$G$13:$G$72,MATCH($A15,'CA Standards and Followers'!$A$13:$A$72,0))&lt;=Z$1),INDEX('CA Standards and Followers'!$3:$3,MATCH(Z$1,'CA Standards and Followers'!$1:$1,0)),IF(AND(INDEX('CA Standards and Followers'!$C$13:$C$72,MATCH($A15,'CA Standards and Followers'!$A$13:$A$72,0))=1,INDEX('CA Standards and Followers'!$F$13:$F$72,MATCH($A15,'CA Standards and Followers'!$A$13:$A$72,0))&lt;=Z$1),INDEX('CA Standards and Followers'!$2:$2,MATCH(Z$1,'CA Standards and Followers'!$1:$1,0)),0)))</f>
        <v>0</v>
      </c>
      <c r="AA15">
        <f>IF('CA Standards and Followers'!$B26=1,'NDC Standards'!T$12,IF(AND(INDEX('CA Standards and Followers'!$D$13:$D$72,MATCH($A15,'CA Standards and Followers'!$A$13:$A$72,0))=1,INDEX('CA Standards and Followers'!$G$13:$G$72,MATCH($A15,'CA Standards and Followers'!$A$13:$A$72,0))&lt;=AA$1),INDEX('CA Standards and Followers'!$3:$3,MATCH(AA$1,'CA Standards and Followers'!$1:$1,0)),IF(AND(INDEX('CA Standards and Followers'!$C$13:$C$72,MATCH($A15,'CA Standards and Followers'!$A$13:$A$72,0))=1,INDEX('CA Standards and Followers'!$F$13:$F$72,MATCH($A15,'CA Standards and Followers'!$A$13:$A$72,0))&lt;=AA$1),INDEX('CA Standards and Followers'!$2:$2,MATCH(AA$1,'CA Standards and Followers'!$1:$1,0)),0)))</f>
        <v>0</v>
      </c>
      <c r="AB15">
        <f>IF('CA Standards and Followers'!$B26=1,'NDC Standards'!U$12,IF(AND(INDEX('CA Standards and Followers'!$D$13:$D$72,MATCH($A15,'CA Standards and Followers'!$A$13:$A$72,0))=1,INDEX('CA Standards and Followers'!$G$13:$G$72,MATCH($A15,'CA Standards and Followers'!$A$13:$A$72,0))&lt;=AB$1),INDEX('CA Standards and Followers'!$3:$3,MATCH(AB$1,'CA Standards and Followers'!$1:$1,0)),IF(AND(INDEX('CA Standards and Followers'!$C$13:$C$72,MATCH($A15,'CA Standards and Followers'!$A$13:$A$72,0))=1,INDEX('CA Standards and Followers'!$F$13:$F$72,MATCH($A15,'CA Standards and Followers'!$A$13:$A$72,0))&lt;=AB$1),INDEX('CA Standards and Followers'!$2:$2,MATCH(AB$1,'CA Standards and Followers'!$1:$1,0)),0)))</f>
        <v>0</v>
      </c>
      <c r="AC15">
        <f>IF('CA Standards and Followers'!$B26=1,'NDC Standards'!V$12,IF(AND(INDEX('CA Standards and Followers'!$D$13:$D$72,MATCH($A15,'CA Standards and Followers'!$A$13:$A$72,0))=1,INDEX('CA Standards and Followers'!$G$13:$G$72,MATCH($A15,'CA Standards and Followers'!$A$13:$A$72,0))&lt;=AC$1),INDEX('CA Standards and Followers'!$3:$3,MATCH(AC$1,'CA Standards and Followers'!$1:$1,0)),IF(AND(INDEX('CA Standards and Followers'!$C$13:$C$72,MATCH($A15,'CA Standards and Followers'!$A$13:$A$72,0))=1,INDEX('CA Standards and Followers'!$F$13:$F$72,MATCH($A15,'CA Standards and Followers'!$A$13:$A$72,0))&lt;=AC$1),INDEX('CA Standards and Followers'!$2:$2,MATCH(AC$1,'CA Standards and Followers'!$1:$1,0)),0)))</f>
        <v>0</v>
      </c>
      <c r="AD15">
        <f>IF('CA Standards and Followers'!$B26=1,'NDC Standards'!W$12,IF(AND(INDEX('CA Standards and Followers'!$D$13:$D$72,MATCH($A15,'CA Standards and Followers'!$A$13:$A$72,0))=1,INDEX('CA Standards and Followers'!$G$13:$G$72,MATCH($A15,'CA Standards and Followers'!$A$13:$A$72,0))&lt;=AD$1),INDEX('CA Standards and Followers'!$3:$3,MATCH(AD$1,'CA Standards and Followers'!$1:$1,0)),IF(AND(INDEX('CA Standards and Followers'!$C$13:$C$72,MATCH($A15,'CA Standards and Followers'!$A$13:$A$72,0))=1,INDEX('CA Standards and Followers'!$F$13:$F$72,MATCH($A15,'CA Standards and Followers'!$A$13:$A$72,0))&lt;=AD$1),INDEX('CA Standards and Followers'!$2:$2,MATCH(AD$1,'CA Standards and Followers'!$1:$1,0)),0)))</f>
        <v>0</v>
      </c>
      <c r="AE15">
        <f>IF('CA Standards and Followers'!$B26=1,'NDC Standards'!X$12,IF(AND(INDEX('CA Standards and Followers'!$D$13:$D$72,MATCH($A15,'CA Standards and Followers'!$A$13:$A$72,0))=1,INDEX('CA Standards and Followers'!$G$13:$G$72,MATCH($A15,'CA Standards and Followers'!$A$13:$A$72,0))&lt;=AE$1),INDEX('CA Standards and Followers'!$3:$3,MATCH(AE$1,'CA Standards and Followers'!$1:$1,0)),IF(AND(INDEX('CA Standards and Followers'!$C$13:$C$72,MATCH($A15,'CA Standards and Followers'!$A$13:$A$72,0))=1,INDEX('CA Standards and Followers'!$F$13:$F$72,MATCH($A15,'CA Standards and Followers'!$A$13:$A$72,0))&lt;=AE$1),INDEX('CA Standards and Followers'!$2:$2,MATCH(AE$1,'CA Standards and Followers'!$1:$1,0)),0)))</f>
        <v>0</v>
      </c>
      <c r="AF15">
        <f>IF('CA Standards and Followers'!$B26=1,'NDC Standards'!Y$12,IF(AND(INDEX('CA Standards and Followers'!$D$13:$D$72,MATCH($A15,'CA Standards and Followers'!$A$13:$A$72,0))=1,INDEX('CA Standards and Followers'!$G$13:$G$72,MATCH($A15,'CA Standards and Followers'!$A$13:$A$72,0))&lt;=AF$1),INDEX('CA Standards and Followers'!$3:$3,MATCH(AF$1,'CA Standards and Followers'!$1:$1,0)),IF(AND(INDEX('CA Standards and Followers'!$C$13:$C$72,MATCH($A15,'CA Standards and Followers'!$A$13:$A$72,0))=1,INDEX('CA Standards and Followers'!$F$13:$F$72,MATCH($A15,'CA Standards and Followers'!$A$13:$A$72,0))&lt;=AF$1),INDEX('CA Standards and Followers'!$2:$2,MATCH(AF$1,'CA Standards and Followers'!$1:$1,0)),0)))</f>
        <v>0</v>
      </c>
    </row>
    <row r="16" spans="1:32" x14ac:dyDescent="0.25">
      <c r="A16" t="s">
        <v>16</v>
      </c>
      <c r="B16">
        <f>IF(AND(INDEX('CA Standards and Followers'!$D$13:$D$72,MATCH($A16,'CA Standards and Followers'!$A$13:$A$72,0))=1,INDEX('CA Standards and Followers'!$G$13:$G$72,MATCH($A16,'CA Standards and Followers'!$A$13:$A$72,0))&lt;=B$1),INDEX('CA Standards and Followers'!$3:$3,MATCH(B$1,'CA Standards and Followers'!$1:$1,0)),IF(AND(INDEX('CA Standards and Followers'!$C$13:$C$72,MATCH($A16,'CA Standards and Followers'!$A$13:$A$72,0))=1,INDEX('CA Standards and Followers'!$F$13:$F$72,MATCH($A16,'CA Standards and Followers'!$A$13:$A$72,0))&lt;=B$1),INDEX('CA Standards and Followers'!$2:$2,MATCH(B$1,'CA Standards and Followers'!$1:$1,0)),0))</f>
        <v>0</v>
      </c>
      <c r="C16">
        <f>IF(AND(INDEX('CA Standards and Followers'!$D$13:$D$72,MATCH($A16,'CA Standards and Followers'!$A$13:$A$72,0))=1,INDEX('CA Standards and Followers'!$G$13:$G$72,MATCH($A16,'CA Standards and Followers'!$A$13:$A$72,0))&lt;=C$1),INDEX('CA Standards and Followers'!$3:$3,MATCH(C$1,'CA Standards and Followers'!$1:$1,0)),IF(AND(INDEX('CA Standards and Followers'!$C$13:$C$72,MATCH($A16,'CA Standards and Followers'!$A$13:$A$72,0))=1,INDEX('CA Standards and Followers'!$F$13:$F$72,MATCH($A16,'CA Standards and Followers'!$A$13:$A$72,0))&lt;=C$1),INDEX('CA Standards and Followers'!$2:$2,MATCH(C$1,'CA Standards and Followers'!$1:$1,0)),0))</f>
        <v>0</v>
      </c>
      <c r="D16">
        <f>IF(AND(INDEX('CA Standards and Followers'!$D$13:$D$72,MATCH($A16,'CA Standards and Followers'!$A$13:$A$72,0))=1,INDEX('CA Standards and Followers'!$G$13:$G$72,MATCH($A16,'CA Standards and Followers'!$A$13:$A$72,0))&lt;=D$1),INDEX('CA Standards and Followers'!$3:$3,MATCH(D$1,'CA Standards and Followers'!$1:$1,0)),IF(AND(INDEX('CA Standards and Followers'!$C$13:$C$72,MATCH($A16,'CA Standards and Followers'!$A$13:$A$72,0))=1,INDEX('CA Standards and Followers'!$F$13:$F$72,MATCH($A16,'CA Standards and Followers'!$A$13:$A$72,0))&lt;=D$1),INDEX('CA Standards and Followers'!$2:$2,MATCH(D$1,'CA Standards and Followers'!$1:$1,0)),0))</f>
        <v>0</v>
      </c>
      <c r="E16">
        <f>IF(AND(INDEX('CA Standards and Followers'!$D$13:$D$72,MATCH($A16,'CA Standards and Followers'!$A$13:$A$72,0))=1,INDEX('CA Standards and Followers'!$G$13:$G$72,MATCH($A16,'CA Standards and Followers'!$A$13:$A$72,0))&lt;=E$1),INDEX('CA Standards and Followers'!$3:$3,MATCH(E$1,'CA Standards and Followers'!$1:$1,0)),IF(AND(INDEX('CA Standards and Followers'!$C$13:$C$72,MATCH($A16,'CA Standards and Followers'!$A$13:$A$72,0))=1,INDEX('CA Standards and Followers'!$F$13:$F$72,MATCH($A16,'CA Standards and Followers'!$A$13:$A$72,0))&lt;=E$1),INDEX('CA Standards and Followers'!$2:$2,MATCH(E$1,'CA Standards and Followers'!$1:$1,0)),0))</f>
        <v>0</v>
      </c>
      <c r="F16">
        <f>IF(AND(INDEX('CA Standards and Followers'!$D$13:$D$72,MATCH($A16,'CA Standards and Followers'!$A$13:$A$72,0))=1,INDEX('CA Standards and Followers'!$G$13:$G$72,MATCH($A16,'CA Standards and Followers'!$A$13:$A$72,0))&lt;=F$1),INDEX('CA Standards and Followers'!$3:$3,MATCH(F$1,'CA Standards and Followers'!$1:$1,0)),IF(AND(INDEX('CA Standards and Followers'!$C$13:$C$72,MATCH($A16,'CA Standards and Followers'!$A$13:$A$72,0))=1,INDEX('CA Standards and Followers'!$F$13:$F$72,MATCH($A16,'CA Standards and Followers'!$A$13:$A$72,0))&lt;=F$1),INDEX('CA Standards and Followers'!$2:$2,MATCH(F$1,'CA Standards and Followers'!$1:$1,0)),0))</f>
        <v>0</v>
      </c>
      <c r="G16">
        <f>IF(AND(INDEX('CA Standards and Followers'!$D$13:$D$72,MATCH($A16,'CA Standards and Followers'!$A$13:$A$72,0))=1,INDEX('CA Standards and Followers'!$G$13:$G$72,MATCH($A16,'CA Standards and Followers'!$A$13:$A$72,0))&lt;=G$1),INDEX('CA Standards and Followers'!$3:$3,MATCH(G$1,'CA Standards and Followers'!$1:$1,0)),IF(AND(INDEX('CA Standards and Followers'!$C$13:$C$72,MATCH($A16,'CA Standards and Followers'!$A$13:$A$72,0))=1,INDEX('CA Standards and Followers'!$F$13:$F$72,MATCH($A16,'CA Standards and Followers'!$A$13:$A$72,0))&lt;=G$1),INDEX('CA Standards and Followers'!$2:$2,MATCH(G$1,'CA Standards and Followers'!$1:$1,0)),0))</f>
        <v>0</v>
      </c>
      <c r="H16">
        <f>IF(AND(INDEX('CA Standards and Followers'!$D$13:$D$72,MATCH($A16,'CA Standards and Followers'!$A$13:$A$72,0))=1,INDEX('CA Standards and Followers'!$G$13:$G$72,MATCH($A16,'CA Standards and Followers'!$A$13:$A$72,0))&lt;=H$1),INDEX('CA Standards and Followers'!$3:$3,MATCH(H$1,'CA Standards and Followers'!$1:$1,0)),IF(AND(INDEX('CA Standards and Followers'!$C$13:$C$72,MATCH($A16,'CA Standards and Followers'!$A$13:$A$72,0))=1,INDEX('CA Standards and Followers'!$F$13:$F$72,MATCH($A16,'CA Standards and Followers'!$A$13:$A$72,0))&lt;=H$1),INDEX('CA Standards and Followers'!$2:$2,MATCH(H$1,'CA Standards and Followers'!$1:$1,0)),0))</f>
        <v>0</v>
      </c>
      <c r="I16">
        <f>IF('CA Standards and Followers'!$B27=1,'NDC Standards'!B$12,IF(AND(INDEX('CA Standards and Followers'!$D$13:$D$72,MATCH($A16,'CA Standards and Followers'!$A$13:$A$72,0))=1,INDEX('CA Standards and Followers'!$G$13:$G$72,MATCH($A16,'CA Standards and Followers'!$A$13:$A$72,0))&lt;=I$1),INDEX('CA Standards and Followers'!$3:$3,MATCH(I$1,'CA Standards and Followers'!$1:$1,0)),IF(AND(INDEX('CA Standards and Followers'!$C$13:$C$72,MATCH($A16,'CA Standards and Followers'!$A$13:$A$72,0))=1,INDEX('CA Standards and Followers'!$F$13:$F$72,MATCH($A16,'CA Standards and Followers'!$A$13:$A$72,0))&lt;=I$1),INDEX('CA Standards and Followers'!$2:$2,MATCH(I$1,'CA Standards and Followers'!$1:$1,0)),0)))</f>
        <v>0</v>
      </c>
      <c r="J16">
        <f>IF('CA Standards and Followers'!$B27=1,'NDC Standards'!C$12,IF(AND(INDEX('CA Standards and Followers'!$D$13:$D$72,MATCH($A16,'CA Standards and Followers'!$A$13:$A$72,0))=1,INDEX('CA Standards and Followers'!$G$13:$G$72,MATCH($A16,'CA Standards and Followers'!$A$13:$A$72,0))&lt;=J$1),INDEX('CA Standards and Followers'!$3:$3,MATCH(J$1,'CA Standards and Followers'!$1:$1,0)),IF(AND(INDEX('CA Standards and Followers'!$C$13:$C$72,MATCH($A16,'CA Standards and Followers'!$A$13:$A$72,0))=1,INDEX('CA Standards and Followers'!$F$13:$F$72,MATCH($A16,'CA Standards and Followers'!$A$13:$A$72,0))&lt;=J$1),INDEX('CA Standards and Followers'!$2:$2,MATCH(J$1,'CA Standards and Followers'!$1:$1,0)),0)))</f>
        <v>0</v>
      </c>
      <c r="K16">
        <f>IF('CA Standards and Followers'!$B27=1,'NDC Standards'!D$12,IF(AND(INDEX('CA Standards and Followers'!$D$13:$D$72,MATCH($A16,'CA Standards and Followers'!$A$13:$A$72,0))=1,INDEX('CA Standards and Followers'!$G$13:$G$72,MATCH($A16,'CA Standards and Followers'!$A$13:$A$72,0))&lt;=K$1),INDEX('CA Standards and Followers'!$3:$3,MATCH(K$1,'CA Standards and Followers'!$1:$1,0)),IF(AND(INDEX('CA Standards and Followers'!$C$13:$C$72,MATCH($A16,'CA Standards and Followers'!$A$13:$A$72,0))=1,INDEX('CA Standards and Followers'!$F$13:$F$72,MATCH($A16,'CA Standards and Followers'!$A$13:$A$72,0))&lt;=K$1),INDEX('CA Standards and Followers'!$2:$2,MATCH(K$1,'CA Standards and Followers'!$1:$1,0)),0)))</f>
        <v>0</v>
      </c>
      <c r="L16">
        <f>IF('CA Standards and Followers'!$B27=1,'NDC Standards'!E$12,IF(AND(INDEX('CA Standards and Followers'!$D$13:$D$72,MATCH($A16,'CA Standards and Followers'!$A$13:$A$72,0))=1,INDEX('CA Standards and Followers'!$G$13:$G$72,MATCH($A16,'CA Standards and Followers'!$A$13:$A$72,0))&lt;=L$1),INDEX('CA Standards and Followers'!$3:$3,MATCH(L$1,'CA Standards and Followers'!$1:$1,0)),IF(AND(INDEX('CA Standards and Followers'!$C$13:$C$72,MATCH($A16,'CA Standards and Followers'!$A$13:$A$72,0))=1,INDEX('CA Standards and Followers'!$F$13:$F$72,MATCH($A16,'CA Standards and Followers'!$A$13:$A$72,0))&lt;=L$1),INDEX('CA Standards and Followers'!$2:$2,MATCH(L$1,'CA Standards and Followers'!$1:$1,0)),0)))</f>
        <v>0</v>
      </c>
      <c r="M16">
        <f>IF('CA Standards and Followers'!$B27=1,'NDC Standards'!F$12,IF(AND(INDEX('CA Standards and Followers'!$D$13:$D$72,MATCH($A16,'CA Standards and Followers'!$A$13:$A$72,0))=1,INDEX('CA Standards and Followers'!$G$13:$G$72,MATCH($A16,'CA Standards and Followers'!$A$13:$A$72,0))&lt;=M$1),INDEX('CA Standards and Followers'!$3:$3,MATCH(M$1,'CA Standards and Followers'!$1:$1,0)),IF(AND(INDEX('CA Standards and Followers'!$C$13:$C$72,MATCH($A16,'CA Standards and Followers'!$A$13:$A$72,0))=1,INDEX('CA Standards and Followers'!$F$13:$F$72,MATCH($A16,'CA Standards and Followers'!$A$13:$A$72,0))&lt;=M$1),INDEX('CA Standards and Followers'!$2:$2,MATCH(M$1,'CA Standards and Followers'!$1:$1,0)),0)))</f>
        <v>0</v>
      </c>
      <c r="N16">
        <f>IF('CA Standards and Followers'!$B27=1,'NDC Standards'!G$12,IF(AND(INDEX('CA Standards and Followers'!$D$13:$D$72,MATCH($A16,'CA Standards and Followers'!$A$13:$A$72,0))=1,INDEX('CA Standards and Followers'!$G$13:$G$72,MATCH($A16,'CA Standards and Followers'!$A$13:$A$72,0))&lt;=N$1),INDEX('CA Standards and Followers'!$3:$3,MATCH(N$1,'CA Standards and Followers'!$1:$1,0)),IF(AND(INDEX('CA Standards and Followers'!$C$13:$C$72,MATCH($A16,'CA Standards and Followers'!$A$13:$A$72,0))=1,INDEX('CA Standards and Followers'!$F$13:$F$72,MATCH($A16,'CA Standards and Followers'!$A$13:$A$72,0))&lt;=N$1),INDEX('CA Standards and Followers'!$2:$2,MATCH(N$1,'CA Standards and Followers'!$1:$1,0)),0)))</f>
        <v>0</v>
      </c>
      <c r="O16">
        <f>IF('CA Standards and Followers'!$B27=1,'NDC Standards'!H$12,IF(AND(INDEX('CA Standards and Followers'!$D$13:$D$72,MATCH($A16,'CA Standards and Followers'!$A$13:$A$72,0))=1,INDEX('CA Standards and Followers'!$G$13:$G$72,MATCH($A16,'CA Standards and Followers'!$A$13:$A$72,0))&lt;=O$1),INDEX('CA Standards and Followers'!$3:$3,MATCH(O$1,'CA Standards and Followers'!$1:$1,0)),IF(AND(INDEX('CA Standards and Followers'!$C$13:$C$72,MATCH($A16,'CA Standards and Followers'!$A$13:$A$72,0))=1,INDEX('CA Standards and Followers'!$F$13:$F$72,MATCH($A16,'CA Standards and Followers'!$A$13:$A$72,0))&lt;=O$1),INDEX('CA Standards and Followers'!$2:$2,MATCH(O$1,'CA Standards and Followers'!$1:$1,0)),0)))</f>
        <v>0</v>
      </c>
      <c r="P16">
        <f>IF('CA Standards and Followers'!$B27=1,'NDC Standards'!I$12,IF(AND(INDEX('CA Standards and Followers'!$D$13:$D$72,MATCH($A16,'CA Standards and Followers'!$A$13:$A$72,0))=1,INDEX('CA Standards and Followers'!$G$13:$G$72,MATCH($A16,'CA Standards and Followers'!$A$13:$A$72,0))&lt;=P$1),INDEX('CA Standards and Followers'!$3:$3,MATCH(P$1,'CA Standards and Followers'!$1:$1,0)),IF(AND(INDEX('CA Standards and Followers'!$C$13:$C$72,MATCH($A16,'CA Standards and Followers'!$A$13:$A$72,0))=1,INDEX('CA Standards and Followers'!$F$13:$F$72,MATCH($A16,'CA Standards and Followers'!$A$13:$A$72,0))&lt;=P$1),INDEX('CA Standards and Followers'!$2:$2,MATCH(P$1,'CA Standards and Followers'!$1:$1,0)),0)))</f>
        <v>0</v>
      </c>
      <c r="Q16">
        <f>IF('CA Standards and Followers'!$B27=1,'NDC Standards'!J$12,IF(AND(INDEX('CA Standards and Followers'!$D$13:$D$72,MATCH($A16,'CA Standards and Followers'!$A$13:$A$72,0))=1,INDEX('CA Standards and Followers'!$G$13:$G$72,MATCH($A16,'CA Standards and Followers'!$A$13:$A$72,0))&lt;=Q$1),INDEX('CA Standards and Followers'!$3:$3,MATCH(Q$1,'CA Standards and Followers'!$1:$1,0)),IF(AND(INDEX('CA Standards and Followers'!$C$13:$C$72,MATCH($A16,'CA Standards and Followers'!$A$13:$A$72,0))=1,INDEX('CA Standards and Followers'!$F$13:$F$72,MATCH($A16,'CA Standards and Followers'!$A$13:$A$72,0))&lt;=Q$1),INDEX('CA Standards and Followers'!$2:$2,MATCH(Q$1,'CA Standards and Followers'!$1:$1,0)),0)))</f>
        <v>0</v>
      </c>
      <c r="R16">
        <f>IF('CA Standards and Followers'!$B27=1,'NDC Standards'!K$12,IF(AND(INDEX('CA Standards and Followers'!$D$13:$D$72,MATCH($A16,'CA Standards and Followers'!$A$13:$A$72,0))=1,INDEX('CA Standards and Followers'!$G$13:$G$72,MATCH($A16,'CA Standards and Followers'!$A$13:$A$72,0))&lt;=R$1),INDEX('CA Standards and Followers'!$3:$3,MATCH(R$1,'CA Standards and Followers'!$1:$1,0)),IF(AND(INDEX('CA Standards and Followers'!$C$13:$C$72,MATCH($A16,'CA Standards and Followers'!$A$13:$A$72,0))=1,INDEX('CA Standards and Followers'!$F$13:$F$72,MATCH($A16,'CA Standards and Followers'!$A$13:$A$72,0))&lt;=R$1),INDEX('CA Standards and Followers'!$2:$2,MATCH(R$1,'CA Standards and Followers'!$1:$1,0)),0)))</f>
        <v>0</v>
      </c>
      <c r="S16">
        <f>IF('CA Standards and Followers'!$B27=1,'NDC Standards'!L$12,IF(AND(INDEX('CA Standards and Followers'!$D$13:$D$72,MATCH($A16,'CA Standards and Followers'!$A$13:$A$72,0))=1,INDEX('CA Standards and Followers'!$G$13:$G$72,MATCH($A16,'CA Standards and Followers'!$A$13:$A$72,0))&lt;=S$1),INDEX('CA Standards and Followers'!$3:$3,MATCH(S$1,'CA Standards and Followers'!$1:$1,0)),IF(AND(INDEX('CA Standards and Followers'!$C$13:$C$72,MATCH($A16,'CA Standards and Followers'!$A$13:$A$72,0))=1,INDEX('CA Standards and Followers'!$F$13:$F$72,MATCH($A16,'CA Standards and Followers'!$A$13:$A$72,0))&lt;=S$1),INDEX('CA Standards and Followers'!$2:$2,MATCH(S$1,'CA Standards and Followers'!$1:$1,0)),0)))</f>
        <v>0</v>
      </c>
      <c r="T16">
        <f>IF('CA Standards and Followers'!$B27=1,'NDC Standards'!M$12,IF(AND(INDEX('CA Standards and Followers'!$D$13:$D$72,MATCH($A16,'CA Standards and Followers'!$A$13:$A$72,0))=1,INDEX('CA Standards and Followers'!$G$13:$G$72,MATCH($A16,'CA Standards and Followers'!$A$13:$A$72,0))&lt;=T$1),INDEX('CA Standards and Followers'!$3:$3,MATCH(T$1,'CA Standards and Followers'!$1:$1,0)),IF(AND(INDEX('CA Standards and Followers'!$C$13:$C$72,MATCH($A16,'CA Standards and Followers'!$A$13:$A$72,0))=1,INDEX('CA Standards and Followers'!$F$13:$F$72,MATCH($A16,'CA Standards and Followers'!$A$13:$A$72,0))&lt;=T$1),INDEX('CA Standards and Followers'!$2:$2,MATCH(T$1,'CA Standards and Followers'!$1:$1,0)),0)))</f>
        <v>0</v>
      </c>
      <c r="U16">
        <f>IF('CA Standards and Followers'!$B27=1,'NDC Standards'!N$12,IF(AND(INDEX('CA Standards and Followers'!$D$13:$D$72,MATCH($A16,'CA Standards and Followers'!$A$13:$A$72,0))=1,INDEX('CA Standards and Followers'!$G$13:$G$72,MATCH($A16,'CA Standards and Followers'!$A$13:$A$72,0))&lt;=U$1),INDEX('CA Standards and Followers'!$3:$3,MATCH(U$1,'CA Standards and Followers'!$1:$1,0)),IF(AND(INDEX('CA Standards and Followers'!$C$13:$C$72,MATCH($A16,'CA Standards and Followers'!$A$13:$A$72,0))=1,INDEX('CA Standards and Followers'!$F$13:$F$72,MATCH($A16,'CA Standards and Followers'!$A$13:$A$72,0))&lt;=U$1),INDEX('CA Standards and Followers'!$2:$2,MATCH(U$1,'CA Standards and Followers'!$1:$1,0)),0)))</f>
        <v>0</v>
      </c>
      <c r="V16">
        <f>IF('CA Standards and Followers'!$B27=1,'NDC Standards'!O$12,IF(AND(INDEX('CA Standards and Followers'!$D$13:$D$72,MATCH($A16,'CA Standards and Followers'!$A$13:$A$72,0))=1,INDEX('CA Standards and Followers'!$G$13:$G$72,MATCH($A16,'CA Standards and Followers'!$A$13:$A$72,0))&lt;=V$1),INDEX('CA Standards and Followers'!$3:$3,MATCH(V$1,'CA Standards and Followers'!$1:$1,0)),IF(AND(INDEX('CA Standards and Followers'!$C$13:$C$72,MATCH($A16,'CA Standards and Followers'!$A$13:$A$72,0))=1,INDEX('CA Standards and Followers'!$F$13:$F$72,MATCH($A16,'CA Standards and Followers'!$A$13:$A$72,0))&lt;=V$1),INDEX('CA Standards and Followers'!$2:$2,MATCH(V$1,'CA Standards and Followers'!$1:$1,0)),0)))</f>
        <v>0</v>
      </c>
      <c r="W16">
        <f>IF('CA Standards and Followers'!$B27=1,'NDC Standards'!P$12,IF(AND(INDEX('CA Standards and Followers'!$D$13:$D$72,MATCH($A16,'CA Standards and Followers'!$A$13:$A$72,0))=1,INDEX('CA Standards and Followers'!$G$13:$G$72,MATCH($A16,'CA Standards and Followers'!$A$13:$A$72,0))&lt;=W$1),INDEX('CA Standards and Followers'!$3:$3,MATCH(W$1,'CA Standards and Followers'!$1:$1,0)),IF(AND(INDEX('CA Standards and Followers'!$C$13:$C$72,MATCH($A16,'CA Standards and Followers'!$A$13:$A$72,0))=1,INDEX('CA Standards and Followers'!$F$13:$F$72,MATCH($A16,'CA Standards and Followers'!$A$13:$A$72,0))&lt;=W$1),INDEX('CA Standards and Followers'!$2:$2,MATCH(W$1,'CA Standards and Followers'!$1:$1,0)),0)))</f>
        <v>0</v>
      </c>
      <c r="X16">
        <f>IF('CA Standards and Followers'!$B27=1,'NDC Standards'!Q$12,IF(AND(INDEX('CA Standards and Followers'!$D$13:$D$72,MATCH($A16,'CA Standards and Followers'!$A$13:$A$72,0))=1,INDEX('CA Standards and Followers'!$G$13:$G$72,MATCH($A16,'CA Standards and Followers'!$A$13:$A$72,0))&lt;=X$1),INDEX('CA Standards and Followers'!$3:$3,MATCH(X$1,'CA Standards and Followers'!$1:$1,0)),IF(AND(INDEX('CA Standards and Followers'!$C$13:$C$72,MATCH($A16,'CA Standards and Followers'!$A$13:$A$72,0))=1,INDEX('CA Standards and Followers'!$F$13:$F$72,MATCH($A16,'CA Standards and Followers'!$A$13:$A$72,0))&lt;=X$1),INDEX('CA Standards and Followers'!$2:$2,MATCH(X$1,'CA Standards and Followers'!$1:$1,0)),0)))</f>
        <v>0</v>
      </c>
      <c r="Y16">
        <f>IF('CA Standards and Followers'!$B27=1,'NDC Standards'!R$12,IF(AND(INDEX('CA Standards and Followers'!$D$13:$D$72,MATCH($A16,'CA Standards and Followers'!$A$13:$A$72,0))=1,INDEX('CA Standards and Followers'!$G$13:$G$72,MATCH($A16,'CA Standards and Followers'!$A$13:$A$72,0))&lt;=Y$1),INDEX('CA Standards and Followers'!$3:$3,MATCH(Y$1,'CA Standards and Followers'!$1:$1,0)),IF(AND(INDEX('CA Standards and Followers'!$C$13:$C$72,MATCH($A16,'CA Standards and Followers'!$A$13:$A$72,0))=1,INDEX('CA Standards and Followers'!$F$13:$F$72,MATCH($A16,'CA Standards and Followers'!$A$13:$A$72,0))&lt;=Y$1),INDEX('CA Standards and Followers'!$2:$2,MATCH(Y$1,'CA Standards and Followers'!$1:$1,0)),0)))</f>
        <v>0</v>
      </c>
      <c r="Z16">
        <f>IF('CA Standards and Followers'!$B27=1,'NDC Standards'!S$12,IF(AND(INDEX('CA Standards and Followers'!$D$13:$D$72,MATCH($A16,'CA Standards and Followers'!$A$13:$A$72,0))=1,INDEX('CA Standards and Followers'!$G$13:$G$72,MATCH($A16,'CA Standards and Followers'!$A$13:$A$72,0))&lt;=Z$1),INDEX('CA Standards and Followers'!$3:$3,MATCH(Z$1,'CA Standards and Followers'!$1:$1,0)),IF(AND(INDEX('CA Standards and Followers'!$C$13:$C$72,MATCH($A16,'CA Standards and Followers'!$A$13:$A$72,0))=1,INDEX('CA Standards and Followers'!$F$13:$F$72,MATCH($A16,'CA Standards and Followers'!$A$13:$A$72,0))&lt;=Z$1),INDEX('CA Standards and Followers'!$2:$2,MATCH(Z$1,'CA Standards and Followers'!$1:$1,0)),0)))</f>
        <v>0</v>
      </c>
      <c r="AA16">
        <f>IF('CA Standards and Followers'!$B27=1,'NDC Standards'!T$12,IF(AND(INDEX('CA Standards and Followers'!$D$13:$D$72,MATCH($A16,'CA Standards and Followers'!$A$13:$A$72,0))=1,INDEX('CA Standards and Followers'!$G$13:$G$72,MATCH($A16,'CA Standards and Followers'!$A$13:$A$72,0))&lt;=AA$1),INDEX('CA Standards and Followers'!$3:$3,MATCH(AA$1,'CA Standards and Followers'!$1:$1,0)),IF(AND(INDEX('CA Standards and Followers'!$C$13:$C$72,MATCH($A16,'CA Standards and Followers'!$A$13:$A$72,0))=1,INDEX('CA Standards and Followers'!$F$13:$F$72,MATCH($A16,'CA Standards and Followers'!$A$13:$A$72,0))&lt;=AA$1),INDEX('CA Standards and Followers'!$2:$2,MATCH(AA$1,'CA Standards and Followers'!$1:$1,0)),0)))</f>
        <v>0</v>
      </c>
      <c r="AB16">
        <f>IF('CA Standards and Followers'!$B27=1,'NDC Standards'!U$12,IF(AND(INDEX('CA Standards and Followers'!$D$13:$D$72,MATCH($A16,'CA Standards and Followers'!$A$13:$A$72,0))=1,INDEX('CA Standards and Followers'!$G$13:$G$72,MATCH($A16,'CA Standards and Followers'!$A$13:$A$72,0))&lt;=AB$1),INDEX('CA Standards and Followers'!$3:$3,MATCH(AB$1,'CA Standards and Followers'!$1:$1,0)),IF(AND(INDEX('CA Standards and Followers'!$C$13:$C$72,MATCH($A16,'CA Standards and Followers'!$A$13:$A$72,0))=1,INDEX('CA Standards and Followers'!$F$13:$F$72,MATCH($A16,'CA Standards and Followers'!$A$13:$A$72,0))&lt;=AB$1),INDEX('CA Standards and Followers'!$2:$2,MATCH(AB$1,'CA Standards and Followers'!$1:$1,0)),0)))</f>
        <v>0</v>
      </c>
      <c r="AC16">
        <f>IF('CA Standards and Followers'!$B27=1,'NDC Standards'!V$12,IF(AND(INDEX('CA Standards and Followers'!$D$13:$D$72,MATCH($A16,'CA Standards and Followers'!$A$13:$A$72,0))=1,INDEX('CA Standards and Followers'!$G$13:$G$72,MATCH($A16,'CA Standards and Followers'!$A$13:$A$72,0))&lt;=AC$1),INDEX('CA Standards and Followers'!$3:$3,MATCH(AC$1,'CA Standards and Followers'!$1:$1,0)),IF(AND(INDEX('CA Standards and Followers'!$C$13:$C$72,MATCH($A16,'CA Standards and Followers'!$A$13:$A$72,0))=1,INDEX('CA Standards and Followers'!$F$13:$F$72,MATCH($A16,'CA Standards and Followers'!$A$13:$A$72,0))&lt;=AC$1),INDEX('CA Standards and Followers'!$2:$2,MATCH(AC$1,'CA Standards and Followers'!$1:$1,0)),0)))</f>
        <v>0</v>
      </c>
      <c r="AD16">
        <f>IF('CA Standards and Followers'!$B27=1,'NDC Standards'!W$12,IF(AND(INDEX('CA Standards and Followers'!$D$13:$D$72,MATCH($A16,'CA Standards and Followers'!$A$13:$A$72,0))=1,INDEX('CA Standards and Followers'!$G$13:$G$72,MATCH($A16,'CA Standards and Followers'!$A$13:$A$72,0))&lt;=AD$1),INDEX('CA Standards and Followers'!$3:$3,MATCH(AD$1,'CA Standards and Followers'!$1:$1,0)),IF(AND(INDEX('CA Standards and Followers'!$C$13:$C$72,MATCH($A16,'CA Standards and Followers'!$A$13:$A$72,0))=1,INDEX('CA Standards and Followers'!$F$13:$F$72,MATCH($A16,'CA Standards and Followers'!$A$13:$A$72,0))&lt;=AD$1),INDEX('CA Standards and Followers'!$2:$2,MATCH(AD$1,'CA Standards and Followers'!$1:$1,0)),0)))</f>
        <v>0</v>
      </c>
      <c r="AE16">
        <f>IF('CA Standards and Followers'!$B27=1,'NDC Standards'!X$12,IF(AND(INDEX('CA Standards and Followers'!$D$13:$D$72,MATCH($A16,'CA Standards and Followers'!$A$13:$A$72,0))=1,INDEX('CA Standards and Followers'!$G$13:$G$72,MATCH($A16,'CA Standards and Followers'!$A$13:$A$72,0))&lt;=AE$1),INDEX('CA Standards and Followers'!$3:$3,MATCH(AE$1,'CA Standards and Followers'!$1:$1,0)),IF(AND(INDEX('CA Standards and Followers'!$C$13:$C$72,MATCH($A16,'CA Standards and Followers'!$A$13:$A$72,0))=1,INDEX('CA Standards and Followers'!$F$13:$F$72,MATCH($A16,'CA Standards and Followers'!$A$13:$A$72,0))&lt;=AE$1),INDEX('CA Standards and Followers'!$2:$2,MATCH(AE$1,'CA Standards and Followers'!$1:$1,0)),0)))</f>
        <v>0</v>
      </c>
      <c r="AF16">
        <f>IF('CA Standards and Followers'!$B27=1,'NDC Standards'!Y$12,IF(AND(INDEX('CA Standards and Followers'!$D$13:$D$72,MATCH($A16,'CA Standards and Followers'!$A$13:$A$72,0))=1,INDEX('CA Standards and Followers'!$G$13:$G$72,MATCH($A16,'CA Standards and Followers'!$A$13:$A$72,0))&lt;=AF$1),INDEX('CA Standards and Followers'!$3:$3,MATCH(AF$1,'CA Standards and Followers'!$1:$1,0)),IF(AND(INDEX('CA Standards and Followers'!$C$13:$C$72,MATCH($A16,'CA Standards and Followers'!$A$13:$A$72,0))=1,INDEX('CA Standards and Followers'!$F$13:$F$72,MATCH($A16,'CA Standards and Followers'!$A$13:$A$72,0))&lt;=AF$1),INDEX('CA Standards and Followers'!$2:$2,MATCH(AF$1,'CA Standards and Followers'!$1:$1,0)),0)))</f>
        <v>0</v>
      </c>
    </row>
    <row r="17" spans="1:32" x14ac:dyDescent="0.25">
      <c r="A17" t="s">
        <v>17</v>
      </c>
      <c r="B17">
        <f>IF(AND(INDEX('CA Standards and Followers'!$D$13:$D$72,MATCH($A17,'CA Standards and Followers'!$A$13:$A$72,0))=1,INDEX('CA Standards and Followers'!$G$13:$G$72,MATCH($A17,'CA Standards and Followers'!$A$13:$A$72,0))&lt;=B$1),INDEX('CA Standards and Followers'!$3:$3,MATCH(B$1,'CA Standards and Followers'!$1:$1,0)),IF(AND(INDEX('CA Standards and Followers'!$C$13:$C$72,MATCH($A17,'CA Standards and Followers'!$A$13:$A$72,0))=1,INDEX('CA Standards and Followers'!$F$13:$F$72,MATCH($A17,'CA Standards and Followers'!$A$13:$A$72,0))&lt;=B$1),INDEX('CA Standards and Followers'!$2:$2,MATCH(B$1,'CA Standards and Followers'!$1:$1,0)),0))</f>
        <v>0</v>
      </c>
      <c r="C17">
        <f>IF(AND(INDEX('CA Standards and Followers'!$D$13:$D$72,MATCH($A17,'CA Standards and Followers'!$A$13:$A$72,0))=1,INDEX('CA Standards and Followers'!$G$13:$G$72,MATCH($A17,'CA Standards and Followers'!$A$13:$A$72,0))&lt;=C$1),INDEX('CA Standards and Followers'!$3:$3,MATCH(C$1,'CA Standards and Followers'!$1:$1,0)),IF(AND(INDEX('CA Standards and Followers'!$C$13:$C$72,MATCH($A17,'CA Standards and Followers'!$A$13:$A$72,0))=1,INDEX('CA Standards and Followers'!$F$13:$F$72,MATCH($A17,'CA Standards and Followers'!$A$13:$A$72,0))&lt;=C$1),INDEX('CA Standards and Followers'!$2:$2,MATCH(C$1,'CA Standards and Followers'!$1:$1,0)),0))</f>
        <v>0</v>
      </c>
      <c r="D17">
        <f>IF(AND(INDEX('CA Standards and Followers'!$D$13:$D$72,MATCH($A17,'CA Standards and Followers'!$A$13:$A$72,0))=1,INDEX('CA Standards and Followers'!$G$13:$G$72,MATCH($A17,'CA Standards and Followers'!$A$13:$A$72,0))&lt;=D$1),INDEX('CA Standards and Followers'!$3:$3,MATCH(D$1,'CA Standards and Followers'!$1:$1,0)),IF(AND(INDEX('CA Standards and Followers'!$C$13:$C$72,MATCH($A17,'CA Standards and Followers'!$A$13:$A$72,0))=1,INDEX('CA Standards and Followers'!$F$13:$F$72,MATCH($A17,'CA Standards and Followers'!$A$13:$A$72,0))&lt;=D$1),INDEX('CA Standards and Followers'!$2:$2,MATCH(D$1,'CA Standards and Followers'!$1:$1,0)),0))</f>
        <v>0</v>
      </c>
      <c r="E17">
        <f>IF(AND(INDEX('CA Standards and Followers'!$D$13:$D$72,MATCH($A17,'CA Standards and Followers'!$A$13:$A$72,0))=1,INDEX('CA Standards and Followers'!$G$13:$G$72,MATCH($A17,'CA Standards and Followers'!$A$13:$A$72,0))&lt;=E$1),INDEX('CA Standards and Followers'!$3:$3,MATCH(E$1,'CA Standards and Followers'!$1:$1,0)),IF(AND(INDEX('CA Standards and Followers'!$C$13:$C$72,MATCH($A17,'CA Standards and Followers'!$A$13:$A$72,0))=1,INDEX('CA Standards and Followers'!$F$13:$F$72,MATCH($A17,'CA Standards and Followers'!$A$13:$A$72,0))&lt;=E$1),INDEX('CA Standards and Followers'!$2:$2,MATCH(E$1,'CA Standards and Followers'!$1:$1,0)),0))</f>
        <v>0</v>
      </c>
      <c r="F17">
        <f>IF(AND(INDEX('CA Standards and Followers'!$D$13:$D$72,MATCH($A17,'CA Standards and Followers'!$A$13:$A$72,0))=1,INDEX('CA Standards and Followers'!$G$13:$G$72,MATCH($A17,'CA Standards and Followers'!$A$13:$A$72,0))&lt;=F$1),INDEX('CA Standards and Followers'!$3:$3,MATCH(F$1,'CA Standards and Followers'!$1:$1,0)),IF(AND(INDEX('CA Standards and Followers'!$C$13:$C$72,MATCH($A17,'CA Standards and Followers'!$A$13:$A$72,0))=1,INDEX('CA Standards and Followers'!$F$13:$F$72,MATCH($A17,'CA Standards and Followers'!$A$13:$A$72,0))&lt;=F$1),INDEX('CA Standards and Followers'!$2:$2,MATCH(F$1,'CA Standards and Followers'!$1:$1,0)),0))</f>
        <v>0</v>
      </c>
      <c r="G17">
        <f>IF(AND(INDEX('CA Standards and Followers'!$D$13:$D$72,MATCH($A17,'CA Standards and Followers'!$A$13:$A$72,0))=1,INDEX('CA Standards and Followers'!$G$13:$G$72,MATCH($A17,'CA Standards and Followers'!$A$13:$A$72,0))&lt;=G$1),INDEX('CA Standards and Followers'!$3:$3,MATCH(G$1,'CA Standards and Followers'!$1:$1,0)),IF(AND(INDEX('CA Standards and Followers'!$C$13:$C$72,MATCH($A17,'CA Standards and Followers'!$A$13:$A$72,0))=1,INDEX('CA Standards and Followers'!$F$13:$F$72,MATCH($A17,'CA Standards and Followers'!$A$13:$A$72,0))&lt;=G$1),INDEX('CA Standards and Followers'!$2:$2,MATCH(G$1,'CA Standards and Followers'!$1:$1,0)),0))</f>
        <v>0</v>
      </c>
      <c r="H17">
        <f>IF(AND(INDEX('CA Standards and Followers'!$D$13:$D$72,MATCH($A17,'CA Standards and Followers'!$A$13:$A$72,0))=1,INDEX('CA Standards and Followers'!$G$13:$G$72,MATCH($A17,'CA Standards and Followers'!$A$13:$A$72,0))&lt;=H$1),INDEX('CA Standards and Followers'!$3:$3,MATCH(H$1,'CA Standards and Followers'!$1:$1,0)),IF(AND(INDEX('CA Standards and Followers'!$C$13:$C$72,MATCH($A17,'CA Standards and Followers'!$A$13:$A$72,0))=1,INDEX('CA Standards and Followers'!$F$13:$F$72,MATCH($A17,'CA Standards and Followers'!$A$13:$A$72,0))&lt;=H$1),INDEX('CA Standards and Followers'!$2:$2,MATCH(H$1,'CA Standards and Followers'!$1:$1,0)),0))</f>
        <v>0</v>
      </c>
      <c r="I17">
        <f>IF('CA Standards and Followers'!$B28=1,'NDC Standards'!B$12,IF(AND(INDEX('CA Standards and Followers'!$D$13:$D$72,MATCH($A17,'CA Standards and Followers'!$A$13:$A$72,0))=1,INDEX('CA Standards and Followers'!$G$13:$G$72,MATCH($A17,'CA Standards and Followers'!$A$13:$A$72,0))&lt;=I$1),INDEX('CA Standards and Followers'!$3:$3,MATCH(I$1,'CA Standards and Followers'!$1:$1,0)),IF(AND(INDEX('CA Standards and Followers'!$C$13:$C$72,MATCH($A17,'CA Standards and Followers'!$A$13:$A$72,0))=1,INDEX('CA Standards and Followers'!$F$13:$F$72,MATCH($A17,'CA Standards and Followers'!$A$13:$A$72,0))&lt;=I$1),INDEX('CA Standards and Followers'!$2:$2,MATCH(I$1,'CA Standards and Followers'!$1:$1,0)),0)))</f>
        <v>0</v>
      </c>
      <c r="J17">
        <f>IF('CA Standards and Followers'!$B28=1,'NDC Standards'!C$12,IF(AND(INDEX('CA Standards and Followers'!$D$13:$D$72,MATCH($A17,'CA Standards and Followers'!$A$13:$A$72,0))=1,INDEX('CA Standards and Followers'!$G$13:$G$72,MATCH($A17,'CA Standards and Followers'!$A$13:$A$72,0))&lt;=J$1),INDEX('CA Standards and Followers'!$3:$3,MATCH(J$1,'CA Standards and Followers'!$1:$1,0)),IF(AND(INDEX('CA Standards and Followers'!$C$13:$C$72,MATCH($A17,'CA Standards and Followers'!$A$13:$A$72,0))=1,INDEX('CA Standards and Followers'!$F$13:$F$72,MATCH($A17,'CA Standards and Followers'!$A$13:$A$72,0))&lt;=J$1),INDEX('CA Standards and Followers'!$2:$2,MATCH(J$1,'CA Standards and Followers'!$1:$1,0)),0)))</f>
        <v>0</v>
      </c>
      <c r="K17">
        <f>IF('CA Standards and Followers'!$B28=1,'NDC Standards'!D$12,IF(AND(INDEX('CA Standards and Followers'!$D$13:$D$72,MATCH($A17,'CA Standards and Followers'!$A$13:$A$72,0))=1,INDEX('CA Standards and Followers'!$G$13:$G$72,MATCH($A17,'CA Standards and Followers'!$A$13:$A$72,0))&lt;=K$1),INDEX('CA Standards and Followers'!$3:$3,MATCH(K$1,'CA Standards and Followers'!$1:$1,0)),IF(AND(INDEX('CA Standards and Followers'!$C$13:$C$72,MATCH($A17,'CA Standards and Followers'!$A$13:$A$72,0))=1,INDEX('CA Standards and Followers'!$F$13:$F$72,MATCH($A17,'CA Standards and Followers'!$A$13:$A$72,0))&lt;=K$1),INDEX('CA Standards and Followers'!$2:$2,MATCH(K$1,'CA Standards and Followers'!$1:$1,0)),0)))</f>
        <v>0</v>
      </c>
      <c r="L17">
        <f>IF('CA Standards and Followers'!$B28=1,'NDC Standards'!E$12,IF(AND(INDEX('CA Standards and Followers'!$D$13:$D$72,MATCH($A17,'CA Standards and Followers'!$A$13:$A$72,0))=1,INDEX('CA Standards and Followers'!$G$13:$G$72,MATCH($A17,'CA Standards and Followers'!$A$13:$A$72,0))&lt;=L$1),INDEX('CA Standards and Followers'!$3:$3,MATCH(L$1,'CA Standards and Followers'!$1:$1,0)),IF(AND(INDEX('CA Standards and Followers'!$C$13:$C$72,MATCH($A17,'CA Standards and Followers'!$A$13:$A$72,0))=1,INDEX('CA Standards and Followers'!$F$13:$F$72,MATCH($A17,'CA Standards and Followers'!$A$13:$A$72,0))&lt;=L$1),INDEX('CA Standards and Followers'!$2:$2,MATCH(L$1,'CA Standards and Followers'!$1:$1,0)),0)))</f>
        <v>0</v>
      </c>
      <c r="M17">
        <f>IF('CA Standards and Followers'!$B28=1,'NDC Standards'!F$12,IF(AND(INDEX('CA Standards and Followers'!$D$13:$D$72,MATCH($A17,'CA Standards and Followers'!$A$13:$A$72,0))=1,INDEX('CA Standards and Followers'!$G$13:$G$72,MATCH($A17,'CA Standards and Followers'!$A$13:$A$72,0))&lt;=M$1),INDEX('CA Standards and Followers'!$3:$3,MATCH(M$1,'CA Standards and Followers'!$1:$1,0)),IF(AND(INDEX('CA Standards and Followers'!$C$13:$C$72,MATCH($A17,'CA Standards and Followers'!$A$13:$A$72,0))=1,INDEX('CA Standards and Followers'!$F$13:$F$72,MATCH($A17,'CA Standards and Followers'!$A$13:$A$72,0))&lt;=M$1),INDEX('CA Standards and Followers'!$2:$2,MATCH(M$1,'CA Standards and Followers'!$1:$1,0)),0)))</f>
        <v>0</v>
      </c>
      <c r="N17">
        <f>IF('CA Standards and Followers'!$B28=1,'NDC Standards'!G$12,IF(AND(INDEX('CA Standards and Followers'!$D$13:$D$72,MATCH($A17,'CA Standards and Followers'!$A$13:$A$72,0))=1,INDEX('CA Standards and Followers'!$G$13:$G$72,MATCH($A17,'CA Standards and Followers'!$A$13:$A$72,0))&lt;=N$1),INDEX('CA Standards and Followers'!$3:$3,MATCH(N$1,'CA Standards and Followers'!$1:$1,0)),IF(AND(INDEX('CA Standards and Followers'!$C$13:$C$72,MATCH($A17,'CA Standards and Followers'!$A$13:$A$72,0))=1,INDEX('CA Standards and Followers'!$F$13:$F$72,MATCH($A17,'CA Standards and Followers'!$A$13:$A$72,0))&lt;=N$1),INDEX('CA Standards and Followers'!$2:$2,MATCH(N$1,'CA Standards and Followers'!$1:$1,0)),0)))</f>
        <v>0</v>
      </c>
      <c r="O17">
        <f>IF('CA Standards and Followers'!$B28=1,'NDC Standards'!H$12,IF(AND(INDEX('CA Standards and Followers'!$D$13:$D$72,MATCH($A17,'CA Standards and Followers'!$A$13:$A$72,0))=1,INDEX('CA Standards and Followers'!$G$13:$G$72,MATCH($A17,'CA Standards and Followers'!$A$13:$A$72,0))&lt;=O$1),INDEX('CA Standards and Followers'!$3:$3,MATCH(O$1,'CA Standards and Followers'!$1:$1,0)),IF(AND(INDEX('CA Standards and Followers'!$C$13:$C$72,MATCH($A17,'CA Standards and Followers'!$A$13:$A$72,0))=1,INDEX('CA Standards and Followers'!$F$13:$F$72,MATCH($A17,'CA Standards and Followers'!$A$13:$A$72,0))&lt;=O$1),INDEX('CA Standards and Followers'!$2:$2,MATCH(O$1,'CA Standards and Followers'!$1:$1,0)),0)))</f>
        <v>0</v>
      </c>
      <c r="P17">
        <f>IF('CA Standards and Followers'!$B28=1,'NDC Standards'!I$12,IF(AND(INDEX('CA Standards and Followers'!$D$13:$D$72,MATCH($A17,'CA Standards and Followers'!$A$13:$A$72,0))=1,INDEX('CA Standards and Followers'!$G$13:$G$72,MATCH($A17,'CA Standards and Followers'!$A$13:$A$72,0))&lt;=P$1),INDEX('CA Standards and Followers'!$3:$3,MATCH(P$1,'CA Standards and Followers'!$1:$1,0)),IF(AND(INDEX('CA Standards and Followers'!$C$13:$C$72,MATCH($A17,'CA Standards and Followers'!$A$13:$A$72,0))=1,INDEX('CA Standards and Followers'!$F$13:$F$72,MATCH($A17,'CA Standards and Followers'!$A$13:$A$72,0))&lt;=P$1),INDEX('CA Standards and Followers'!$2:$2,MATCH(P$1,'CA Standards and Followers'!$1:$1,0)),0)))</f>
        <v>0</v>
      </c>
      <c r="Q17">
        <f>IF('CA Standards and Followers'!$B28=1,'NDC Standards'!J$12,IF(AND(INDEX('CA Standards and Followers'!$D$13:$D$72,MATCH($A17,'CA Standards and Followers'!$A$13:$A$72,0))=1,INDEX('CA Standards and Followers'!$G$13:$G$72,MATCH($A17,'CA Standards and Followers'!$A$13:$A$72,0))&lt;=Q$1),INDEX('CA Standards and Followers'!$3:$3,MATCH(Q$1,'CA Standards and Followers'!$1:$1,0)),IF(AND(INDEX('CA Standards and Followers'!$C$13:$C$72,MATCH($A17,'CA Standards and Followers'!$A$13:$A$72,0))=1,INDEX('CA Standards and Followers'!$F$13:$F$72,MATCH($A17,'CA Standards and Followers'!$A$13:$A$72,0))&lt;=Q$1),INDEX('CA Standards and Followers'!$2:$2,MATCH(Q$1,'CA Standards and Followers'!$1:$1,0)),0)))</f>
        <v>0</v>
      </c>
      <c r="R17">
        <f>IF('CA Standards and Followers'!$B28=1,'NDC Standards'!K$12,IF(AND(INDEX('CA Standards and Followers'!$D$13:$D$72,MATCH($A17,'CA Standards and Followers'!$A$13:$A$72,0))=1,INDEX('CA Standards and Followers'!$G$13:$G$72,MATCH($A17,'CA Standards and Followers'!$A$13:$A$72,0))&lt;=R$1),INDEX('CA Standards and Followers'!$3:$3,MATCH(R$1,'CA Standards and Followers'!$1:$1,0)),IF(AND(INDEX('CA Standards and Followers'!$C$13:$C$72,MATCH($A17,'CA Standards and Followers'!$A$13:$A$72,0))=1,INDEX('CA Standards and Followers'!$F$13:$F$72,MATCH($A17,'CA Standards and Followers'!$A$13:$A$72,0))&lt;=R$1),INDEX('CA Standards and Followers'!$2:$2,MATCH(R$1,'CA Standards and Followers'!$1:$1,0)),0)))</f>
        <v>0</v>
      </c>
      <c r="S17">
        <f>IF('CA Standards and Followers'!$B28=1,'NDC Standards'!L$12,IF(AND(INDEX('CA Standards and Followers'!$D$13:$D$72,MATCH($A17,'CA Standards and Followers'!$A$13:$A$72,0))=1,INDEX('CA Standards and Followers'!$G$13:$G$72,MATCH($A17,'CA Standards and Followers'!$A$13:$A$72,0))&lt;=S$1),INDEX('CA Standards and Followers'!$3:$3,MATCH(S$1,'CA Standards and Followers'!$1:$1,0)),IF(AND(INDEX('CA Standards and Followers'!$C$13:$C$72,MATCH($A17,'CA Standards and Followers'!$A$13:$A$72,0))=1,INDEX('CA Standards and Followers'!$F$13:$F$72,MATCH($A17,'CA Standards and Followers'!$A$13:$A$72,0))&lt;=S$1),INDEX('CA Standards and Followers'!$2:$2,MATCH(S$1,'CA Standards and Followers'!$1:$1,0)),0)))</f>
        <v>0</v>
      </c>
      <c r="T17">
        <f>IF('CA Standards and Followers'!$B28=1,'NDC Standards'!M$12,IF(AND(INDEX('CA Standards and Followers'!$D$13:$D$72,MATCH($A17,'CA Standards and Followers'!$A$13:$A$72,0))=1,INDEX('CA Standards and Followers'!$G$13:$G$72,MATCH($A17,'CA Standards and Followers'!$A$13:$A$72,0))&lt;=T$1),INDEX('CA Standards and Followers'!$3:$3,MATCH(T$1,'CA Standards and Followers'!$1:$1,0)),IF(AND(INDEX('CA Standards and Followers'!$C$13:$C$72,MATCH($A17,'CA Standards and Followers'!$A$13:$A$72,0))=1,INDEX('CA Standards and Followers'!$F$13:$F$72,MATCH($A17,'CA Standards and Followers'!$A$13:$A$72,0))&lt;=T$1),INDEX('CA Standards and Followers'!$2:$2,MATCH(T$1,'CA Standards and Followers'!$1:$1,0)),0)))</f>
        <v>0</v>
      </c>
      <c r="U17">
        <f>IF('CA Standards and Followers'!$B28=1,'NDC Standards'!N$12,IF(AND(INDEX('CA Standards and Followers'!$D$13:$D$72,MATCH($A17,'CA Standards and Followers'!$A$13:$A$72,0))=1,INDEX('CA Standards and Followers'!$G$13:$G$72,MATCH($A17,'CA Standards and Followers'!$A$13:$A$72,0))&lt;=U$1),INDEX('CA Standards and Followers'!$3:$3,MATCH(U$1,'CA Standards and Followers'!$1:$1,0)),IF(AND(INDEX('CA Standards and Followers'!$C$13:$C$72,MATCH($A17,'CA Standards and Followers'!$A$13:$A$72,0))=1,INDEX('CA Standards and Followers'!$F$13:$F$72,MATCH($A17,'CA Standards and Followers'!$A$13:$A$72,0))&lt;=U$1),INDEX('CA Standards and Followers'!$2:$2,MATCH(U$1,'CA Standards and Followers'!$1:$1,0)),0)))</f>
        <v>0</v>
      </c>
      <c r="V17">
        <f>IF('CA Standards and Followers'!$B28=1,'NDC Standards'!O$12,IF(AND(INDEX('CA Standards and Followers'!$D$13:$D$72,MATCH($A17,'CA Standards and Followers'!$A$13:$A$72,0))=1,INDEX('CA Standards and Followers'!$G$13:$G$72,MATCH($A17,'CA Standards and Followers'!$A$13:$A$72,0))&lt;=V$1),INDEX('CA Standards and Followers'!$3:$3,MATCH(V$1,'CA Standards and Followers'!$1:$1,0)),IF(AND(INDEX('CA Standards and Followers'!$C$13:$C$72,MATCH($A17,'CA Standards and Followers'!$A$13:$A$72,0))=1,INDEX('CA Standards and Followers'!$F$13:$F$72,MATCH($A17,'CA Standards and Followers'!$A$13:$A$72,0))&lt;=V$1),INDEX('CA Standards and Followers'!$2:$2,MATCH(V$1,'CA Standards and Followers'!$1:$1,0)),0)))</f>
        <v>0</v>
      </c>
      <c r="W17">
        <f>IF('CA Standards and Followers'!$B28=1,'NDC Standards'!P$12,IF(AND(INDEX('CA Standards and Followers'!$D$13:$D$72,MATCH($A17,'CA Standards and Followers'!$A$13:$A$72,0))=1,INDEX('CA Standards and Followers'!$G$13:$G$72,MATCH($A17,'CA Standards and Followers'!$A$13:$A$72,0))&lt;=W$1),INDEX('CA Standards and Followers'!$3:$3,MATCH(W$1,'CA Standards and Followers'!$1:$1,0)),IF(AND(INDEX('CA Standards and Followers'!$C$13:$C$72,MATCH($A17,'CA Standards and Followers'!$A$13:$A$72,0))=1,INDEX('CA Standards and Followers'!$F$13:$F$72,MATCH($A17,'CA Standards and Followers'!$A$13:$A$72,0))&lt;=W$1),INDEX('CA Standards and Followers'!$2:$2,MATCH(W$1,'CA Standards and Followers'!$1:$1,0)),0)))</f>
        <v>0</v>
      </c>
      <c r="X17">
        <f>IF('CA Standards and Followers'!$B28=1,'NDC Standards'!Q$12,IF(AND(INDEX('CA Standards and Followers'!$D$13:$D$72,MATCH($A17,'CA Standards and Followers'!$A$13:$A$72,0))=1,INDEX('CA Standards and Followers'!$G$13:$G$72,MATCH($A17,'CA Standards and Followers'!$A$13:$A$72,0))&lt;=X$1),INDEX('CA Standards and Followers'!$3:$3,MATCH(X$1,'CA Standards and Followers'!$1:$1,0)),IF(AND(INDEX('CA Standards and Followers'!$C$13:$C$72,MATCH($A17,'CA Standards and Followers'!$A$13:$A$72,0))=1,INDEX('CA Standards and Followers'!$F$13:$F$72,MATCH($A17,'CA Standards and Followers'!$A$13:$A$72,0))&lt;=X$1),INDEX('CA Standards and Followers'!$2:$2,MATCH(X$1,'CA Standards and Followers'!$1:$1,0)),0)))</f>
        <v>0</v>
      </c>
      <c r="Y17">
        <f>IF('CA Standards and Followers'!$B28=1,'NDC Standards'!R$12,IF(AND(INDEX('CA Standards and Followers'!$D$13:$D$72,MATCH($A17,'CA Standards and Followers'!$A$13:$A$72,0))=1,INDEX('CA Standards and Followers'!$G$13:$G$72,MATCH($A17,'CA Standards and Followers'!$A$13:$A$72,0))&lt;=Y$1),INDEX('CA Standards and Followers'!$3:$3,MATCH(Y$1,'CA Standards and Followers'!$1:$1,0)),IF(AND(INDEX('CA Standards and Followers'!$C$13:$C$72,MATCH($A17,'CA Standards and Followers'!$A$13:$A$72,0))=1,INDEX('CA Standards and Followers'!$F$13:$F$72,MATCH($A17,'CA Standards and Followers'!$A$13:$A$72,0))&lt;=Y$1),INDEX('CA Standards and Followers'!$2:$2,MATCH(Y$1,'CA Standards and Followers'!$1:$1,0)),0)))</f>
        <v>0</v>
      </c>
      <c r="Z17">
        <f>IF('CA Standards and Followers'!$B28=1,'NDC Standards'!S$12,IF(AND(INDEX('CA Standards and Followers'!$D$13:$D$72,MATCH($A17,'CA Standards and Followers'!$A$13:$A$72,0))=1,INDEX('CA Standards and Followers'!$G$13:$G$72,MATCH($A17,'CA Standards and Followers'!$A$13:$A$72,0))&lt;=Z$1),INDEX('CA Standards and Followers'!$3:$3,MATCH(Z$1,'CA Standards and Followers'!$1:$1,0)),IF(AND(INDEX('CA Standards and Followers'!$C$13:$C$72,MATCH($A17,'CA Standards and Followers'!$A$13:$A$72,0))=1,INDEX('CA Standards and Followers'!$F$13:$F$72,MATCH($A17,'CA Standards and Followers'!$A$13:$A$72,0))&lt;=Z$1),INDEX('CA Standards and Followers'!$2:$2,MATCH(Z$1,'CA Standards and Followers'!$1:$1,0)),0)))</f>
        <v>0</v>
      </c>
      <c r="AA17">
        <f>IF('CA Standards and Followers'!$B28=1,'NDC Standards'!T$12,IF(AND(INDEX('CA Standards and Followers'!$D$13:$D$72,MATCH($A17,'CA Standards and Followers'!$A$13:$A$72,0))=1,INDEX('CA Standards and Followers'!$G$13:$G$72,MATCH($A17,'CA Standards and Followers'!$A$13:$A$72,0))&lt;=AA$1),INDEX('CA Standards and Followers'!$3:$3,MATCH(AA$1,'CA Standards and Followers'!$1:$1,0)),IF(AND(INDEX('CA Standards and Followers'!$C$13:$C$72,MATCH($A17,'CA Standards and Followers'!$A$13:$A$72,0))=1,INDEX('CA Standards and Followers'!$F$13:$F$72,MATCH($A17,'CA Standards and Followers'!$A$13:$A$72,0))&lt;=AA$1),INDEX('CA Standards and Followers'!$2:$2,MATCH(AA$1,'CA Standards and Followers'!$1:$1,0)),0)))</f>
        <v>0</v>
      </c>
      <c r="AB17">
        <f>IF('CA Standards and Followers'!$B28=1,'NDC Standards'!U$12,IF(AND(INDEX('CA Standards and Followers'!$D$13:$D$72,MATCH($A17,'CA Standards and Followers'!$A$13:$A$72,0))=1,INDEX('CA Standards and Followers'!$G$13:$G$72,MATCH($A17,'CA Standards and Followers'!$A$13:$A$72,0))&lt;=AB$1),INDEX('CA Standards and Followers'!$3:$3,MATCH(AB$1,'CA Standards and Followers'!$1:$1,0)),IF(AND(INDEX('CA Standards and Followers'!$C$13:$C$72,MATCH($A17,'CA Standards and Followers'!$A$13:$A$72,0))=1,INDEX('CA Standards and Followers'!$F$13:$F$72,MATCH($A17,'CA Standards and Followers'!$A$13:$A$72,0))&lt;=AB$1),INDEX('CA Standards and Followers'!$2:$2,MATCH(AB$1,'CA Standards and Followers'!$1:$1,0)),0)))</f>
        <v>0</v>
      </c>
      <c r="AC17">
        <f>IF('CA Standards and Followers'!$B28=1,'NDC Standards'!V$12,IF(AND(INDEX('CA Standards and Followers'!$D$13:$D$72,MATCH($A17,'CA Standards and Followers'!$A$13:$A$72,0))=1,INDEX('CA Standards and Followers'!$G$13:$G$72,MATCH($A17,'CA Standards and Followers'!$A$13:$A$72,0))&lt;=AC$1),INDEX('CA Standards and Followers'!$3:$3,MATCH(AC$1,'CA Standards and Followers'!$1:$1,0)),IF(AND(INDEX('CA Standards and Followers'!$C$13:$C$72,MATCH($A17,'CA Standards and Followers'!$A$13:$A$72,0))=1,INDEX('CA Standards and Followers'!$F$13:$F$72,MATCH($A17,'CA Standards and Followers'!$A$13:$A$72,0))&lt;=AC$1),INDEX('CA Standards and Followers'!$2:$2,MATCH(AC$1,'CA Standards and Followers'!$1:$1,0)),0)))</f>
        <v>0</v>
      </c>
      <c r="AD17">
        <f>IF('CA Standards and Followers'!$B28=1,'NDC Standards'!W$12,IF(AND(INDEX('CA Standards and Followers'!$D$13:$D$72,MATCH($A17,'CA Standards and Followers'!$A$13:$A$72,0))=1,INDEX('CA Standards and Followers'!$G$13:$G$72,MATCH($A17,'CA Standards and Followers'!$A$13:$A$72,0))&lt;=AD$1),INDEX('CA Standards and Followers'!$3:$3,MATCH(AD$1,'CA Standards and Followers'!$1:$1,0)),IF(AND(INDEX('CA Standards and Followers'!$C$13:$C$72,MATCH($A17,'CA Standards and Followers'!$A$13:$A$72,0))=1,INDEX('CA Standards and Followers'!$F$13:$F$72,MATCH($A17,'CA Standards and Followers'!$A$13:$A$72,0))&lt;=AD$1),INDEX('CA Standards and Followers'!$2:$2,MATCH(AD$1,'CA Standards and Followers'!$1:$1,0)),0)))</f>
        <v>0</v>
      </c>
      <c r="AE17">
        <f>IF('CA Standards and Followers'!$B28=1,'NDC Standards'!X$12,IF(AND(INDEX('CA Standards and Followers'!$D$13:$D$72,MATCH($A17,'CA Standards and Followers'!$A$13:$A$72,0))=1,INDEX('CA Standards and Followers'!$G$13:$G$72,MATCH($A17,'CA Standards and Followers'!$A$13:$A$72,0))&lt;=AE$1),INDEX('CA Standards and Followers'!$3:$3,MATCH(AE$1,'CA Standards and Followers'!$1:$1,0)),IF(AND(INDEX('CA Standards and Followers'!$C$13:$C$72,MATCH($A17,'CA Standards and Followers'!$A$13:$A$72,0))=1,INDEX('CA Standards and Followers'!$F$13:$F$72,MATCH($A17,'CA Standards and Followers'!$A$13:$A$72,0))&lt;=AE$1),INDEX('CA Standards and Followers'!$2:$2,MATCH(AE$1,'CA Standards and Followers'!$1:$1,0)),0)))</f>
        <v>0</v>
      </c>
      <c r="AF17">
        <f>IF('CA Standards and Followers'!$B28=1,'NDC Standards'!Y$12,IF(AND(INDEX('CA Standards and Followers'!$D$13:$D$72,MATCH($A17,'CA Standards and Followers'!$A$13:$A$72,0))=1,INDEX('CA Standards and Followers'!$G$13:$G$72,MATCH($A17,'CA Standards and Followers'!$A$13:$A$72,0))&lt;=AF$1),INDEX('CA Standards and Followers'!$3:$3,MATCH(AF$1,'CA Standards and Followers'!$1:$1,0)),IF(AND(INDEX('CA Standards and Followers'!$C$13:$C$72,MATCH($A17,'CA Standards and Followers'!$A$13:$A$72,0))=1,INDEX('CA Standards and Followers'!$F$13:$F$72,MATCH($A17,'CA Standards and Followers'!$A$13:$A$72,0))&lt;=AF$1),INDEX('CA Standards and Followers'!$2:$2,MATCH(AF$1,'CA Standards and Followers'!$1:$1,0)),0)))</f>
        <v>0</v>
      </c>
    </row>
    <row r="18" spans="1:32" x14ac:dyDescent="0.25">
      <c r="A18" t="s">
        <v>18</v>
      </c>
      <c r="B18">
        <f>IF(AND(INDEX('CA Standards and Followers'!$D$13:$D$72,MATCH($A18,'CA Standards and Followers'!$A$13:$A$72,0))=1,INDEX('CA Standards and Followers'!$G$13:$G$72,MATCH($A18,'CA Standards and Followers'!$A$13:$A$72,0))&lt;=B$1),INDEX('CA Standards and Followers'!$3:$3,MATCH(B$1,'CA Standards and Followers'!$1:$1,0)),IF(AND(INDEX('CA Standards and Followers'!$C$13:$C$72,MATCH($A18,'CA Standards and Followers'!$A$13:$A$72,0))=1,INDEX('CA Standards and Followers'!$F$13:$F$72,MATCH($A18,'CA Standards and Followers'!$A$13:$A$72,0))&lt;=B$1),INDEX('CA Standards and Followers'!$2:$2,MATCH(B$1,'CA Standards and Followers'!$1:$1,0)),0))</f>
        <v>0</v>
      </c>
      <c r="C18">
        <f>IF(AND(INDEX('CA Standards and Followers'!$D$13:$D$72,MATCH($A18,'CA Standards and Followers'!$A$13:$A$72,0))=1,INDEX('CA Standards and Followers'!$G$13:$G$72,MATCH($A18,'CA Standards and Followers'!$A$13:$A$72,0))&lt;=C$1),INDEX('CA Standards and Followers'!$3:$3,MATCH(C$1,'CA Standards and Followers'!$1:$1,0)),IF(AND(INDEX('CA Standards and Followers'!$C$13:$C$72,MATCH($A18,'CA Standards and Followers'!$A$13:$A$72,0))=1,INDEX('CA Standards and Followers'!$F$13:$F$72,MATCH($A18,'CA Standards and Followers'!$A$13:$A$72,0))&lt;=C$1),INDEX('CA Standards and Followers'!$2:$2,MATCH(C$1,'CA Standards and Followers'!$1:$1,0)),0))</f>
        <v>0</v>
      </c>
      <c r="D18">
        <f>IF(AND(INDEX('CA Standards and Followers'!$D$13:$D$72,MATCH($A18,'CA Standards and Followers'!$A$13:$A$72,0))=1,INDEX('CA Standards and Followers'!$G$13:$G$72,MATCH($A18,'CA Standards and Followers'!$A$13:$A$72,0))&lt;=D$1),INDEX('CA Standards and Followers'!$3:$3,MATCH(D$1,'CA Standards and Followers'!$1:$1,0)),IF(AND(INDEX('CA Standards and Followers'!$C$13:$C$72,MATCH($A18,'CA Standards and Followers'!$A$13:$A$72,0))=1,INDEX('CA Standards and Followers'!$F$13:$F$72,MATCH($A18,'CA Standards and Followers'!$A$13:$A$72,0))&lt;=D$1),INDEX('CA Standards and Followers'!$2:$2,MATCH(D$1,'CA Standards and Followers'!$1:$1,0)),0))</f>
        <v>0</v>
      </c>
      <c r="E18">
        <f>IF(AND(INDEX('CA Standards and Followers'!$D$13:$D$72,MATCH($A18,'CA Standards and Followers'!$A$13:$A$72,0))=1,INDEX('CA Standards and Followers'!$G$13:$G$72,MATCH($A18,'CA Standards and Followers'!$A$13:$A$72,0))&lt;=E$1),INDEX('CA Standards and Followers'!$3:$3,MATCH(E$1,'CA Standards and Followers'!$1:$1,0)),IF(AND(INDEX('CA Standards and Followers'!$C$13:$C$72,MATCH($A18,'CA Standards and Followers'!$A$13:$A$72,0))=1,INDEX('CA Standards and Followers'!$F$13:$F$72,MATCH($A18,'CA Standards and Followers'!$A$13:$A$72,0))&lt;=E$1),INDEX('CA Standards and Followers'!$2:$2,MATCH(E$1,'CA Standards and Followers'!$1:$1,0)),0))</f>
        <v>0</v>
      </c>
      <c r="F18">
        <f>IF(AND(INDEX('CA Standards and Followers'!$D$13:$D$72,MATCH($A18,'CA Standards and Followers'!$A$13:$A$72,0))=1,INDEX('CA Standards and Followers'!$G$13:$G$72,MATCH($A18,'CA Standards and Followers'!$A$13:$A$72,0))&lt;=F$1),INDEX('CA Standards and Followers'!$3:$3,MATCH(F$1,'CA Standards and Followers'!$1:$1,0)),IF(AND(INDEX('CA Standards and Followers'!$C$13:$C$72,MATCH($A18,'CA Standards and Followers'!$A$13:$A$72,0))=1,INDEX('CA Standards and Followers'!$F$13:$F$72,MATCH($A18,'CA Standards and Followers'!$A$13:$A$72,0))&lt;=F$1),INDEX('CA Standards and Followers'!$2:$2,MATCH(F$1,'CA Standards and Followers'!$1:$1,0)),0))</f>
        <v>0</v>
      </c>
      <c r="G18">
        <f>IF(AND(INDEX('CA Standards and Followers'!$D$13:$D$72,MATCH($A18,'CA Standards and Followers'!$A$13:$A$72,0))=1,INDEX('CA Standards and Followers'!$G$13:$G$72,MATCH($A18,'CA Standards and Followers'!$A$13:$A$72,0))&lt;=G$1),INDEX('CA Standards and Followers'!$3:$3,MATCH(G$1,'CA Standards and Followers'!$1:$1,0)),IF(AND(INDEX('CA Standards and Followers'!$C$13:$C$72,MATCH($A18,'CA Standards and Followers'!$A$13:$A$72,0))=1,INDEX('CA Standards and Followers'!$F$13:$F$72,MATCH($A18,'CA Standards and Followers'!$A$13:$A$72,0))&lt;=G$1),INDEX('CA Standards and Followers'!$2:$2,MATCH(G$1,'CA Standards and Followers'!$1:$1,0)),0))</f>
        <v>0</v>
      </c>
      <c r="H18">
        <f>IF(AND(INDEX('CA Standards and Followers'!$D$13:$D$72,MATCH($A18,'CA Standards and Followers'!$A$13:$A$72,0))=1,INDEX('CA Standards and Followers'!$G$13:$G$72,MATCH($A18,'CA Standards and Followers'!$A$13:$A$72,0))&lt;=H$1),INDEX('CA Standards and Followers'!$3:$3,MATCH(H$1,'CA Standards and Followers'!$1:$1,0)),IF(AND(INDEX('CA Standards and Followers'!$C$13:$C$72,MATCH($A18,'CA Standards and Followers'!$A$13:$A$72,0))=1,INDEX('CA Standards and Followers'!$F$13:$F$72,MATCH($A18,'CA Standards and Followers'!$A$13:$A$72,0))&lt;=H$1),INDEX('CA Standards and Followers'!$2:$2,MATCH(H$1,'CA Standards and Followers'!$1:$1,0)),0))</f>
        <v>0</v>
      </c>
      <c r="I18">
        <f>IF('CA Standards and Followers'!$B29=1,'NDC Standards'!B$12,IF(AND(INDEX('CA Standards and Followers'!$D$13:$D$72,MATCH($A18,'CA Standards and Followers'!$A$13:$A$72,0))=1,INDEX('CA Standards and Followers'!$G$13:$G$72,MATCH($A18,'CA Standards and Followers'!$A$13:$A$72,0))&lt;=I$1),INDEX('CA Standards and Followers'!$3:$3,MATCH(I$1,'CA Standards and Followers'!$1:$1,0)),IF(AND(INDEX('CA Standards and Followers'!$C$13:$C$72,MATCH($A18,'CA Standards and Followers'!$A$13:$A$72,0))=1,INDEX('CA Standards and Followers'!$F$13:$F$72,MATCH($A18,'CA Standards and Followers'!$A$13:$A$72,0))&lt;=I$1),INDEX('CA Standards and Followers'!$2:$2,MATCH(I$1,'CA Standards and Followers'!$1:$1,0)),0)))</f>
        <v>0</v>
      </c>
      <c r="J18">
        <f>IF('CA Standards and Followers'!$B29=1,'NDC Standards'!C$12,IF(AND(INDEX('CA Standards and Followers'!$D$13:$D$72,MATCH($A18,'CA Standards and Followers'!$A$13:$A$72,0))=1,INDEX('CA Standards and Followers'!$G$13:$G$72,MATCH($A18,'CA Standards and Followers'!$A$13:$A$72,0))&lt;=J$1),INDEX('CA Standards and Followers'!$3:$3,MATCH(J$1,'CA Standards and Followers'!$1:$1,0)),IF(AND(INDEX('CA Standards and Followers'!$C$13:$C$72,MATCH($A18,'CA Standards and Followers'!$A$13:$A$72,0))=1,INDEX('CA Standards and Followers'!$F$13:$F$72,MATCH($A18,'CA Standards and Followers'!$A$13:$A$72,0))&lt;=J$1),INDEX('CA Standards and Followers'!$2:$2,MATCH(J$1,'CA Standards and Followers'!$1:$1,0)),0)))</f>
        <v>0</v>
      </c>
      <c r="K18">
        <f>IF('CA Standards and Followers'!$B29=1,'NDC Standards'!D$12,IF(AND(INDEX('CA Standards and Followers'!$D$13:$D$72,MATCH($A18,'CA Standards and Followers'!$A$13:$A$72,0))=1,INDEX('CA Standards and Followers'!$G$13:$G$72,MATCH($A18,'CA Standards and Followers'!$A$13:$A$72,0))&lt;=K$1),INDEX('CA Standards and Followers'!$3:$3,MATCH(K$1,'CA Standards and Followers'!$1:$1,0)),IF(AND(INDEX('CA Standards and Followers'!$C$13:$C$72,MATCH($A18,'CA Standards and Followers'!$A$13:$A$72,0))=1,INDEX('CA Standards and Followers'!$F$13:$F$72,MATCH($A18,'CA Standards and Followers'!$A$13:$A$72,0))&lt;=K$1),INDEX('CA Standards and Followers'!$2:$2,MATCH(K$1,'CA Standards and Followers'!$1:$1,0)),0)))</f>
        <v>0</v>
      </c>
      <c r="L18">
        <f>IF('CA Standards and Followers'!$B29=1,'NDC Standards'!E$12,IF(AND(INDEX('CA Standards and Followers'!$D$13:$D$72,MATCH($A18,'CA Standards and Followers'!$A$13:$A$72,0))=1,INDEX('CA Standards and Followers'!$G$13:$G$72,MATCH($A18,'CA Standards and Followers'!$A$13:$A$72,0))&lt;=L$1),INDEX('CA Standards and Followers'!$3:$3,MATCH(L$1,'CA Standards and Followers'!$1:$1,0)),IF(AND(INDEX('CA Standards and Followers'!$C$13:$C$72,MATCH($A18,'CA Standards and Followers'!$A$13:$A$72,0))=1,INDEX('CA Standards and Followers'!$F$13:$F$72,MATCH($A18,'CA Standards and Followers'!$A$13:$A$72,0))&lt;=L$1),INDEX('CA Standards and Followers'!$2:$2,MATCH(L$1,'CA Standards and Followers'!$1:$1,0)),0)))</f>
        <v>0</v>
      </c>
      <c r="M18">
        <f>IF('CA Standards and Followers'!$B29=1,'NDC Standards'!F$12,IF(AND(INDEX('CA Standards and Followers'!$D$13:$D$72,MATCH($A18,'CA Standards and Followers'!$A$13:$A$72,0))=1,INDEX('CA Standards and Followers'!$G$13:$G$72,MATCH($A18,'CA Standards and Followers'!$A$13:$A$72,0))&lt;=M$1),INDEX('CA Standards and Followers'!$3:$3,MATCH(M$1,'CA Standards and Followers'!$1:$1,0)),IF(AND(INDEX('CA Standards and Followers'!$C$13:$C$72,MATCH($A18,'CA Standards and Followers'!$A$13:$A$72,0))=1,INDEX('CA Standards and Followers'!$F$13:$F$72,MATCH($A18,'CA Standards and Followers'!$A$13:$A$72,0))&lt;=M$1),INDEX('CA Standards and Followers'!$2:$2,MATCH(M$1,'CA Standards and Followers'!$1:$1,0)),0)))</f>
        <v>0</v>
      </c>
      <c r="N18">
        <f>IF('CA Standards and Followers'!$B29=1,'NDC Standards'!G$12,IF(AND(INDEX('CA Standards and Followers'!$D$13:$D$72,MATCH($A18,'CA Standards and Followers'!$A$13:$A$72,0))=1,INDEX('CA Standards and Followers'!$G$13:$G$72,MATCH($A18,'CA Standards and Followers'!$A$13:$A$72,0))&lt;=N$1),INDEX('CA Standards and Followers'!$3:$3,MATCH(N$1,'CA Standards and Followers'!$1:$1,0)),IF(AND(INDEX('CA Standards and Followers'!$C$13:$C$72,MATCH($A18,'CA Standards and Followers'!$A$13:$A$72,0))=1,INDEX('CA Standards and Followers'!$F$13:$F$72,MATCH($A18,'CA Standards and Followers'!$A$13:$A$72,0))&lt;=N$1),INDEX('CA Standards and Followers'!$2:$2,MATCH(N$1,'CA Standards and Followers'!$1:$1,0)),0)))</f>
        <v>0</v>
      </c>
      <c r="O18">
        <f>IF('CA Standards and Followers'!$B29=1,'NDC Standards'!H$12,IF(AND(INDEX('CA Standards and Followers'!$D$13:$D$72,MATCH($A18,'CA Standards and Followers'!$A$13:$A$72,0))=1,INDEX('CA Standards and Followers'!$G$13:$G$72,MATCH($A18,'CA Standards and Followers'!$A$13:$A$72,0))&lt;=O$1),INDEX('CA Standards and Followers'!$3:$3,MATCH(O$1,'CA Standards and Followers'!$1:$1,0)),IF(AND(INDEX('CA Standards and Followers'!$C$13:$C$72,MATCH($A18,'CA Standards and Followers'!$A$13:$A$72,0))=1,INDEX('CA Standards and Followers'!$F$13:$F$72,MATCH($A18,'CA Standards and Followers'!$A$13:$A$72,0))&lt;=O$1),INDEX('CA Standards and Followers'!$2:$2,MATCH(O$1,'CA Standards and Followers'!$1:$1,0)),0)))</f>
        <v>0</v>
      </c>
      <c r="P18">
        <f>IF('CA Standards and Followers'!$B29=1,'NDC Standards'!I$12,IF(AND(INDEX('CA Standards and Followers'!$D$13:$D$72,MATCH($A18,'CA Standards and Followers'!$A$13:$A$72,0))=1,INDEX('CA Standards and Followers'!$G$13:$G$72,MATCH($A18,'CA Standards and Followers'!$A$13:$A$72,0))&lt;=P$1),INDEX('CA Standards and Followers'!$3:$3,MATCH(P$1,'CA Standards and Followers'!$1:$1,0)),IF(AND(INDEX('CA Standards and Followers'!$C$13:$C$72,MATCH($A18,'CA Standards and Followers'!$A$13:$A$72,0))=1,INDEX('CA Standards and Followers'!$F$13:$F$72,MATCH($A18,'CA Standards and Followers'!$A$13:$A$72,0))&lt;=P$1),INDEX('CA Standards and Followers'!$2:$2,MATCH(P$1,'CA Standards and Followers'!$1:$1,0)),0)))</f>
        <v>0</v>
      </c>
      <c r="Q18">
        <f>IF('CA Standards and Followers'!$B29=1,'NDC Standards'!J$12,IF(AND(INDEX('CA Standards and Followers'!$D$13:$D$72,MATCH($A18,'CA Standards and Followers'!$A$13:$A$72,0))=1,INDEX('CA Standards and Followers'!$G$13:$G$72,MATCH($A18,'CA Standards and Followers'!$A$13:$A$72,0))&lt;=Q$1),INDEX('CA Standards and Followers'!$3:$3,MATCH(Q$1,'CA Standards and Followers'!$1:$1,0)),IF(AND(INDEX('CA Standards and Followers'!$C$13:$C$72,MATCH($A18,'CA Standards and Followers'!$A$13:$A$72,0))=1,INDEX('CA Standards and Followers'!$F$13:$F$72,MATCH($A18,'CA Standards and Followers'!$A$13:$A$72,0))&lt;=Q$1),INDEX('CA Standards and Followers'!$2:$2,MATCH(Q$1,'CA Standards and Followers'!$1:$1,0)),0)))</f>
        <v>0</v>
      </c>
      <c r="R18">
        <f>IF('CA Standards and Followers'!$B29=1,'NDC Standards'!K$12,IF(AND(INDEX('CA Standards and Followers'!$D$13:$D$72,MATCH($A18,'CA Standards and Followers'!$A$13:$A$72,0))=1,INDEX('CA Standards and Followers'!$G$13:$G$72,MATCH($A18,'CA Standards and Followers'!$A$13:$A$72,0))&lt;=R$1),INDEX('CA Standards and Followers'!$3:$3,MATCH(R$1,'CA Standards and Followers'!$1:$1,0)),IF(AND(INDEX('CA Standards and Followers'!$C$13:$C$72,MATCH($A18,'CA Standards and Followers'!$A$13:$A$72,0))=1,INDEX('CA Standards and Followers'!$F$13:$F$72,MATCH($A18,'CA Standards and Followers'!$A$13:$A$72,0))&lt;=R$1),INDEX('CA Standards and Followers'!$2:$2,MATCH(R$1,'CA Standards and Followers'!$1:$1,0)),0)))</f>
        <v>0</v>
      </c>
      <c r="S18">
        <f>IF('CA Standards and Followers'!$B29=1,'NDC Standards'!L$12,IF(AND(INDEX('CA Standards and Followers'!$D$13:$D$72,MATCH($A18,'CA Standards and Followers'!$A$13:$A$72,0))=1,INDEX('CA Standards and Followers'!$G$13:$G$72,MATCH($A18,'CA Standards and Followers'!$A$13:$A$72,0))&lt;=S$1),INDEX('CA Standards and Followers'!$3:$3,MATCH(S$1,'CA Standards and Followers'!$1:$1,0)),IF(AND(INDEX('CA Standards and Followers'!$C$13:$C$72,MATCH($A18,'CA Standards and Followers'!$A$13:$A$72,0))=1,INDEX('CA Standards and Followers'!$F$13:$F$72,MATCH($A18,'CA Standards and Followers'!$A$13:$A$72,0))&lt;=S$1),INDEX('CA Standards and Followers'!$2:$2,MATCH(S$1,'CA Standards and Followers'!$1:$1,0)),0)))</f>
        <v>0</v>
      </c>
      <c r="T18">
        <f>IF('CA Standards and Followers'!$B29=1,'NDC Standards'!M$12,IF(AND(INDEX('CA Standards and Followers'!$D$13:$D$72,MATCH($A18,'CA Standards and Followers'!$A$13:$A$72,0))=1,INDEX('CA Standards and Followers'!$G$13:$G$72,MATCH($A18,'CA Standards and Followers'!$A$13:$A$72,0))&lt;=T$1),INDEX('CA Standards and Followers'!$3:$3,MATCH(T$1,'CA Standards and Followers'!$1:$1,0)),IF(AND(INDEX('CA Standards and Followers'!$C$13:$C$72,MATCH($A18,'CA Standards and Followers'!$A$13:$A$72,0))=1,INDEX('CA Standards and Followers'!$F$13:$F$72,MATCH($A18,'CA Standards and Followers'!$A$13:$A$72,0))&lt;=T$1),INDEX('CA Standards and Followers'!$2:$2,MATCH(T$1,'CA Standards and Followers'!$1:$1,0)),0)))</f>
        <v>0</v>
      </c>
      <c r="U18">
        <f>IF('CA Standards and Followers'!$B29=1,'NDC Standards'!N$12,IF(AND(INDEX('CA Standards and Followers'!$D$13:$D$72,MATCH($A18,'CA Standards and Followers'!$A$13:$A$72,0))=1,INDEX('CA Standards and Followers'!$G$13:$G$72,MATCH($A18,'CA Standards and Followers'!$A$13:$A$72,0))&lt;=U$1),INDEX('CA Standards and Followers'!$3:$3,MATCH(U$1,'CA Standards and Followers'!$1:$1,0)),IF(AND(INDEX('CA Standards and Followers'!$C$13:$C$72,MATCH($A18,'CA Standards and Followers'!$A$13:$A$72,0))=1,INDEX('CA Standards and Followers'!$F$13:$F$72,MATCH($A18,'CA Standards and Followers'!$A$13:$A$72,0))&lt;=U$1),INDEX('CA Standards and Followers'!$2:$2,MATCH(U$1,'CA Standards and Followers'!$1:$1,0)),0)))</f>
        <v>0</v>
      </c>
      <c r="V18">
        <f>IF('CA Standards and Followers'!$B29=1,'NDC Standards'!O$12,IF(AND(INDEX('CA Standards and Followers'!$D$13:$D$72,MATCH($A18,'CA Standards and Followers'!$A$13:$A$72,0))=1,INDEX('CA Standards and Followers'!$G$13:$G$72,MATCH($A18,'CA Standards and Followers'!$A$13:$A$72,0))&lt;=V$1),INDEX('CA Standards and Followers'!$3:$3,MATCH(V$1,'CA Standards and Followers'!$1:$1,0)),IF(AND(INDEX('CA Standards and Followers'!$C$13:$C$72,MATCH($A18,'CA Standards and Followers'!$A$13:$A$72,0))=1,INDEX('CA Standards and Followers'!$F$13:$F$72,MATCH($A18,'CA Standards and Followers'!$A$13:$A$72,0))&lt;=V$1),INDEX('CA Standards and Followers'!$2:$2,MATCH(V$1,'CA Standards and Followers'!$1:$1,0)),0)))</f>
        <v>0</v>
      </c>
      <c r="W18">
        <f>IF('CA Standards and Followers'!$B29=1,'NDC Standards'!P$12,IF(AND(INDEX('CA Standards and Followers'!$D$13:$D$72,MATCH($A18,'CA Standards and Followers'!$A$13:$A$72,0))=1,INDEX('CA Standards and Followers'!$G$13:$G$72,MATCH($A18,'CA Standards and Followers'!$A$13:$A$72,0))&lt;=W$1),INDEX('CA Standards and Followers'!$3:$3,MATCH(W$1,'CA Standards and Followers'!$1:$1,0)),IF(AND(INDEX('CA Standards and Followers'!$C$13:$C$72,MATCH($A18,'CA Standards and Followers'!$A$13:$A$72,0))=1,INDEX('CA Standards and Followers'!$F$13:$F$72,MATCH($A18,'CA Standards and Followers'!$A$13:$A$72,0))&lt;=W$1),INDEX('CA Standards and Followers'!$2:$2,MATCH(W$1,'CA Standards and Followers'!$1:$1,0)),0)))</f>
        <v>0</v>
      </c>
      <c r="X18">
        <f>IF('CA Standards and Followers'!$B29=1,'NDC Standards'!Q$12,IF(AND(INDEX('CA Standards and Followers'!$D$13:$D$72,MATCH($A18,'CA Standards and Followers'!$A$13:$A$72,0))=1,INDEX('CA Standards and Followers'!$G$13:$G$72,MATCH($A18,'CA Standards and Followers'!$A$13:$A$72,0))&lt;=X$1),INDEX('CA Standards and Followers'!$3:$3,MATCH(X$1,'CA Standards and Followers'!$1:$1,0)),IF(AND(INDEX('CA Standards and Followers'!$C$13:$C$72,MATCH($A18,'CA Standards and Followers'!$A$13:$A$72,0))=1,INDEX('CA Standards and Followers'!$F$13:$F$72,MATCH($A18,'CA Standards and Followers'!$A$13:$A$72,0))&lt;=X$1),INDEX('CA Standards and Followers'!$2:$2,MATCH(X$1,'CA Standards and Followers'!$1:$1,0)),0)))</f>
        <v>0</v>
      </c>
      <c r="Y18">
        <f>IF('CA Standards and Followers'!$B29=1,'NDC Standards'!R$12,IF(AND(INDEX('CA Standards and Followers'!$D$13:$D$72,MATCH($A18,'CA Standards and Followers'!$A$13:$A$72,0))=1,INDEX('CA Standards and Followers'!$G$13:$G$72,MATCH($A18,'CA Standards and Followers'!$A$13:$A$72,0))&lt;=Y$1),INDEX('CA Standards and Followers'!$3:$3,MATCH(Y$1,'CA Standards and Followers'!$1:$1,0)),IF(AND(INDEX('CA Standards and Followers'!$C$13:$C$72,MATCH($A18,'CA Standards and Followers'!$A$13:$A$72,0))=1,INDEX('CA Standards and Followers'!$F$13:$F$72,MATCH($A18,'CA Standards and Followers'!$A$13:$A$72,0))&lt;=Y$1),INDEX('CA Standards and Followers'!$2:$2,MATCH(Y$1,'CA Standards and Followers'!$1:$1,0)),0)))</f>
        <v>0</v>
      </c>
      <c r="Z18">
        <f>IF('CA Standards and Followers'!$B29=1,'NDC Standards'!S$12,IF(AND(INDEX('CA Standards and Followers'!$D$13:$D$72,MATCH($A18,'CA Standards and Followers'!$A$13:$A$72,0))=1,INDEX('CA Standards and Followers'!$G$13:$G$72,MATCH($A18,'CA Standards and Followers'!$A$13:$A$72,0))&lt;=Z$1),INDEX('CA Standards and Followers'!$3:$3,MATCH(Z$1,'CA Standards and Followers'!$1:$1,0)),IF(AND(INDEX('CA Standards and Followers'!$C$13:$C$72,MATCH($A18,'CA Standards and Followers'!$A$13:$A$72,0))=1,INDEX('CA Standards and Followers'!$F$13:$F$72,MATCH($A18,'CA Standards and Followers'!$A$13:$A$72,0))&lt;=Z$1),INDEX('CA Standards and Followers'!$2:$2,MATCH(Z$1,'CA Standards and Followers'!$1:$1,0)),0)))</f>
        <v>0</v>
      </c>
      <c r="AA18">
        <f>IF('CA Standards and Followers'!$B29=1,'NDC Standards'!T$12,IF(AND(INDEX('CA Standards and Followers'!$D$13:$D$72,MATCH($A18,'CA Standards and Followers'!$A$13:$A$72,0))=1,INDEX('CA Standards and Followers'!$G$13:$G$72,MATCH($A18,'CA Standards and Followers'!$A$13:$A$72,0))&lt;=AA$1),INDEX('CA Standards and Followers'!$3:$3,MATCH(AA$1,'CA Standards and Followers'!$1:$1,0)),IF(AND(INDEX('CA Standards and Followers'!$C$13:$C$72,MATCH($A18,'CA Standards and Followers'!$A$13:$A$72,0))=1,INDEX('CA Standards and Followers'!$F$13:$F$72,MATCH($A18,'CA Standards and Followers'!$A$13:$A$72,0))&lt;=AA$1),INDEX('CA Standards and Followers'!$2:$2,MATCH(AA$1,'CA Standards and Followers'!$1:$1,0)),0)))</f>
        <v>0</v>
      </c>
      <c r="AB18">
        <f>IF('CA Standards and Followers'!$B29=1,'NDC Standards'!U$12,IF(AND(INDEX('CA Standards and Followers'!$D$13:$D$72,MATCH($A18,'CA Standards and Followers'!$A$13:$A$72,0))=1,INDEX('CA Standards and Followers'!$G$13:$G$72,MATCH($A18,'CA Standards and Followers'!$A$13:$A$72,0))&lt;=AB$1),INDEX('CA Standards and Followers'!$3:$3,MATCH(AB$1,'CA Standards and Followers'!$1:$1,0)),IF(AND(INDEX('CA Standards and Followers'!$C$13:$C$72,MATCH($A18,'CA Standards and Followers'!$A$13:$A$72,0))=1,INDEX('CA Standards and Followers'!$F$13:$F$72,MATCH($A18,'CA Standards and Followers'!$A$13:$A$72,0))&lt;=AB$1),INDEX('CA Standards and Followers'!$2:$2,MATCH(AB$1,'CA Standards and Followers'!$1:$1,0)),0)))</f>
        <v>0</v>
      </c>
      <c r="AC18">
        <f>IF('CA Standards and Followers'!$B29=1,'NDC Standards'!V$12,IF(AND(INDEX('CA Standards and Followers'!$D$13:$D$72,MATCH($A18,'CA Standards and Followers'!$A$13:$A$72,0))=1,INDEX('CA Standards and Followers'!$G$13:$G$72,MATCH($A18,'CA Standards and Followers'!$A$13:$A$72,0))&lt;=AC$1),INDEX('CA Standards and Followers'!$3:$3,MATCH(AC$1,'CA Standards and Followers'!$1:$1,0)),IF(AND(INDEX('CA Standards and Followers'!$C$13:$C$72,MATCH($A18,'CA Standards and Followers'!$A$13:$A$72,0))=1,INDEX('CA Standards and Followers'!$F$13:$F$72,MATCH($A18,'CA Standards and Followers'!$A$13:$A$72,0))&lt;=AC$1),INDEX('CA Standards and Followers'!$2:$2,MATCH(AC$1,'CA Standards and Followers'!$1:$1,0)),0)))</f>
        <v>0</v>
      </c>
      <c r="AD18">
        <f>IF('CA Standards and Followers'!$B29=1,'NDC Standards'!W$12,IF(AND(INDEX('CA Standards and Followers'!$D$13:$D$72,MATCH($A18,'CA Standards and Followers'!$A$13:$A$72,0))=1,INDEX('CA Standards and Followers'!$G$13:$G$72,MATCH($A18,'CA Standards and Followers'!$A$13:$A$72,0))&lt;=AD$1),INDEX('CA Standards and Followers'!$3:$3,MATCH(AD$1,'CA Standards and Followers'!$1:$1,0)),IF(AND(INDEX('CA Standards and Followers'!$C$13:$C$72,MATCH($A18,'CA Standards and Followers'!$A$13:$A$72,0))=1,INDEX('CA Standards and Followers'!$F$13:$F$72,MATCH($A18,'CA Standards and Followers'!$A$13:$A$72,0))&lt;=AD$1),INDEX('CA Standards and Followers'!$2:$2,MATCH(AD$1,'CA Standards and Followers'!$1:$1,0)),0)))</f>
        <v>0</v>
      </c>
      <c r="AE18">
        <f>IF('CA Standards and Followers'!$B29=1,'NDC Standards'!X$12,IF(AND(INDEX('CA Standards and Followers'!$D$13:$D$72,MATCH($A18,'CA Standards and Followers'!$A$13:$A$72,0))=1,INDEX('CA Standards and Followers'!$G$13:$G$72,MATCH($A18,'CA Standards and Followers'!$A$13:$A$72,0))&lt;=AE$1),INDEX('CA Standards and Followers'!$3:$3,MATCH(AE$1,'CA Standards and Followers'!$1:$1,0)),IF(AND(INDEX('CA Standards and Followers'!$C$13:$C$72,MATCH($A18,'CA Standards and Followers'!$A$13:$A$72,0))=1,INDEX('CA Standards and Followers'!$F$13:$F$72,MATCH($A18,'CA Standards and Followers'!$A$13:$A$72,0))&lt;=AE$1),INDEX('CA Standards and Followers'!$2:$2,MATCH(AE$1,'CA Standards and Followers'!$1:$1,0)),0)))</f>
        <v>0</v>
      </c>
      <c r="AF18">
        <f>IF('CA Standards and Followers'!$B29=1,'NDC Standards'!Y$12,IF(AND(INDEX('CA Standards and Followers'!$D$13:$D$72,MATCH($A18,'CA Standards and Followers'!$A$13:$A$72,0))=1,INDEX('CA Standards and Followers'!$G$13:$G$72,MATCH($A18,'CA Standards and Followers'!$A$13:$A$72,0))&lt;=AF$1),INDEX('CA Standards and Followers'!$3:$3,MATCH(AF$1,'CA Standards and Followers'!$1:$1,0)),IF(AND(INDEX('CA Standards and Followers'!$C$13:$C$72,MATCH($A18,'CA Standards and Followers'!$A$13:$A$72,0))=1,INDEX('CA Standards and Followers'!$F$13:$F$72,MATCH($A18,'CA Standards and Followers'!$A$13:$A$72,0))&lt;=AF$1),INDEX('CA Standards and Followers'!$2:$2,MATCH(AF$1,'CA Standards and Followers'!$1:$1,0)),0)))</f>
        <v>0</v>
      </c>
    </row>
    <row r="19" spans="1:32" x14ac:dyDescent="0.25">
      <c r="A19" t="s">
        <v>19</v>
      </c>
      <c r="B19">
        <f>IF(AND(INDEX('CA Standards and Followers'!$D$13:$D$72,MATCH($A19,'CA Standards and Followers'!$A$13:$A$72,0))=1,INDEX('CA Standards and Followers'!$G$13:$G$72,MATCH($A19,'CA Standards and Followers'!$A$13:$A$72,0))&lt;=B$1),INDEX('CA Standards and Followers'!$3:$3,MATCH(B$1,'CA Standards and Followers'!$1:$1,0)),IF(AND(INDEX('CA Standards and Followers'!$C$13:$C$72,MATCH($A19,'CA Standards and Followers'!$A$13:$A$72,0))=1,INDEX('CA Standards and Followers'!$F$13:$F$72,MATCH($A19,'CA Standards and Followers'!$A$13:$A$72,0))&lt;=B$1),INDEX('CA Standards and Followers'!$2:$2,MATCH(B$1,'CA Standards and Followers'!$1:$1,0)),0))</f>
        <v>0</v>
      </c>
      <c r="C19">
        <f>IF(AND(INDEX('CA Standards and Followers'!$D$13:$D$72,MATCH($A19,'CA Standards and Followers'!$A$13:$A$72,0))=1,INDEX('CA Standards and Followers'!$G$13:$G$72,MATCH($A19,'CA Standards and Followers'!$A$13:$A$72,0))&lt;=C$1),INDEX('CA Standards and Followers'!$3:$3,MATCH(C$1,'CA Standards and Followers'!$1:$1,0)),IF(AND(INDEX('CA Standards and Followers'!$C$13:$C$72,MATCH($A19,'CA Standards and Followers'!$A$13:$A$72,0))=1,INDEX('CA Standards and Followers'!$F$13:$F$72,MATCH($A19,'CA Standards and Followers'!$A$13:$A$72,0))&lt;=C$1),INDEX('CA Standards and Followers'!$2:$2,MATCH(C$1,'CA Standards and Followers'!$1:$1,0)),0))</f>
        <v>0</v>
      </c>
      <c r="D19">
        <f>IF(AND(INDEX('CA Standards and Followers'!$D$13:$D$72,MATCH($A19,'CA Standards and Followers'!$A$13:$A$72,0))=1,INDEX('CA Standards and Followers'!$G$13:$G$72,MATCH($A19,'CA Standards and Followers'!$A$13:$A$72,0))&lt;=D$1),INDEX('CA Standards and Followers'!$3:$3,MATCH(D$1,'CA Standards and Followers'!$1:$1,0)),IF(AND(INDEX('CA Standards and Followers'!$C$13:$C$72,MATCH($A19,'CA Standards and Followers'!$A$13:$A$72,0))=1,INDEX('CA Standards and Followers'!$F$13:$F$72,MATCH($A19,'CA Standards and Followers'!$A$13:$A$72,0))&lt;=D$1),INDEX('CA Standards and Followers'!$2:$2,MATCH(D$1,'CA Standards and Followers'!$1:$1,0)),0))</f>
        <v>0</v>
      </c>
      <c r="E19">
        <f>IF(AND(INDEX('CA Standards and Followers'!$D$13:$D$72,MATCH($A19,'CA Standards and Followers'!$A$13:$A$72,0))=1,INDEX('CA Standards and Followers'!$G$13:$G$72,MATCH($A19,'CA Standards and Followers'!$A$13:$A$72,0))&lt;=E$1),INDEX('CA Standards and Followers'!$3:$3,MATCH(E$1,'CA Standards and Followers'!$1:$1,0)),IF(AND(INDEX('CA Standards and Followers'!$C$13:$C$72,MATCH($A19,'CA Standards and Followers'!$A$13:$A$72,0))=1,INDEX('CA Standards and Followers'!$F$13:$F$72,MATCH($A19,'CA Standards and Followers'!$A$13:$A$72,0))&lt;=E$1),INDEX('CA Standards and Followers'!$2:$2,MATCH(E$1,'CA Standards and Followers'!$1:$1,0)),0))</f>
        <v>0</v>
      </c>
      <c r="F19">
        <f>IF(AND(INDEX('CA Standards and Followers'!$D$13:$D$72,MATCH($A19,'CA Standards and Followers'!$A$13:$A$72,0))=1,INDEX('CA Standards and Followers'!$G$13:$G$72,MATCH($A19,'CA Standards and Followers'!$A$13:$A$72,0))&lt;=F$1),INDEX('CA Standards and Followers'!$3:$3,MATCH(F$1,'CA Standards and Followers'!$1:$1,0)),IF(AND(INDEX('CA Standards and Followers'!$C$13:$C$72,MATCH($A19,'CA Standards and Followers'!$A$13:$A$72,0))=1,INDEX('CA Standards and Followers'!$F$13:$F$72,MATCH($A19,'CA Standards and Followers'!$A$13:$A$72,0))&lt;=F$1),INDEX('CA Standards and Followers'!$2:$2,MATCH(F$1,'CA Standards and Followers'!$1:$1,0)),0))</f>
        <v>0</v>
      </c>
      <c r="G19">
        <f>IF(AND(INDEX('CA Standards and Followers'!$D$13:$D$72,MATCH($A19,'CA Standards and Followers'!$A$13:$A$72,0))=1,INDEX('CA Standards and Followers'!$G$13:$G$72,MATCH($A19,'CA Standards and Followers'!$A$13:$A$72,0))&lt;=G$1),INDEX('CA Standards and Followers'!$3:$3,MATCH(G$1,'CA Standards and Followers'!$1:$1,0)),IF(AND(INDEX('CA Standards and Followers'!$C$13:$C$72,MATCH($A19,'CA Standards and Followers'!$A$13:$A$72,0))=1,INDEX('CA Standards and Followers'!$F$13:$F$72,MATCH($A19,'CA Standards and Followers'!$A$13:$A$72,0))&lt;=G$1),INDEX('CA Standards and Followers'!$2:$2,MATCH(G$1,'CA Standards and Followers'!$1:$1,0)),0))</f>
        <v>0</v>
      </c>
      <c r="H19">
        <f>IF(AND(INDEX('CA Standards and Followers'!$D$13:$D$72,MATCH($A19,'CA Standards and Followers'!$A$13:$A$72,0))=1,INDEX('CA Standards and Followers'!$G$13:$G$72,MATCH($A19,'CA Standards and Followers'!$A$13:$A$72,0))&lt;=H$1),INDEX('CA Standards and Followers'!$3:$3,MATCH(H$1,'CA Standards and Followers'!$1:$1,0)),IF(AND(INDEX('CA Standards and Followers'!$C$13:$C$72,MATCH($A19,'CA Standards and Followers'!$A$13:$A$72,0))=1,INDEX('CA Standards and Followers'!$F$13:$F$72,MATCH($A19,'CA Standards and Followers'!$A$13:$A$72,0))&lt;=H$1),INDEX('CA Standards and Followers'!$2:$2,MATCH(H$1,'CA Standards and Followers'!$1:$1,0)),0))</f>
        <v>0</v>
      </c>
      <c r="I19">
        <f>IF('CA Standards and Followers'!$B30=1,'NDC Standards'!B$12,IF(AND(INDEX('CA Standards and Followers'!$D$13:$D$72,MATCH($A19,'CA Standards and Followers'!$A$13:$A$72,0))=1,INDEX('CA Standards and Followers'!$G$13:$G$72,MATCH($A19,'CA Standards and Followers'!$A$13:$A$72,0))&lt;=I$1),INDEX('CA Standards and Followers'!$3:$3,MATCH(I$1,'CA Standards and Followers'!$1:$1,0)),IF(AND(INDEX('CA Standards and Followers'!$C$13:$C$72,MATCH($A19,'CA Standards and Followers'!$A$13:$A$72,0))=1,INDEX('CA Standards and Followers'!$F$13:$F$72,MATCH($A19,'CA Standards and Followers'!$A$13:$A$72,0))&lt;=I$1),INDEX('CA Standards and Followers'!$2:$2,MATCH(I$1,'CA Standards and Followers'!$1:$1,0)),0)))</f>
        <v>0</v>
      </c>
      <c r="J19">
        <f>IF('CA Standards and Followers'!$B30=1,'NDC Standards'!C$12,IF(AND(INDEX('CA Standards and Followers'!$D$13:$D$72,MATCH($A19,'CA Standards and Followers'!$A$13:$A$72,0))=1,INDEX('CA Standards and Followers'!$G$13:$G$72,MATCH($A19,'CA Standards and Followers'!$A$13:$A$72,0))&lt;=J$1),INDEX('CA Standards and Followers'!$3:$3,MATCH(J$1,'CA Standards and Followers'!$1:$1,0)),IF(AND(INDEX('CA Standards and Followers'!$C$13:$C$72,MATCH($A19,'CA Standards and Followers'!$A$13:$A$72,0))=1,INDEX('CA Standards and Followers'!$F$13:$F$72,MATCH($A19,'CA Standards and Followers'!$A$13:$A$72,0))&lt;=J$1),INDEX('CA Standards and Followers'!$2:$2,MATCH(J$1,'CA Standards and Followers'!$1:$1,0)),0)))</f>
        <v>0</v>
      </c>
      <c r="K19">
        <f>IF('CA Standards and Followers'!$B30=1,'NDC Standards'!D$12,IF(AND(INDEX('CA Standards and Followers'!$D$13:$D$72,MATCH($A19,'CA Standards and Followers'!$A$13:$A$72,0))=1,INDEX('CA Standards and Followers'!$G$13:$G$72,MATCH($A19,'CA Standards and Followers'!$A$13:$A$72,0))&lt;=K$1),INDEX('CA Standards and Followers'!$3:$3,MATCH(K$1,'CA Standards and Followers'!$1:$1,0)),IF(AND(INDEX('CA Standards and Followers'!$C$13:$C$72,MATCH($A19,'CA Standards and Followers'!$A$13:$A$72,0))=1,INDEX('CA Standards and Followers'!$F$13:$F$72,MATCH($A19,'CA Standards and Followers'!$A$13:$A$72,0))&lt;=K$1),INDEX('CA Standards and Followers'!$2:$2,MATCH(K$1,'CA Standards and Followers'!$1:$1,0)),0)))</f>
        <v>0</v>
      </c>
      <c r="L19">
        <f>IF('CA Standards and Followers'!$B30=1,'NDC Standards'!E$12,IF(AND(INDEX('CA Standards and Followers'!$D$13:$D$72,MATCH($A19,'CA Standards and Followers'!$A$13:$A$72,0))=1,INDEX('CA Standards and Followers'!$G$13:$G$72,MATCH($A19,'CA Standards and Followers'!$A$13:$A$72,0))&lt;=L$1),INDEX('CA Standards and Followers'!$3:$3,MATCH(L$1,'CA Standards and Followers'!$1:$1,0)),IF(AND(INDEX('CA Standards and Followers'!$C$13:$C$72,MATCH($A19,'CA Standards and Followers'!$A$13:$A$72,0))=1,INDEX('CA Standards and Followers'!$F$13:$F$72,MATCH($A19,'CA Standards and Followers'!$A$13:$A$72,0))&lt;=L$1),INDEX('CA Standards and Followers'!$2:$2,MATCH(L$1,'CA Standards and Followers'!$1:$1,0)),0)))</f>
        <v>0</v>
      </c>
      <c r="M19">
        <f>IF('CA Standards and Followers'!$B30=1,'NDC Standards'!F$12,IF(AND(INDEX('CA Standards and Followers'!$D$13:$D$72,MATCH($A19,'CA Standards and Followers'!$A$13:$A$72,0))=1,INDEX('CA Standards and Followers'!$G$13:$G$72,MATCH($A19,'CA Standards and Followers'!$A$13:$A$72,0))&lt;=M$1),INDEX('CA Standards and Followers'!$3:$3,MATCH(M$1,'CA Standards and Followers'!$1:$1,0)),IF(AND(INDEX('CA Standards and Followers'!$C$13:$C$72,MATCH($A19,'CA Standards and Followers'!$A$13:$A$72,0))=1,INDEX('CA Standards and Followers'!$F$13:$F$72,MATCH($A19,'CA Standards and Followers'!$A$13:$A$72,0))&lt;=M$1),INDEX('CA Standards and Followers'!$2:$2,MATCH(M$1,'CA Standards and Followers'!$1:$1,0)),0)))</f>
        <v>0</v>
      </c>
      <c r="N19">
        <f>IF('CA Standards and Followers'!$B30=1,'NDC Standards'!G$12,IF(AND(INDEX('CA Standards and Followers'!$D$13:$D$72,MATCH($A19,'CA Standards and Followers'!$A$13:$A$72,0))=1,INDEX('CA Standards and Followers'!$G$13:$G$72,MATCH($A19,'CA Standards and Followers'!$A$13:$A$72,0))&lt;=N$1),INDEX('CA Standards and Followers'!$3:$3,MATCH(N$1,'CA Standards and Followers'!$1:$1,0)),IF(AND(INDEX('CA Standards and Followers'!$C$13:$C$72,MATCH($A19,'CA Standards and Followers'!$A$13:$A$72,0))=1,INDEX('CA Standards and Followers'!$F$13:$F$72,MATCH($A19,'CA Standards and Followers'!$A$13:$A$72,0))&lt;=N$1),INDEX('CA Standards and Followers'!$2:$2,MATCH(N$1,'CA Standards and Followers'!$1:$1,0)),0)))</f>
        <v>0</v>
      </c>
      <c r="O19">
        <f>IF('CA Standards and Followers'!$B30=1,'NDC Standards'!H$12,IF(AND(INDEX('CA Standards and Followers'!$D$13:$D$72,MATCH($A19,'CA Standards and Followers'!$A$13:$A$72,0))=1,INDEX('CA Standards and Followers'!$G$13:$G$72,MATCH($A19,'CA Standards and Followers'!$A$13:$A$72,0))&lt;=O$1),INDEX('CA Standards and Followers'!$3:$3,MATCH(O$1,'CA Standards and Followers'!$1:$1,0)),IF(AND(INDEX('CA Standards and Followers'!$C$13:$C$72,MATCH($A19,'CA Standards and Followers'!$A$13:$A$72,0))=1,INDEX('CA Standards and Followers'!$F$13:$F$72,MATCH($A19,'CA Standards and Followers'!$A$13:$A$72,0))&lt;=O$1),INDEX('CA Standards and Followers'!$2:$2,MATCH(O$1,'CA Standards and Followers'!$1:$1,0)),0)))</f>
        <v>0</v>
      </c>
      <c r="P19">
        <f>IF('CA Standards and Followers'!$B30=1,'NDC Standards'!I$12,IF(AND(INDEX('CA Standards and Followers'!$D$13:$D$72,MATCH($A19,'CA Standards and Followers'!$A$13:$A$72,0))=1,INDEX('CA Standards and Followers'!$G$13:$G$72,MATCH($A19,'CA Standards and Followers'!$A$13:$A$72,0))&lt;=P$1),INDEX('CA Standards and Followers'!$3:$3,MATCH(P$1,'CA Standards and Followers'!$1:$1,0)),IF(AND(INDEX('CA Standards and Followers'!$C$13:$C$72,MATCH($A19,'CA Standards and Followers'!$A$13:$A$72,0))=1,INDEX('CA Standards and Followers'!$F$13:$F$72,MATCH($A19,'CA Standards and Followers'!$A$13:$A$72,0))&lt;=P$1),INDEX('CA Standards and Followers'!$2:$2,MATCH(P$1,'CA Standards and Followers'!$1:$1,0)),0)))</f>
        <v>0</v>
      </c>
      <c r="Q19">
        <f>IF('CA Standards and Followers'!$B30=1,'NDC Standards'!J$12,IF(AND(INDEX('CA Standards and Followers'!$D$13:$D$72,MATCH($A19,'CA Standards and Followers'!$A$13:$A$72,0))=1,INDEX('CA Standards and Followers'!$G$13:$G$72,MATCH($A19,'CA Standards and Followers'!$A$13:$A$72,0))&lt;=Q$1),INDEX('CA Standards and Followers'!$3:$3,MATCH(Q$1,'CA Standards and Followers'!$1:$1,0)),IF(AND(INDEX('CA Standards and Followers'!$C$13:$C$72,MATCH($A19,'CA Standards and Followers'!$A$13:$A$72,0))=1,INDEX('CA Standards and Followers'!$F$13:$F$72,MATCH($A19,'CA Standards and Followers'!$A$13:$A$72,0))&lt;=Q$1),INDEX('CA Standards and Followers'!$2:$2,MATCH(Q$1,'CA Standards and Followers'!$1:$1,0)),0)))</f>
        <v>0</v>
      </c>
      <c r="R19">
        <f>IF('CA Standards and Followers'!$B30=1,'NDC Standards'!K$12,IF(AND(INDEX('CA Standards and Followers'!$D$13:$D$72,MATCH($A19,'CA Standards and Followers'!$A$13:$A$72,0))=1,INDEX('CA Standards and Followers'!$G$13:$G$72,MATCH($A19,'CA Standards and Followers'!$A$13:$A$72,0))&lt;=R$1),INDEX('CA Standards and Followers'!$3:$3,MATCH(R$1,'CA Standards and Followers'!$1:$1,0)),IF(AND(INDEX('CA Standards and Followers'!$C$13:$C$72,MATCH($A19,'CA Standards and Followers'!$A$13:$A$72,0))=1,INDEX('CA Standards and Followers'!$F$13:$F$72,MATCH($A19,'CA Standards and Followers'!$A$13:$A$72,0))&lt;=R$1),INDEX('CA Standards and Followers'!$2:$2,MATCH(R$1,'CA Standards and Followers'!$1:$1,0)),0)))</f>
        <v>0</v>
      </c>
      <c r="S19">
        <f>IF('CA Standards and Followers'!$B30=1,'NDC Standards'!L$12,IF(AND(INDEX('CA Standards and Followers'!$D$13:$D$72,MATCH($A19,'CA Standards and Followers'!$A$13:$A$72,0))=1,INDEX('CA Standards and Followers'!$G$13:$G$72,MATCH($A19,'CA Standards and Followers'!$A$13:$A$72,0))&lt;=S$1),INDEX('CA Standards and Followers'!$3:$3,MATCH(S$1,'CA Standards and Followers'!$1:$1,0)),IF(AND(INDEX('CA Standards and Followers'!$C$13:$C$72,MATCH($A19,'CA Standards and Followers'!$A$13:$A$72,0))=1,INDEX('CA Standards and Followers'!$F$13:$F$72,MATCH($A19,'CA Standards and Followers'!$A$13:$A$72,0))&lt;=S$1),INDEX('CA Standards and Followers'!$2:$2,MATCH(S$1,'CA Standards and Followers'!$1:$1,0)),0)))</f>
        <v>0</v>
      </c>
      <c r="T19">
        <f>IF('CA Standards and Followers'!$B30=1,'NDC Standards'!M$12,IF(AND(INDEX('CA Standards and Followers'!$D$13:$D$72,MATCH($A19,'CA Standards and Followers'!$A$13:$A$72,0))=1,INDEX('CA Standards and Followers'!$G$13:$G$72,MATCH($A19,'CA Standards and Followers'!$A$13:$A$72,0))&lt;=T$1),INDEX('CA Standards and Followers'!$3:$3,MATCH(T$1,'CA Standards and Followers'!$1:$1,0)),IF(AND(INDEX('CA Standards and Followers'!$C$13:$C$72,MATCH($A19,'CA Standards and Followers'!$A$13:$A$72,0))=1,INDEX('CA Standards and Followers'!$F$13:$F$72,MATCH($A19,'CA Standards and Followers'!$A$13:$A$72,0))&lt;=T$1),INDEX('CA Standards and Followers'!$2:$2,MATCH(T$1,'CA Standards and Followers'!$1:$1,0)),0)))</f>
        <v>0</v>
      </c>
      <c r="U19">
        <f>IF('CA Standards and Followers'!$B30=1,'NDC Standards'!N$12,IF(AND(INDEX('CA Standards and Followers'!$D$13:$D$72,MATCH($A19,'CA Standards and Followers'!$A$13:$A$72,0))=1,INDEX('CA Standards and Followers'!$G$13:$G$72,MATCH($A19,'CA Standards and Followers'!$A$13:$A$72,0))&lt;=U$1),INDEX('CA Standards and Followers'!$3:$3,MATCH(U$1,'CA Standards and Followers'!$1:$1,0)),IF(AND(INDEX('CA Standards and Followers'!$C$13:$C$72,MATCH($A19,'CA Standards and Followers'!$A$13:$A$72,0))=1,INDEX('CA Standards and Followers'!$F$13:$F$72,MATCH($A19,'CA Standards and Followers'!$A$13:$A$72,0))&lt;=U$1),INDEX('CA Standards and Followers'!$2:$2,MATCH(U$1,'CA Standards and Followers'!$1:$1,0)),0)))</f>
        <v>0</v>
      </c>
      <c r="V19">
        <f>IF('CA Standards and Followers'!$B30=1,'NDC Standards'!O$12,IF(AND(INDEX('CA Standards and Followers'!$D$13:$D$72,MATCH($A19,'CA Standards and Followers'!$A$13:$A$72,0))=1,INDEX('CA Standards and Followers'!$G$13:$G$72,MATCH($A19,'CA Standards and Followers'!$A$13:$A$72,0))&lt;=V$1),INDEX('CA Standards and Followers'!$3:$3,MATCH(V$1,'CA Standards and Followers'!$1:$1,0)),IF(AND(INDEX('CA Standards and Followers'!$C$13:$C$72,MATCH($A19,'CA Standards and Followers'!$A$13:$A$72,0))=1,INDEX('CA Standards and Followers'!$F$13:$F$72,MATCH($A19,'CA Standards and Followers'!$A$13:$A$72,0))&lt;=V$1),INDEX('CA Standards and Followers'!$2:$2,MATCH(V$1,'CA Standards and Followers'!$1:$1,0)),0)))</f>
        <v>0</v>
      </c>
      <c r="W19">
        <f>IF('CA Standards and Followers'!$B30=1,'NDC Standards'!P$12,IF(AND(INDEX('CA Standards and Followers'!$D$13:$D$72,MATCH($A19,'CA Standards and Followers'!$A$13:$A$72,0))=1,INDEX('CA Standards and Followers'!$G$13:$G$72,MATCH($A19,'CA Standards and Followers'!$A$13:$A$72,0))&lt;=W$1),INDEX('CA Standards and Followers'!$3:$3,MATCH(W$1,'CA Standards and Followers'!$1:$1,0)),IF(AND(INDEX('CA Standards and Followers'!$C$13:$C$72,MATCH($A19,'CA Standards and Followers'!$A$13:$A$72,0))=1,INDEX('CA Standards and Followers'!$F$13:$F$72,MATCH($A19,'CA Standards and Followers'!$A$13:$A$72,0))&lt;=W$1),INDEX('CA Standards and Followers'!$2:$2,MATCH(W$1,'CA Standards and Followers'!$1:$1,0)),0)))</f>
        <v>0</v>
      </c>
      <c r="X19">
        <f>IF('CA Standards and Followers'!$B30=1,'NDC Standards'!Q$12,IF(AND(INDEX('CA Standards and Followers'!$D$13:$D$72,MATCH($A19,'CA Standards and Followers'!$A$13:$A$72,0))=1,INDEX('CA Standards and Followers'!$G$13:$G$72,MATCH($A19,'CA Standards and Followers'!$A$13:$A$72,0))&lt;=X$1),INDEX('CA Standards and Followers'!$3:$3,MATCH(X$1,'CA Standards and Followers'!$1:$1,0)),IF(AND(INDEX('CA Standards and Followers'!$C$13:$C$72,MATCH($A19,'CA Standards and Followers'!$A$13:$A$72,0))=1,INDEX('CA Standards and Followers'!$F$13:$F$72,MATCH($A19,'CA Standards and Followers'!$A$13:$A$72,0))&lt;=X$1),INDEX('CA Standards and Followers'!$2:$2,MATCH(X$1,'CA Standards and Followers'!$1:$1,0)),0)))</f>
        <v>0</v>
      </c>
      <c r="Y19">
        <f>IF('CA Standards and Followers'!$B30=1,'NDC Standards'!R$12,IF(AND(INDEX('CA Standards and Followers'!$D$13:$D$72,MATCH($A19,'CA Standards and Followers'!$A$13:$A$72,0))=1,INDEX('CA Standards and Followers'!$G$13:$G$72,MATCH($A19,'CA Standards and Followers'!$A$13:$A$72,0))&lt;=Y$1),INDEX('CA Standards and Followers'!$3:$3,MATCH(Y$1,'CA Standards and Followers'!$1:$1,0)),IF(AND(INDEX('CA Standards and Followers'!$C$13:$C$72,MATCH($A19,'CA Standards and Followers'!$A$13:$A$72,0))=1,INDEX('CA Standards and Followers'!$F$13:$F$72,MATCH($A19,'CA Standards and Followers'!$A$13:$A$72,0))&lt;=Y$1),INDEX('CA Standards and Followers'!$2:$2,MATCH(Y$1,'CA Standards and Followers'!$1:$1,0)),0)))</f>
        <v>0</v>
      </c>
      <c r="Z19">
        <f>IF('CA Standards and Followers'!$B30=1,'NDC Standards'!S$12,IF(AND(INDEX('CA Standards and Followers'!$D$13:$D$72,MATCH($A19,'CA Standards and Followers'!$A$13:$A$72,0))=1,INDEX('CA Standards and Followers'!$G$13:$G$72,MATCH($A19,'CA Standards and Followers'!$A$13:$A$72,0))&lt;=Z$1),INDEX('CA Standards and Followers'!$3:$3,MATCH(Z$1,'CA Standards and Followers'!$1:$1,0)),IF(AND(INDEX('CA Standards and Followers'!$C$13:$C$72,MATCH($A19,'CA Standards and Followers'!$A$13:$A$72,0))=1,INDEX('CA Standards and Followers'!$F$13:$F$72,MATCH($A19,'CA Standards and Followers'!$A$13:$A$72,0))&lt;=Z$1),INDEX('CA Standards and Followers'!$2:$2,MATCH(Z$1,'CA Standards and Followers'!$1:$1,0)),0)))</f>
        <v>0</v>
      </c>
      <c r="AA19">
        <f>IF('CA Standards and Followers'!$B30=1,'NDC Standards'!T$12,IF(AND(INDEX('CA Standards and Followers'!$D$13:$D$72,MATCH($A19,'CA Standards and Followers'!$A$13:$A$72,0))=1,INDEX('CA Standards and Followers'!$G$13:$G$72,MATCH($A19,'CA Standards and Followers'!$A$13:$A$72,0))&lt;=AA$1),INDEX('CA Standards and Followers'!$3:$3,MATCH(AA$1,'CA Standards and Followers'!$1:$1,0)),IF(AND(INDEX('CA Standards and Followers'!$C$13:$C$72,MATCH($A19,'CA Standards and Followers'!$A$13:$A$72,0))=1,INDEX('CA Standards and Followers'!$F$13:$F$72,MATCH($A19,'CA Standards and Followers'!$A$13:$A$72,0))&lt;=AA$1),INDEX('CA Standards and Followers'!$2:$2,MATCH(AA$1,'CA Standards and Followers'!$1:$1,0)),0)))</f>
        <v>0</v>
      </c>
      <c r="AB19">
        <f>IF('CA Standards and Followers'!$B30=1,'NDC Standards'!U$12,IF(AND(INDEX('CA Standards and Followers'!$D$13:$D$72,MATCH($A19,'CA Standards and Followers'!$A$13:$A$72,0))=1,INDEX('CA Standards and Followers'!$G$13:$G$72,MATCH($A19,'CA Standards and Followers'!$A$13:$A$72,0))&lt;=AB$1),INDEX('CA Standards and Followers'!$3:$3,MATCH(AB$1,'CA Standards and Followers'!$1:$1,0)),IF(AND(INDEX('CA Standards and Followers'!$C$13:$C$72,MATCH($A19,'CA Standards and Followers'!$A$13:$A$72,0))=1,INDEX('CA Standards and Followers'!$F$13:$F$72,MATCH($A19,'CA Standards and Followers'!$A$13:$A$72,0))&lt;=AB$1),INDEX('CA Standards and Followers'!$2:$2,MATCH(AB$1,'CA Standards and Followers'!$1:$1,0)),0)))</f>
        <v>0</v>
      </c>
      <c r="AC19">
        <f>IF('CA Standards and Followers'!$B30=1,'NDC Standards'!V$12,IF(AND(INDEX('CA Standards and Followers'!$D$13:$D$72,MATCH($A19,'CA Standards and Followers'!$A$13:$A$72,0))=1,INDEX('CA Standards and Followers'!$G$13:$G$72,MATCH($A19,'CA Standards and Followers'!$A$13:$A$72,0))&lt;=AC$1),INDEX('CA Standards and Followers'!$3:$3,MATCH(AC$1,'CA Standards and Followers'!$1:$1,0)),IF(AND(INDEX('CA Standards and Followers'!$C$13:$C$72,MATCH($A19,'CA Standards and Followers'!$A$13:$A$72,0))=1,INDEX('CA Standards and Followers'!$F$13:$F$72,MATCH($A19,'CA Standards and Followers'!$A$13:$A$72,0))&lt;=AC$1),INDEX('CA Standards and Followers'!$2:$2,MATCH(AC$1,'CA Standards and Followers'!$1:$1,0)),0)))</f>
        <v>0</v>
      </c>
      <c r="AD19">
        <f>IF('CA Standards and Followers'!$B30=1,'NDC Standards'!W$12,IF(AND(INDEX('CA Standards and Followers'!$D$13:$D$72,MATCH($A19,'CA Standards and Followers'!$A$13:$A$72,0))=1,INDEX('CA Standards and Followers'!$G$13:$G$72,MATCH($A19,'CA Standards and Followers'!$A$13:$A$72,0))&lt;=AD$1),INDEX('CA Standards and Followers'!$3:$3,MATCH(AD$1,'CA Standards and Followers'!$1:$1,0)),IF(AND(INDEX('CA Standards and Followers'!$C$13:$C$72,MATCH($A19,'CA Standards and Followers'!$A$13:$A$72,0))=1,INDEX('CA Standards and Followers'!$F$13:$F$72,MATCH($A19,'CA Standards and Followers'!$A$13:$A$72,0))&lt;=AD$1),INDEX('CA Standards and Followers'!$2:$2,MATCH(AD$1,'CA Standards and Followers'!$1:$1,0)),0)))</f>
        <v>0</v>
      </c>
      <c r="AE19">
        <f>IF('CA Standards and Followers'!$B30=1,'NDC Standards'!X$12,IF(AND(INDEX('CA Standards and Followers'!$D$13:$D$72,MATCH($A19,'CA Standards and Followers'!$A$13:$A$72,0))=1,INDEX('CA Standards and Followers'!$G$13:$G$72,MATCH($A19,'CA Standards and Followers'!$A$13:$A$72,0))&lt;=AE$1),INDEX('CA Standards and Followers'!$3:$3,MATCH(AE$1,'CA Standards and Followers'!$1:$1,0)),IF(AND(INDEX('CA Standards and Followers'!$C$13:$C$72,MATCH($A19,'CA Standards and Followers'!$A$13:$A$72,0))=1,INDEX('CA Standards and Followers'!$F$13:$F$72,MATCH($A19,'CA Standards and Followers'!$A$13:$A$72,0))&lt;=AE$1),INDEX('CA Standards and Followers'!$2:$2,MATCH(AE$1,'CA Standards and Followers'!$1:$1,0)),0)))</f>
        <v>0</v>
      </c>
      <c r="AF19">
        <f>IF('CA Standards and Followers'!$B30=1,'NDC Standards'!Y$12,IF(AND(INDEX('CA Standards and Followers'!$D$13:$D$72,MATCH($A19,'CA Standards and Followers'!$A$13:$A$72,0))=1,INDEX('CA Standards and Followers'!$G$13:$G$72,MATCH($A19,'CA Standards and Followers'!$A$13:$A$72,0))&lt;=AF$1),INDEX('CA Standards and Followers'!$3:$3,MATCH(AF$1,'CA Standards and Followers'!$1:$1,0)),IF(AND(INDEX('CA Standards and Followers'!$C$13:$C$72,MATCH($A19,'CA Standards and Followers'!$A$13:$A$72,0))=1,INDEX('CA Standards and Followers'!$F$13:$F$72,MATCH($A19,'CA Standards and Followers'!$A$13:$A$72,0))&lt;=AF$1),INDEX('CA Standards and Followers'!$2:$2,MATCH(AF$1,'CA Standards and Followers'!$1:$1,0)),0)))</f>
        <v>0</v>
      </c>
    </row>
    <row r="20" spans="1:32" x14ac:dyDescent="0.25">
      <c r="A20" t="s">
        <v>20</v>
      </c>
      <c r="B20">
        <f>IF(AND(INDEX('CA Standards and Followers'!$D$13:$D$72,MATCH($A20,'CA Standards and Followers'!$A$13:$A$72,0))=1,INDEX('CA Standards and Followers'!$G$13:$G$72,MATCH($A20,'CA Standards and Followers'!$A$13:$A$72,0))&lt;=B$1),INDEX('CA Standards and Followers'!$3:$3,MATCH(B$1,'CA Standards and Followers'!$1:$1,0)),IF(AND(INDEX('CA Standards and Followers'!$C$13:$C$72,MATCH($A20,'CA Standards and Followers'!$A$13:$A$72,0))=1,INDEX('CA Standards and Followers'!$F$13:$F$72,MATCH($A20,'CA Standards and Followers'!$A$13:$A$72,0))&lt;=B$1),INDEX('CA Standards and Followers'!$2:$2,MATCH(B$1,'CA Standards and Followers'!$1:$1,0)),0))</f>
        <v>0</v>
      </c>
      <c r="C20">
        <f>IF(AND(INDEX('CA Standards and Followers'!$D$13:$D$72,MATCH($A20,'CA Standards and Followers'!$A$13:$A$72,0))=1,INDEX('CA Standards and Followers'!$G$13:$G$72,MATCH($A20,'CA Standards and Followers'!$A$13:$A$72,0))&lt;=C$1),INDEX('CA Standards and Followers'!$3:$3,MATCH(C$1,'CA Standards and Followers'!$1:$1,0)),IF(AND(INDEX('CA Standards and Followers'!$C$13:$C$72,MATCH($A20,'CA Standards and Followers'!$A$13:$A$72,0))=1,INDEX('CA Standards and Followers'!$F$13:$F$72,MATCH($A20,'CA Standards and Followers'!$A$13:$A$72,0))&lt;=C$1),INDEX('CA Standards and Followers'!$2:$2,MATCH(C$1,'CA Standards and Followers'!$1:$1,0)),0))</f>
        <v>0</v>
      </c>
      <c r="D20">
        <f>IF(AND(INDEX('CA Standards and Followers'!$D$13:$D$72,MATCH($A20,'CA Standards and Followers'!$A$13:$A$72,0))=1,INDEX('CA Standards and Followers'!$G$13:$G$72,MATCH($A20,'CA Standards and Followers'!$A$13:$A$72,0))&lt;=D$1),INDEX('CA Standards and Followers'!$3:$3,MATCH(D$1,'CA Standards and Followers'!$1:$1,0)),IF(AND(INDEX('CA Standards and Followers'!$C$13:$C$72,MATCH($A20,'CA Standards and Followers'!$A$13:$A$72,0))=1,INDEX('CA Standards and Followers'!$F$13:$F$72,MATCH($A20,'CA Standards and Followers'!$A$13:$A$72,0))&lt;=D$1),INDEX('CA Standards and Followers'!$2:$2,MATCH(D$1,'CA Standards and Followers'!$1:$1,0)),0))</f>
        <v>0</v>
      </c>
      <c r="E20">
        <f>IF(AND(INDEX('CA Standards and Followers'!$D$13:$D$72,MATCH($A20,'CA Standards and Followers'!$A$13:$A$72,0))=1,INDEX('CA Standards and Followers'!$G$13:$G$72,MATCH($A20,'CA Standards and Followers'!$A$13:$A$72,0))&lt;=E$1),INDEX('CA Standards and Followers'!$3:$3,MATCH(E$1,'CA Standards and Followers'!$1:$1,0)),IF(AND(INDEX('CA Standards and Followers'!$C$13:$C$72,MATCH($A20,'CA Standards and Followers'!$A$13:$A$72,0))=1,INDEX('CA Standards and Followers'!$F$13:$F$72,MATCH($A20,'CA Standards and Followers'!$A$13:$A$72,0))&lt;=E$1),INDEX('CA Standards and Followers'!$2:$2,MATCH(E$1,'CA Standards and Followers'!$1:$1,0)),0))</f>
        <v>0</v>
      </c>
      <c r="F20">
        <f>IF(AND(INDEX('CA Standards and Followers'!$D$13:$D$72,MATCH($A20,'CA Standards and Followers'!$A$13:$A$72,0))=1,INDEX('CA Standards and Followers'!$G$13:$G$72,MATCH($A20,'CA Standards and Followers'!$A$13:$A$72,0))&lt;=F$1),INDEX('CA Standards and Followers'!$3:$3,MATCH(F$1,'CA Standards and Followers'!$1:$1,0)),IF(AND(INDEX('CA Standards and Followers'!$C$13:$C$72,MATCH($A20,'CA Standards and Followers'!$A$13:$A$72,0))=1,INDEX('CA Standards and Followers'!$F$13:$F$72,MATCH($A20,'CA Standards and Followers'!$A$13:$A$72,0))&lt;=F$1),INDEX('CA Standards and Followers'!$2:$2,MATCH(F$1,'CA Standards and Followers'!$1:$1,0)),0))</f>
        <v>0</v>
      </c>
      <c r="G20">
        <f>IF(AND(INDEX('CA Standards and Followers'!$D$13:$D$72,MATCH($A20,'CA Standards and Followers'!$A$13:$A$72,0))=1,INDEX('CA Standards and Followers'!$G$13:$G$72,MATCH($A20,'CA Standards and Followers'!$A$13:$A$72,0))&lt;=G$1),INDEX('CA Standards and Followers'!$3:$3,MATCH(G$1,'CA Standards and Followers'!$1:$1,0)),IF(AND(INDEX('CA Standards and Followers'!$C$13:$C$72,MATCH($A20,'CA Standards and Followers'!$A$13:$A$72,0))=1,INDEX('CA Standards and Followers'!$F$13:$F$72,MATCH($A20,'CA Standards and Followers'!$A$13:$A$72,0))&lt;=G$1),INDEX('CA Standards and Followers'!$2:$2,MATCH(G$1,'CA Standards and Followers'!$1:$1,0)),0))</f>
        <v>0</v>
      </c>
      <c r="H20">
        <f>IF(AND(INDEX('CA Standards and Followers'!$D$13:$D$72,MATCH($A20,'CA Standards and Followers'!$A$13:$A$72,0))=1,INDEX('CA Standards and Followers'!$G$13:$G$72,MATCH($A20,'CA Standards and Followers'!$A$13:$A$72,0))&lt;=H$1),INDEX('CA Standards and Followers'!$3:$3,MATCH(H$1,'CA Standards and Followers'!$1:$1,0)),IF(AND(INDEX('CA Standards and Followers'!$C$13:$C$72,MATCH($A20,'CA Standards and Followers'!$A$13:$A$72,0))=1,INDEX('CA Standards and Followers'!$F$13:$F$72,MATCH($A20,'CA Standards and Followers'!$A$13:$A$72,0))&lt;=H$1),INDEX('CA Standards and Followers'!$2:$2,MATCH(H$1,'CA Standards and Followers'!$1:$1,0)),0))</f>
        <v>0</v>
      </c>
      <c r="I20">
        <f>IF('CA Standards and Followers'!$B31=1,'NDC Standards'!B$12,IF(AND(INDEX('CA Standards and Followers'!$D$13:$D$72,MATCH($A20,'CA Standards and Followers'!$A$13:$A$72,0))=1,INDEX('CA Standards and Followers'!$G$13:$G$72,MATCH($A20,'CA Standards and Followers'!$A$13:$A$72,0))&lt;=I$1),INDEX('CA Standards and Followers'!$3:$3,MATCH(I$1,'CA Standards and Followers'!$1:$1,0)),IF(AND(INDEX('CA Standards and Followers'!$C$13:$C$72,MATCH($A20,'CA Standards and Followers'!$A$13:$A$72,0))=1,INDEX('CA Standards and Followers'!$F$13:$F$72,MATCH($A20,'CA Standards and Followers'!$A$13:$A$72,0))&lt;=I$1),INDEX('CA Standards and Followers'!$2:$2,MATCH(I$1,'CA Standards and Followers'!$1:$1,0)),0)))</f>
        <v>0</v>
      </c>
      <c r="J20">
        <f>IF('CA Standards and Followers'!$B31=1,'NDC Standards'!C$12,IF(AND(INDEX('CA Standards and Followers'!$D$13:$D$72,MATCH($A20,'CA Standards and Followers'!$A$13:$A$72,0))=1,INDEX('CA Standards and Followers'!$G$13:$G$72,MATCH($A20,'CA Standards and Followers'!$A$13:$A$72,0))&lt;=J$1),INDEX('CA Standards and Followers'!$3:$3,MATCH(J$1,'CA Standards and Followers'!$1:$1,0)),IF(AND(INDEX('CA Standards and Followers'!$C$13:$C$72,MATCH($A20,'CA Standards and Followers'!$A$13:$A$72,0))=1,INDEX('CA Standards and Followers'!$F$13:$F$72,MATCH($A20,'CA Standards and Followers'!$A$13:$A$72,0))&lt;=J$1),INDEX('CA Standards and Followers'!$2:$2,MATCH(J$1,'CA Standards and Followers'!$1:$1,0)),0)))</f>
        <v>0</v>
      </c>
      <c r="K20">
        <f>IF('CA Standards and Followers'!$B31=1,'NDC Standards'!D$12,IF(AND(INDEX('CA Standards and Followers'!$D$13:$D$72,MATCH($A20,'CA Standards and Followers'!$A$13:$A$72,0))=1,INDEX('CA Standards and Followers'!$G$13:$G$72,MATCH($A20,'CA Standards and Followers'!$A$13:$A$72,0))&lt;=K$1),INDEX('CA Standards and Followers'!$3:$3,MATCH(K$1,'CA Standards and Followers'!$1:$1,0)),IF(AND(INDEX('CA Standards and Followers'!$C$13:$C$72,MATCH($A20,'CA Standards and Followers'!$A$13:$A$72,0))=1,INDEX('CA Standards and Followers'!$F$13:$F$72,MATCH($A20,'CA Standards and Followers'!$A$13:$A$72,0))&lt;=K$1),INDEX('CA Standards and Followers'!$2:$2,MATCH(K$1,'CA Standards and Followers'!$1:$1,0)),0)))</f>
        <v>0</v>
      </c>
      <c r="L20">
        <f>IF('CA Standards and Followers'!$B31=1,'NDC Standards'!E$12,IF(AND(INDEX('CA Standards and Followers'!$D$13:$D$72,MATCH($A20,'CA Standards and Followers'!$A$13:$A$72,0))=1,INDEX('CA Standards and Followers'!$G$13:$G$72,MATCH($A20,'CA Standards and Followers'!$A$13:$A$72,0))&lt;=L$1),INDEX('CA Standards and Followers'!$3:$3,MATCH(L$1,'CA Standards and Followers'!$1:$1,0)),IF(AND(INDEX('CA Standards and Followers'!$C$13:$C$72,MATCH($A20,'CA Standards and Followers'!$A$13:$A$72,0))=1,INDEX('CA Standards and Followers'!$F$13:$F$72,MATCH($A20,'CA Standards and Followers'!$A$13:$A$72,0))&lt;=L$1),INDEX('CA Standards and Followers'!$2:$2,MATCH(L$1,'CA Standards and Followers'!$1:$1,0)),0)))</f>
        <v>0</v>
      </c>
      <c r="M20">
        <f>IF('CA Standards and Followers'!$B31=1,'NDC Standards'!F$12,IF(AND(INDEX('CA Standards and Followers'!$D$13:$D$72,MATCH($A20,'CA Standards and Followers'!$A$13:$A$72,0))=1,INDEX('CA Standards and Followers'!$G$13:$G$72,MATCH($A20,'CA Standards and Followers'!$A$13:$A$72,0))&lt;=M$1),INDEX('CA Standards and Followers'!$3:$3,MATCH(M$1,'CA Standards and Followers'!$1:$1,0)),IF(AND(INDEX('CA Standards and Followers'!$C$13:$C$72,MATCH($A20,'CA Standards and Followers'!$A$13:$A$72,0))=1,INDEX('CA Standards and Followers'!$F$13:$F$72,MATCH($A20,'CA Standards and Followers'!$A$13:$A$72,0))&lt;=M$1),INDEX('CA Standards and Followers'!$2:$2,MATCH(M$1,'CA Standards and Followers'!$1:$1,0)),0)))</f>
        <v>0</v>
      </c>
      <c r="N20">
        <f>IF('CA Standards and Followers'!$B31=1,'NDC Standards'!G$12,IF(AND(INDEX('CA Standards and Followers'!$D$13:$D$72,MATCH($A20,'CA Standards and Followers'!$A$13:$A$72,0))=1,INDEX('CA Standards and Followers'!$G$13:$G$72,MATCH($A20,'CA Standards and Followers'!$A$13:$A$72,0))&lt;=N$1),INDEX('CA Standards and Followers'!$3:$3,MATCH(N$1,'CA Standards and Followers'!$1:$1,0)),IF(AND(INDEX('CA Standards and Followers'!$C$13:$C$72,MATCH($A20,'CA Standards and Followers'!$A$13:$A$72,0))=1,INDEX('CA Standards and Followers'!$F$13:$F$72,MATCH($A20,'CA Standards and Followers'!$A$13:$A$72,0))&lt;=N$1),INDEX('CA Standards and Followers'!$2:$2,MATCH(N$1,'CA Standards and Followers'!$1:$1,0)),0)))</f>
        <v>0</v>
      </c>
      <c r="O20">
        <f>IF('CA Standards and Followers'!$B31=1,'NDC Standards'!H$12,IF(AND(INDEX('CA Standards and Followers'!$D$13:$D$72,MATCH($A20,'CA Standards and Followers'!$A$13:$A$72,0))=1,INDEX('CA Standards and Followers'!$G$13:$G$72,MATCH($A20,'CA Standards and Followers'!$A$13:$A$72,0))&lt;=O$1),INDEX('CA Standards and Followers'!$3:$3,MATCH(O$1,'CA Standards and Followers'!$1:$1,0)),IF(AND(INDEX('CA Standards and Followers'!$C$13:$C$72,MATCH($A20,'CA Standards and Followers'!$A$13:$A$72,0))=1,INDEX('CA Standards and Followers'!$F$13:$F$72,MATCH($A20,'CA Standards and Followers'!$A$13:$A$72,0))&lt;=O$1),INDEX('CA Standards and Followers'!$2:$2,MATCH(O$1,'CA Standards and Followers'!$1:$1,0)),0)))</f>
        <v>0</v>
      </c>
      <c r="P20">
        <f>IF('CA Standards and Followers'!$B31=1,'NDC Standards'!I$12,IF(AND(INDEX('CA Standards and Followers'!$D$13:$D$72,MATCH($A20,'CA Standards and Followers'!$A$13:$A$72,0))=1,INDEX('CA Standards and Followers'!$G$13:$G$72,MATCH($A20,'CA Standards and Followers'!$A$13:$A$72,0))&lt;=P$1),INDEX('CA Standards and Followers'!$3:$3,MATCH(P$1,'CA Standards and Followers'!$1:$1,0)),IF(AND(INDEX('CA Standards and Followers'!$C$13:$C$72,MATCH($A20,'CA Standards and Followers'!$A$13:$A$72,0))=1,INDEX('CA Standards and Followers'!$F$13:$F$72,MATCH($A20,'CA Standards and Followers'!$A$13:$A$72,0))&lt;=P$1),INDEX('CA Standards and Followers'!$2:$2,MATCH(P$1,'CA Standards and Followers'!$1:$1,0)),0)))</f>
        <v>0</v>
      </c>
      <c r="Q20">
        <f>IF('CA Standards and Followers'!$B31=1,'NDC Standards'!J$12,IF(AND(INDEX('CA Standards and Followers'!$D$13:$D$72,MATCH($A20,'CA Standards and Followers'!$A$13:$A$72,0))=1,INDEX('CA Standards and Followers'!$G$13:$G$72,MATCH($A20,'CA Standards and Followers'!$A$13:$A$72,0))&lt;=Q$1),INDEX('CA Standards and Followers'!$3:$3,MATCH(Q$1,'CA Standards and Followers'!$1:$1,0)),IF(AND(INDEX('CA Standards and Followers'!$C$13:$C$72,MATCH($A20,'CA Standards and Followers'!$A$13:$A$72,0))=1,INDEX('CA Standards and Followers'!$F$13:$F$72,MATCH($A20,'CA Standards and Followers'!$A$13:$A$72,0))&lt;=Q$1),INDEX('CA Standards and Followers'!$2:$2,MATCH(Q$1,'CA Standards and Followers'!$1:$1,0)),0)))</f>
        <v>0</v>
      </c>
      <c r="R20">
        <f>IF('CA Standards and Followers'!$B31=1,'NDC Standards'!K$12,IF(AND(INDEX('CA Standards and Followers'!$D$13:$D$72,MATCH($A20,'CA Standards and Followers'!$A$13:$A$72,0))=1,INDEX('CA Standards and Followers'!$G$13:$G$72,MATCH($A20,'CA Standards and Followers'!$A$13:$A$72,0))&lt;=R$1),INDEX('CA Standards and Followers'!$3:$3,MATCH(R$1,'CA Standards and Followers'!$1:$1,0)),IF(AND(INDEX('CA Standards and Followers'!$C$13:$C$72,MATCH($A20,'CA Standards and Followers'!$A$13:$A$72,0))=1,INDEX('CA Standards and Followers'!$F$13:$F$72,MATCH($A20,'CA Standards and Followers'!$A$13:$A$72,0))&lt;=R$1),INDEX('CA Standards and Followers'!$2:$2,MATCH(R$1,'CA Standards and Followers'!$1:$1,0)),0)))</f>
        <v>0</v>
      </c>
      <c r="S20">
        <f>IF('CA Standards and Followers'!$B31=1,'NDC Standards'!L$12,IF(AND(INDEX('CA Standards and Followers'!$D$13:$D$72,MATCH($A20,'CA Standards and Followers'!$A$13:$A$72,0))=1,INDEX('CA Standards and Followers'!$G$13:$G$72,MATCH($A20,'CA Standards and Followers'!$A$13:$A$72,0))&lt;=S$1),INDEX('CA Standards and Followers'!$3:$3,MATCH(S$1,'CA Standards and Followers'!$1:$1,0)),IF(AND(INDEX('CA Standards and Followers'!$C$13:$C$72,MATCH($A20,'CA Standards and Followers'!$A$13:$A$72,0))=1,INDEX('CA Standards and Followers'!$F$13:$F$72,MATCH($A20,'CA Standards and Followers'!$A$13:$A$72,0))&lt;=S$1),INDEX('CA Standards and Followers'!$2:$2,MATCH(S$1,'CA Standards and Followers'!$1:$1,0)),0)))</f>
        <v>0</v>
      </c>
      <c r="T20">
        <f>IF('CA Standards and Followers'!$B31=1,'NDC Standards'!M$12,IF(AND(INDEX('CA Standards and Followers'!$D$13:$D$72,MATCH($A20,'CA Standards and Followers'!$A$13:$A$72,0))=1,INDEX('CA Standards and Followers'!$G$13:$G$72,MATCH($A20,'CA Standards and Followers'!$A$13:$A$72,0))&lt;=T$1),INDEX('CA Standards and Followers'!$3:$3,MATCH(T$1,'CA Standards and Followers'!$1:$1,0)),IF(AND(INDEX('CA Standards and Followers'!$C$13:$C$72,MATCH($A20,'CA Standards and Followers'!$A$13:$A$72,0))=1,INDEX('CA Standards and Followers'!$F$13:$F$72,MATCH($A20,'CA Standards and Followers'!$A$13:$A$72,0))&lt;=T$1),INDEX('CA Standards and Followers'!$2:$2,MATCH(T$1,'CA Standards and Followers'!$1:$1,0)),0)))</f>
        <v>0</v>
      </c>
      <c r="U20">
        <f>IF('CA Standards and Followers'!$B31=1,'NDC Standards'!N$12,IF(AND(INDEX('CA Standards and Followers'!$D$13:$D$72,MATCH($A20,'CA Standards and Followers'!$A$13:$A$72,0))=1,INDEX('CA Standards and Followers'!$G$13:$G$72,MATCH($A20,'CA Standards and Followers'!$A$13:$A$72,0))&lt;=U$1),INDEX('CA Standards and Followers'!$3:$3,MATCH(U$1,'CA Standards and Followers'!$1:$1,0)),IF(AND(INDEX('CA Standards and Followers'!$C$13:$C$72,MATCH($A20,'CA Standards and Followers'!$A$13:$A$72,0))=1,INDEX('CA Standards and Followers'!$F$13:$F$72,MATCH($A20,'CA Standards and Followers'!$A$13:$A$72,0))&lt;=U$1),INDEX('CA Standards and Followers'!$2:$2,MATCH(U$1,'CA Standards and Followers'!$1:$1,0)),0)))</f>
        <v>0</v>
      </c>
      <c r="V20">
        <f>IF('CA Standards and Followers'!$B31=1,'NDC Standards'!O$12,IF(AND(INDEX('CA Standards and Followers'!$D$13:$D$72,MATCH($A20,'CA Standards and Followers'!$A$13:$A$72,0))=1,INDEX('CA Standards and Followers'!$G$13:$G$72,MATCH($A20,'CA Standards and Followers'!$A$13:$A$72,0))&lt;=V$1),INDEX('CA Standards and Followers'!$3:$3,MATCH(V$1,'CA Standards and Followers'!$1:$1,0)),IF(AND(INDEX('CA Standards and Followers'!$C$13:$C$72,MATCH($A20,'CA Standards and Followers'!$A$13:$A$72,0))=1,INDEX('CA Standards and Followers'!$F$13:$F$72,MATCH($A20,'CA Standards and Followers'!$A$13:$A$72,0))&lt;=V$1),INDEX('CA Standards and Followers'!$2:$2,MATCH(V$1,'CA Standards and Followers'!$1:$1,0)),0)))</f>
        <v>0</v>
      </c>
      <c r="W20">
        <f>IF('CA Standards and Followers'!$B31=1,'NDC Standards'!P$12,IF(AND(INDEX('CA Standards and Followers'!$D$13:$D$72,MATCH($A20,'CA Standards and Followers'!$A$13:$A$72,0))=1,INDEX('CA Standards and Followers'!$G$13:$G$72,MATCH($A20,'CA Standards and Followers'!$A$13:$A$72,0))&lt;=W$1),INDEX('CA Standards and Followers'!$3:$3,MATCH(W$1,'CA Standards and Followers'!$1:$1,0)),IF(AND(INDEX('CA Standards and Followers'!$C$13:$C$72,MATCH($A20,'CA Standards and Followers'!$A$13:$A$72,0))=1,INDEX('CA Standards and Followers'!$F$13:$F$72,MATCH($A20,'CA Standards and Followers'!$A$13:$A$72,0))&lt;=W$1),INDEX('CA Standards and Followers'!$2:$2,MATCH(W$1,'CA Standards and Followers'!$1:$1,0)),0)))</f>
        <v>0</v>
      </c>
      <c r="X20">
        <f>IF('CA Standards and Followers'!$B31=1,'NDC Standards'!Q$12,IF(AND(INDEX('CA Standards and Followers'!$D$13:$D$72,MATCH($A20,'CA Standards and Followers'!$A$13:$A$72,0))=1,INDEX('CA Standards and Followers'!$G$13:$G$72,MATCH($A20,'CA Standards and Followers'!$A$13:$A$72,0))&lt;=X$1),INDEX('CA Standards and Followers'!$3:$3,MATCH(X$1,'CA Standards and Followers'!$1:$1,0)),IF(AND(INDEX('CA Standards and Followers'!$C$13:$C$72,MATCH($A20,'CA Standards and Followers'!$A$13:$A$72,0))=1,INDEX('CA Standards and Followers'!$F$13:$F$72,MATCH($A20,'CA Standards and Followers'!$A$13:$A$72,0))&lt;=X$1),INDEX('CA Standards and Followers'!$2:$2,MATCH(X$1,'CA Standards and Followers'!$1:$1,0)),0)))</f>
        <v>0</v>
      </c>
      <c r="Y20">
        <f>IF('CA Standards and Followers'!$B31=1,'NDC Standards'!R$12,IF(AND(INDEX('CA Standards and Followers'!$D$13:$D$72,MATCH($A20,'CA Standards and Followers'!$A$13:$A$72,0))=1,INDEX('CA Standards and Followers'!$G$13:$G$72,MATCH($A20,'CA Standards and Followers'!$A$13:$A$72,0))&lt;=Y$1),INDEX('CA Standards and Followers'!$3:$3,MATCH(Y$1,'CA Standards and Followers'!$1:$1,0)),IF(AND(INDEX('CA Standards and Followers'!$C$13:$C$72,MATCH($A20,'CA Standards and Followers'!$A$13:$A$72,0))=1,INDEX('CA Standards and Followers'!$F$13:$F$72,MATCH($A20,'CA Standards and Followers'!$A$13:$A$72,0))&lt;=Y$1),INDEX('CA Standards and Followers'!$2:$2,MATCH(Y$1,'CA Standards and Followers'!$1:$1,0)),0)))</f>
        <v>0</v>
      </c>
      <c r="Z20">
        <f>IF('CA Standards and Followers'!$B31=1,'NDC Standards'!S$12,IF(AND(INDEX('CA Standards and Followers'!$D$13:$D$72,MATCH($A20,'CA Standards and Followers'!$A$13:$A$72,0))=1,INDEX('CA Standards and Followers'!$G$13:$G$72,MATCH($A20,'CA Standards and Followers'!$A$13:$A$72,0))&lt;=Z$1),INDEX('CA Standards and Followers'!$3:$3,MATCH(Z$1,'CA Standards and Followers'!$1:$1,0)),IF(AND(INDEX('CA Standards and Followers'!$C$13:$C$72,MATCH($A20,'CA Standards and Followers'!$A$13:$A$72,0))=1,INDEX('CA Standards and Followers'!$F$13:$F$72,MATCH($A20,'CA Standards and Followers'!$A$13:$A$72,0))&lt;=Z$1),INDEX('CA Standards and Followers'!$2:$2,MATCH(Z$1,'CA Standards and Followers'!$1:$1,0)),0)))</f>
        <v>0</v>
      </c>
      <c r="AA20">
        <f>IF('CA Standards and Followers'!$B31=1,'NDC Standards'!T$12,IF(AND(INDEX('CA Standards and Followers'!$D$13:$D$72,MATCH($A20,'CA Standards and Followers'!$A$13:$A$72,0))=1,INDEX('CA Standards and Followers'!$G$13:$G$72,MATCH($A20,'CA Standards and Followers'!$A$13:$A$72,0))&lt;=AA$1),INDEX('CA Standards and Followers'!$3:$3,MATCH(AA$1,'CA Standards and Followers'!$1:$1,0)),IF(AND(INDEX('CA Standards and Followers'!$C$13:$C$72,MATCH($A20,'CA Standards and Followers'!$A$13:$A$72,0))=1,INDEX('CA Standards and Followers'!$F$13:$F$72,MATCH($A20,'CA Standards and Followers'!$A$13:$A$72,0))&lt;=AA$1),INDEX('CA Standards and Followers'!$2:$2,MATCH(AA$1,'CA Standards and Followers'!$1:$1,0)),0)))</f>
        <v>0</v>
      </c>
      <c r="AB20">
        <f>IF('CA Standards and Followers'!$B31=1,'NDC Standards'!U$12,IF(AND(INDEX('CA Standards and Followers'!$D$13:$D$72,MATCH($A20,'CA Standards and Followers'!$A$13:$A$72,0))=1,INDEX('CA Standards and Followers'!$G$13:$G$72,MATCH($A20,'CA Standards and Followers'!$A$13:$A$72,0))&lt;=AB$1),INDEX('CA Standards and Followers'!$3:$3,MATCH(AB$1,'CA Standards and Followers'!$1:$1,0)),IF(AND(INDEX('CA Standards and Followers'!$C$13:$C$72,MATCH($A20,'CA Standards and Followers'!$A$13:$A$72,0))=1,INDEX('CA Standards and Followers'!$F$13:$F$72,MATCH($A20,'CA Standards and Followers'!$A$13:$A$72,0))&lt;=AB$1),INDEX('CA Standards and Followers'!$2:$2,MATCH(AB$1,'CA Standards and Followers'!$1:$1,0)),0)))</f>
        <v>0</v>
      </c>
      <c r="AC20">
        <f>IF('CA Standards and Followers'!$B31=1,'NDC Standards'!V$12,IF(AND(INDEX('CA Standards and Followers'!$D$13:$D$72,MATCH($A20,'CA Standards and Followers'!$A$13:$A$72,0))=1,INDEX('CA Standards and Followers'!$G$13:$G$72,MATCH($A20,'CA Standards and Followers'!$A$13:$A$72,0))&lt;=AC$1),INDEX('CA Standards and Followers'!$3:$3,MATCH(AC$1,'CA Standards and Followers'!$1:$1,0)),IF(AND(INDEX('CA Standards and Followers'!$C$13:$C$72,MATCH($A20,'CA Standards and Followers'!$A$13:$A$72,0))=1,INDEX('CA Standards and Followers'!$F$13:$F$72,MATCH($A20,'CA Standards and Followers'!$A$13:$A$72,0))&lt;=AC$1),INDEX('CA Standards and Followers'!$2:$2,MATCH(AC$1,'CA Standards and Followers'!$1:$1,0)),0)))</f>
        <v>0</v>
      </c>
      <c r="AD20">
        <f>IF('CA Standards and Followers'!$B31=1,'NDC Standards'!W$12,IF(AND(INDEX('CA Standards and Followers'!$D$13:$D$72,MATCH($A20,'CA Standards and Followers'!$A$13:$A$72,0))=1,INDEX('CA Standards and Followers'!$G$13:$G$72,MATCH($A20,'CA Standards and Followers'!$A$13:$A$72,0))&lt;=AD$1),INDEX('CA Standards and Followers'!$3:$3,MATCH(AD$1,'CA Standards and Followers'!$1:$1,0)),IF(AND(INDEX('CA Standards and Followers'!$C$13:$C$72,MATCH($A20,'CA Standards and Followers'!$A$13:$A$72,0))=1,INDEX('CA Standards and Followers'!$F$13:$F$72,MATCH($A20,'CA Standards and Followers'!$A$13:$A$72,0))&lt;=AD$1),INDEX('CA Standards and Followers'!$2:$2,MATCH(AD$1,'CA Standards and Followers'!$1:$1,0)),0)))</f>
        <v>0</v>
      </c>
      <c r="AE20">
        <f>IF('CA Standards and Followers'!$B31=1,'NDC Standards'!X$12,IF(AND(INDEX('CA Standards and Followers'!$D$13:$D$72,MATCH($A20,'CA Standards and Followers'!$A$13:$A$72,0))=1,INDEX('CA Standards and Followers'!$G$13:$G$72,MATCH($A20,'CA Standards and Followers'!$A$13:$A$72,0))&lt;=AE$1),INDEX('CA Standards and Followers'!$3:$3,MATCH(AE$1,'CA Standards and Followers'!$1:$1,0)),IF(AND(INDEX('CA Standards and Followers'!$C$13:$C$72,MATCH($A20,'CA Standards and Followers'!$A$13:$A$72,0))=1,INDEX('CA Standards and Followers'!$F$13:$F$72,MATCH($A20,'CA Standards and Followers'!$A$13:$A$72,0))&lt;=AE$1),INDEX('CA Standards and Followers'!$2:$2,MATCH(AE$1,'CA Standards and Followers'!$1:$1,0)),0)))</f>
        <v>0</v>
      </c>
      <c r="AF20">
        <f>IF('CA Standards and Followers'!$B31=1,'NDC Standards'!Y$12,IF(AND(INDEX('CA Standards and Followers'!$D$13:$D$72,MATCH($A20,'CA Standards and Followers'!$A$13:$A$72,0))=1,INDEX('CA Standards and Followers'!$G$13:$G$72,MATCH($A20,'CA Standards and Followers'!$A$13:$A$72,0))&lt;=AF$1),INDEX('CA Standards and Followers'!$3:$3,MATCH(AF$1,'CA Standards and Followers'!$1:$1,0)),IF(AND(INDEX('CA Standards and Followers'!$C$13:$C$72,MATCH($A20,'CA Standards and Followers'!$A$13:$A$72,0))=1,INDEX('CA Standards and Followers'!$F$13:$F$72,MATCH($A20,'CA Standards and Followers'!$A$13:$A$72,0))&lt;=AF$1),INDEX('CA Standards and Followers'!$2:$2,MATCH(AF$1,'CA Standards and Followers'!$1:$1,0)),0)))</f>
        <v>0</v>
      </c>
    </row>
    <row r="21" spans="1:32" x14ac:dyDescent="0.25">
      <c r="A21" t="s">
        <v>21</v>
      </c>
      <c r="B21">
        <f>IF(AND(INDEX('CA Standards and Followers'!$D$13:$D$72,MATCH($A21,'CA Standards and Followers'!$A$13:$A$72,0))=1,INDEX('CA Standards and Followers'!$G$13:$G$72,MATCH($A21,'CA Standards and Followers'!$A$13:$A$72,0))&lt;=B$1),INDEX('CA Standards and Followers'!$3:$3,MATCH(B$1,'CA Standards and Followers'!$1:$1,0)),IF(AND(INDEX('CA Standards and Followers'!$C$13:$C$72,MATCH($A21,'CA Standards and Followers'!$A$13:$A$72,0))=1,INDEX('CA Standards and Followers'!$F$13:$F$72,MATCH($A21,'CA Standards and Followers'!$A$13:$A$72,0))&lt;=B$1),INDEX('CA Standards and Followers'!$2:$2,MATCH(B$1,'CA Standards and Followers'!$1:$1,0)),0))</f>
        <v>9.5000000000000001E-2</v>
      </c>
      <c r="C21">
        <f>IF(AND(INDEX('CA Standards and Followers'!$D$13:$D$72,MATCH($A21,'CA Standards and Followers'!$A$13:$A$72,0))=1,INDEX('CA Standards and Followers'!$G$13:$G$72,MATCH($A21,'CA Standards and Followers'!$A$13:$A$72,0))&lt;=C$1),INDEX('CA Standards and Followers'!$3:$3,MATCH(C$1,'CA Standards and Followers'!$1:$1,0)),IF(AND(INDEX('CA Standards and Followers'!$C$13:$C$72,MATCH($A21,'CA Standards and Followers'!$A$13:$A$72,0))=1,INDEX('CA Standards and Followers'!$F$13:$F$72,MATCH($A21,'CA Standards and Followers'!$A$13:$A$72,0))&lt;=C$1),INDEX('CA Standards and Followers'!$2:$2,MATCH(C$1,'CA Standards and Followers'!$1:$1,0)),0))</f>
        <v>0.12</v>
      </c>
      <c r="D21">
        <f>IF(AND(INDEX('CA Standards and Followers'!$D$13:$D$72,MATCH($A21,'CA Standards and Followers'!$A$13:$A$72,0))=1,INDEX('CA Standards and Followers'!$G$13:$G$72,MATCH($A21,'CA Standards and Followers'!$A$13:$A$72,0))&lt;=D$1),INDEX('CA Standards and Followers'!$3:$3,MATCH(D$1,'CA Standards and Followers'!$1:$1,0)),IF(AND(INDEX('CA Standards and Followers'!$C$13:$C$72,MATCH($A21,'CA Standards and Followers'!$A$13:$A$72,0))=1,INDEX('CA Standards and Followers'!$F$13:$F$72,MATCH($A21,'CA Standards and Followers'!$A$13:$A$72,0))&lt;=D$1),INDEX('CA Standards and Followers'!$2:$2,MATCH(D$1,'CA Standards and Followers'!$1:$1,0)),0))</f>
        <v>0.14499999999999999</v>
      </c>
      <c r="E21">
        <f>IF(AND(INDEX('CA Standards and Followers'!$D$13:$D$72,MATCH($A21,'CA Standards and Followers'!$A$13:$A$72,0))=1,INDEX('CA Standards and Followers'!$G$13:$G$72,MATCH($A21,'CA Standards and Followers'!$A$13:$A$72,0))&lt;=E$1),INDEX('CA Standards and Followers'!$3:$3,MATCH(E$1,'CA Standards and Followers'!$1:$1,0)),IF(AND(INDEX('CA Standards and Followers'!$C$13:$C$72,MATCH($A21,'CA Standards and Followers'!$A$13:$A$72,0))=1,INDEX('CA Standards and Followers'!$F$13:$F$72,MATCH($A21,'CA Standards and Followers'!$A$13:$A$72,0))&lt;=E$1),INDEX('CA Standards and Followers'!$2:$2,MATCH(E$1,'CA Standards and Followers'!$1:$1,0)),0))</f>
        <v>0.16999999999999998</v>
      </c>
      <c r="F21">
        <f>IF(AND(INDEX('CA Standards and Followers'!$D$13:$D$72,MATCH($A21,'CA Standards and Followers'!$A$13:$A$72,0))=1,INDEX('CA Standards and Followers'!$G$13:$G$72,MATCH($A21,'CA Standards and Followers'!$A$13:$A$72,0))&lt;=F$1),INDEX('CA Standards and Followers'!$3:$3,MATCH(F$1,'CA Standards and Followers'!$1:$1,0)),IF(AND(INDEX('CA Standards and Followers'!$C$13:$C$72,MATCH($A21,'CA Standards and Followers'!$A$13:$A$72,0))=1,INDEX('CA Standards and Followers'!$F$13:$F$72,MATCH($A21,'CA Standards and Followers'!$A$13:$A$72,0))&lt;=F$1),INDEX('CA Standards and Followers'!$2:$2,MATCH(F$1,'CA Standards and Followers'!$1:$1,0)),0))</f>
        <v>0.19500000000000001</v>
      </c>
      <c r="G21">
        <f>IF(AND(INDEX('CA Standards and Followers'!$D$13:$D$72,MATCH($A21,'CA Standards and Followers'!$A$13:$A$72,0))=1,INDEX('CA Standards and Followers'!$G$13:$G$72,MATCH($A21,'CA Standards and Followers'!$A$13:$A$72,0))&lt;=G$1),INDEX('CA Standards and Followers'!$3:$3,MATCH(G$1,'CA Standards and Followers'!$1:$1,0)),IF(AND(INDEX('CA Standards and Followers'!$C$13:$C$72,MATCH($A21,'CA Standards and Followers'!$A$13:$A$72,0))=1,INDEX('CA Standards and Followers'!$F$13:$F$72,MATCH($A21,'CA Standards and Followers'!$A$13:$A$72,0))&lt;=G$1),INDEX('CA Standards and Followers'!$2:$2,MATCH(G$1,'CA Standards and Followers'!$1:$1,0)),0))</f>
        <v>0.21999999999999997</v>
      </c>
      <c r="H21">
        <f>IF(AND(INDEX('CA Standards and Followers'!$D$13:$D$72,MATCH($A21,'CA Standards and Followers'!$A$13:$A$72,0))=1,INDEX('CA Standards and Followers'!$G$13:$G$72,MATCH($A21,'CA Standards and Followers'!$A$13:$A$72,0))&lt;=H$1),INDEX('CA Standards and Followers'!$3:$3,MATCH(H$1,'CA Standards and Followers'!$1:$1,0)),IF(AND(INDEX('CA Standards and Followers'!$C$13:$C$72,MATCH($A21,'CA Standards and Followers'!$A$13:$A$72,0))=1,INDEX('CA Standards and Followers'!$F$13:$F$72,MATCH($A21,'CA Standards and Followers'!$A$13:$A$72,0))&lt;=H$1),INDEX('CA Standards and Followers'!$2:$2,MATCH(H$1,'CA Standards and Followers'!$1:$1,0)),0))</f>
        <v>0.22</v>
      </c>
      <c r="I21">
        <f>IF('CA Standards and Followers'!$B32=1,'NDC Standards'!B$12,IF(AND(INDEX('CA Standards and Followers'!$D$13:$D$72,MATCH($A21,'CA Standards and Followers'!$A$13:$A$72,0))=1,INDEX('CA Standards and Followers'!$G$13:$G$72,MATCH($A21,'CA Standards and Followers'!$A$13:$A$72,0))&lt;=I$1),INDEX('CA Standards and Followers'!$3:$3,MATCH(I$1,'CA Standards and Followers'!$1:$1,0)),IF(AND(INDEX('CA Standards and Followers'!$C$13:$C$72,MATCH($A21,'CA Standards and Followers'!$A$13:$A$72,0))=1,INDEX('CA Standards and Followers'!$F$13:$F$72,MATCH($A21,'CA Standards and Followers'!$A$13:$A$72,0))&lt;=I$1),INDEX('CA Standards and Followers'!$2:$2,MATCH(I$1,'CA Standards and Followers'!$1:$1,0)),0)))</f>
        <v>0.22</v>
      </c>
      <c r="J21">
        <f>IF('CA Standards and Followers'!$B32=1,'NDC Standards'!C$12,IF(AND(INDEX('CA Standards and Followers'!$D$13:$D$72,MATCH($A21,'CA Standards and Followers'!$A$13:$A$72,0))=1,INDEX('CA Standards and Followers'!$G$13:$G$72,MATCH($A21,'CA Standards and Followers'!$A$13:$A$72,0))&lt;=J$1),INDEX('CA Standards and Followers'!$3:$3,MATCH(J$1,'CA Standards and Followers'!$1:$1,0)),IF(AND(INDEX('CA Standards and Followers'!$C$13:$C$72,MATCH($A21,'CA Standards and Followers'!$A$13:$A$72,0))=1,INDEX('CA Standards and Followers'!$F$13:$F$72,MATCH($A21,'CA Standards and Followers'!$A$13:$A$72,0))&lt;=J$1),INDEX('CA Standards and Followers'!$2:$2,MATCH(J$1,'CA Standards and Followers'!$1:$1,0)),0)))</f>
        <v>0.22</v>
      </c>
      <c r="K21">
        <f>IF('CA Standards and Followers'!$B32=1,'NDC Standards'!D$12,IF(AND(INDEX('CA Standards and Followers'!$D$13:$D$72,MATCH($A21,'CA Standards and Followers'!$A$13:$A$72,0))=1,INDEX('CA Standards and Followers'!$G$13:$G$72,MATCH($A21,'CA Standards and Followers'!$A$13:$A$72,0))&lt;=K$1),INDEX('CA Standards and Followers'!$3:$3,MATCH(K$1,'CA Standards and Followers'!$1:$1,0)),IF(AND(INDEX('CA Standards and Followers'!$C$13:$C$72,MATCH($A21,'CA Standards and Followers'!$A$13:$A$72,0))=1,INDEX('CA Standards and Followers'!$F$13:$F$72,MATCH($A21,'CA Standards and Followers'!$A$13:$A$72,0))&lt;=K$1),INDEX('CA Standards and Followers'!$2:$2,MATCH(K$1,'CA Standards and Followers'!$1:$1,0)),0)))</f>
        <v>0.22</v>
      </c>
      <c r="L21">
        <f>IF('CA Standards and Followers'!$B32=1,'NDC Standards'!E$12,IF(AND(INDEX('CA Standards and Followers'!$D$13:$D$72,MATCH($A21,'CA Standards and Followers'!$A$13:$A$72,0))=1,INDEX('CA Standards and Followers'!$G$13:$G$72,MATCH($A21,'CA Standards and Followers'!$A$13:$A$72,0))&lt;=L$1),INDEX('CA Standards and Followers'!$3:$3,MATCH(L$1,'CA Standards and Followers'!$1:$1,0)),IF(AND(INDEX('CA Standards and Followers'!$C$13:$C$72,MATCH($A21,'CA Standards and Followers'!$A$13:$A$72,0))=1,INDEX('CA Standards and Followers'!$F$13:$F$72,MATCH($A21,'CA Standards and Followers'!$A$13:$A$72,0))&lt;=L$1),INDEX('CA Standards and Followers'!$2:$2,MATCH(L$1,'CA Standards and Followers'!$1:$1,0)),0)))</f>
        <v>0.22</v>
      </c>
      <c r="M21">
        <f>IF('CA Standards and Followers'!$B32=1,'NDC Standards'!F$12,IF(AND(INDEX('CA Standards and Followers'!$D$13:$D$72,MATCH($A21,'CA Standards and Followers'!$A$13:$A$72,0))=1,INDEX('CA Standards and Followers'!$G$13:$G$72,MATCH($A21,'CA Standards and Followers'!$A$13:$A$72,0))&lt;=M$1),INDEX('CA Standards and Followers'!$3:$3,MATCH(M$1,'CA Standards and Followers'!$1:$1,0)),IF(AND(INDEX('CA Standards and Followers'!$C$13:$C$72,MATCH($A21,'CA Standards and Followers'!$A$13:$A$72,0))=1,INDEX('CA Standards and Followers'!$F$13:$F$72,MATCH($A21,'CA Standards and Followers'!$A$13:$A$72,0))&lt;=M$1),INDEX('CA Standards and Followers'!$2:$2,MATCH(M$1,'CA Standards and Followers'!$1:$1,0)),0)))</f>
        <v>0.22</v>
      </c>
      <c r="N21">
        <f>IF('CA Standards and Followers'!$B32=1,'NDC Standards'!G$12,IF(AND(INDEX('CA Standards and Followers'!$D$13:$D$72,MATCH($A21,'CA Standards and Followers'!$A$13:$A$72,0))=1,INDEX('CA Standards and Followers'!$G$13:$G$72,MATCH($A21,'CA Standards and Followers'!$A$13:$A$72,0))&lt;=N$1),INDEX('CA Standards and Followers'!$3:$3,MATCH(N$1,'CA Standards and Followers'!$1:$1,0)),IF(AND(INDEX('CA Standards and Followers'!$C$13:$C$72,MATCH($A21,'CA Standards and Followers'!$A$13:$A$72,0))=1,INDEX('CA Standards and Followers'!$F$13:$F$72,MATCH($A21,'CA Standards and Followers'!$A$13:$A$72,0))&lt;=N$1),INDEX('CA Standards and Followers'!$2:$2,MATCH(N$1,'CA Standards and Followers'!$1:$1,0)),0)))</f>
        <v>0.22</v>
      </c>
      <c r="O21">
        <f>IF('CA Standards and Followers'!$B32=1,'NDC Standards'!H$12,IF(AND(INDEX('CA Standards and Followers'!$D$13:$D$72,MATCH($A21,'CA Standards and Followers'!$A$13:$A$72,0))=1,INDEX('CA Standards and Followers'!$G$13:$G$72,MATCH($A21,'CA Standards and Followers'!$A$13:$A$72,0))&lt;=O$1),INDEX('CA Standards and Followers'!$3:$3,MATCH(O$1,'CA Standards and Followers'!$1:$1,0)),IF(AND(INDEX('CA Standards and Followers'!$C$13:$C$72,MATCH($A21,'CA Standards and Followers'!$A$13:$A$72,0))=1,INDEX('CA Standards and Followers'!$F$13:$F$72,MATCH($A21,'CA Standards and Followers'!$A$13:$A$72,0))&lt;=O$1),INDEX('CA Standards and Followers'!$2:$2,MATCH(O$1,'CA Standards and Followers'!$1:$1,0)),0)))</f>
        <v>0.22</v>
      </c>
      <c r="P21">
        <f>IF('CA Standards and Followers'!$B32=1,'NDC Standards'!I$12,IF(AND(INDEX('CA Standards and Followers'!$D$13:$D$72,MATCH($A21,'CA Standards and Followers'!$A$13:$A$72,0))=1,INDEX('CA Standards and Followers'!$G$13:$G$72,MATCH($A21,'CA Standards and Followers'!$A$13:$A$72,0))&lt;=P$1),INDEX('CA Standards and Followers'!$3:$3,MATCH(P$1,'CA Standards and Followers'!$1:$1,0)),IF(AND(INDEX('CA Standards and Followers'!$C$13:$C$72,MATCH($A21,'CA Standards and Followers'!$A$13:$A$72,0))=1,INDEX('CA Standards and Followers'!$F$13:$F$72,MATCH($A21,'CA Standards and Followers'!$A$13:$A$72,0))&lt;=P$1),INDEX('CA Standards and Followers'!$2:$2,MATCH(P$1,'CA Standards and Followers'!$1:$1,0)),0)))</f>
        <v>0.22</v>
      </c>
      <c r="Q21">
        <f>IF('CA Standards and Followers'!$B32=1,'NDC Standards'!J$12,IF(AND(INDEX('CA Standards and Followers'!$D$13:$D$72,MATCH($A21,'CA Standards and Followers'!$A$13:$A$72,0))=1,INDEX('CA Standards and Followers'!$G$13:$G$72,MATCH($A21,'CA Standards and Followers'!$A$13:$A$72,0))&lt;=Q$1),INDEX('CA Standards and Followers'!$3:$3,MATCH(Q$1,'CA Standards and Followers'!$1:$1,0)),IF(AND(INDEX('CA Standards and Followers'!$C$13:$C$72,MATCH($A21,'CA Standards and Followers'!$A$13:$A$72,0))=1,INDEX('CA Standards and Followers'!$F$13:$F$72,MATCH($A21,'CA Standards and Followers'!$A$13:$A$72,0))&lt;=Q$1),INDEX('CA Standards and Followers'!$2:$2,MATCH(Q$1,'CA Standards and Followers'!$1:$1,0)),0)))</f>
        <v>0.22</v>
      </c>
      <c r="R21">
        <f>IF('CA Standards and Followers'!$B32=1,'NDC Standards'!K$12,IF(AND(INDEX('CA Standards and Followers'!$D$13:$D$72,MATCH($A21,'CA Standards and Followers'!$A$13:$A$72,0))=1,INDEX('CA Standards and Followers'!$G$13:$G$72,MATCH($A21,'CA Standards and Followers'!$A$13:$A$72,0))&lt;=R$1),INDEX('CA Standards and Followers'!$3:$3,MATCH(R$1,'CA Standards and Followers'!$1:$1,0)),IF(AND(INDEX('CA Standards and Followers'!$C$13:$C$72,MATCH($A21,'CA Standards and Followers'!$A$13:$A$72,0))=1,INDEX('CA Standards and Followers'!$F$13:$F$72,MATCH($A21,'CA Standards and Followers'!$A$13:$A$72,0))&lt;=R$1),INDEX('CA Standards and Followers'!$2:$2,MATCH(R$1,'CA Standards and Followers'!$1:$1,0)),0)))</f>
        <v>0.22</v>
      </c>
      <c r="S21">
        <f>IF('CA Standards and Followers'!$B32=1,'NDC Standards'!L$12,IF(AND(INDEX('CA Standards and Followers'!$D$13:$D$72,MATCH($A21,'CA Standards and Followers'!$A$13:$A$72,0))=1,INDEX('CA Standards and Followers'!$G$13:$G$72,MATCH($A21,'CA Standards and Followers'!$A$13:$A$72,0))&lt;=S$1),INDEX('CA Standards and Followers'!$3:$3,MATCH(S$1,'CA Standards and Followers'!$1:$1,0)),IF(AND(INDEX('CA Standards and Followers'!$C$13:$C$72,MATCH($A21,'CA Standards and Followers'!$A$13:$A$72,0))=1,INDEX('CA Standards and Followers'!$F$13:$F$72,MATCH($A21,'CA Standards and Followers'!$A$13:$A$72,0))&lt;=S$1),INDEX('CA Standards and Followers'!$2:$2,MATCH(S$1,'CA Standards and Followers'!$1:$1,0)),0)))</f>
        <v>0.22</v>
      </c>
      <c r="T21">
        <f>IF('CA Standards and Followers'!$B32=1,'NDC Standards'!M$12,IF(AND(INDEX('CA Standards and Followers'!$D$13:$D$72,MATCH($A21,'CA Standards and Followers'!$A$13:$A$72,0))=1,INDEX('CA Standards and Followers'!$G$13:$G$72,MATCH($A21,'CA Standards and Followers'!$A$13:$A$72,0))&lt;=T$1),INDEX('CA Standards and Followers'!$3:$3,MATCH(T$1,'CA Standards and Followers'!$1:$1,0)),IF(AND(INDEX('CA Standards and Followers'!$C$13:$C$72,MATCH($A21,'CA Standards and Followers'!$A$13:$A$72,0))=1,INDEX('CA Standards and Followers'!$F$13:$F$72,MATCH($A21,'CA Standards and Followers'!$A$13:$A$72,0))&lt;=T$1),INDEX('CA Standards and Followers'!$2:$2,MATCH(T$1,'CA Standards and Followers'!$1:$1,0)),0)))</f>
        <v>0.22</v>
      </c>
      <c r="U21">
        <f>IF('CA Standards and Followers'!$B32=1,'NDC Standards'!N$12,IF(AND(INDEX('CA Standards and Followers'!$D$13:$D$72,MATCH($A21,'CA Standards and Followers'!$A$13:$A$72,0))=1,INDEX('CA Standards and Followers'!$G$13:$G$72,MATCH($A21,'CA Standards and Followers'!$A$13:$A$72,0))&lt;=U$1),INDEX('CA Standards and Followers'!$3:$3,MATCH(U$1,'CA Standards and Followers'!$1:$1,0)),IF(AND(INDEX('CA Standards and Followers'!$C$13:$C$72,MATCH($A21,'CA Standards and Followers'!$A$13:$A$72,0))=1,INDEX('CA Standards and Followers'!$F$13:$F$72,MATCH($A21,'CA Standards and Followers'!$A$13:$A$72,0))&lt;=U$1),INDEX('CA Standards and Followers'!$2:$2,MATCH(U$1,'CA Standards and Followers'!$1:$1,0)),0)))</f>
        <v>0.22</v>
      </c>
      <c r="V21">
        <f>IF('CA Standards and Followers'!$B32=1,'NDC Standards'!O$12,IF(AND(INDEX('CA Standards and Followers'!$D$13:$D$72,MATCH($A21,'CA Standards and Followers'!$A$13:$A$72,0))=1,INDEX('CA Standards and Followers'!$G$13:$G$72,MATCH($A21,'CA Standards and Followers'!$A$13:$A$72,0))&lt;=V$1),INDEX('CA Standards and Followers'!$3:$3,MATCH(V$1,'CA Standards and Followers'!$1:$1,0)),IF(AND(INDEX('CA Standards and Followers'!$C$13:$C$72,MATCH($A21,'CA Standards and Followers'!$A$13:$A$72,0))=1,INDEX('CA Standards and Followers'!$F$13:$F$72,MATCH($A21,'CA Standards and Followers'!$A$13:$A$72,0))&lt;=V$1),INDEX('CA Standards and Followers'!$2:$2,MATCH(V$1,'CA Standards and Followers'!$1:$1,0)),0)))</f>
        <v>0.22</v>
      </c>
      <c r="W21">
        <f>IF('CA Standards and Followers'!$B32=1,'NDC Standards'!P$12,IF(AND(INDEX('CA Standards and Followers'!$D$13:$D$72,MATCH($A21,'CA Standards and Followers'!$A$13:$A$72,0))=1,INDEX('CA Standards and Followers'!$G$13:$G$72,MATCH($A21,'CA Standards and Followers'!$A$13:$A$72,0))&lt;=W$1),INDEX('CA Standards and Followers'!$3:$3,MATCH(W$1,'CA Standards and Followers'!$1:$1,0)),IF(AND(INDEX('CA Standards and Followers'!$C$13:$C$72,MATCH($A21,'CA Standards and Followers'!$A$13:$A$72,0))=1,INDEX('CA Standards and Followers'!$F$13:$F$72,MATCH($A21,'CA Standards and Followers'!$A$13:$A$72,0))&lt;=W$1),INDEX('CA Standards and Followers'!$2:$2,MATCH(W$1,'CA Standards and Followers'!$1:$1,0)),0)))</f>
        <v>0.22</v>
      </c>
      <c r="X21">
        <f>IF('CA Standards and Followers'!$B32=1,'NDC Standards'!Q$12,IF(AND(INDEX('CA Standards and Followers'!$D$13:$D$72,MATCH($A21,'CA Standards and Followers'!$A$13:$A$72,0))=1,INDEX('CA Standards and Followers'!$G$13:$G$72,MATCH($A21,'CA Standards and Followers'!$A$13:$A$72,0))&lt;=X$1),INDEX('CA Standards and Followers'!$3:$3,MATCH(X$1,'CA Standards and Followers'!$1:$1,0)),IF(AND(INDEX('CA Standards and Followers'!$C$13:$C$72,MATCH($A21,'CA Standards and Followers'!$A$13:$A$72,0))=1,INDEX('CA Standards and Followers'!$F$13:$F$72,MATCH($A21,'CA Standards and Followers'!$A$13:$A$72,0))&lt;=X$1),INDEX('CA Standards and Followers'!$2:$2,MATCH(X$1,'CA Standards and Followers'!$1:$1,0)),0)))</f>
        <v>0.22</v>
      </c>
      <c r="Y21">
        <f>IF('CA Standards and Followers'!$B32=1,'NDC Standards'!R$12,IF(AND(INDEX('CA Standards and Followers'!$D$13:$D$72,MATCH($A21,'CA Standards and Followers'!$A$13:$A$72,0))=1,INDEX('CA Standards and Followers'!$G$13:$G$72,MATCH($A21,'CA Standards and Followers'!$A$13:$A$72,0))&lt;=Y$1),INDEX('CA Standards and Followers'!$3:$3,MATCH(Y$1,'CA Standards and Followers'!$1:$1,0)),IF(AND(INDEX('CA Standards and Followers'!$C$13:$C$72,MATCH($A21,'CA Standards and Followers'!$A$13:$A$72,0))=1,INDEX('CA Standards and Followers'!$F$13:$F$72,MATCH($A21,'CA Standards and Followers'!$A$13:$A$72,0))&lt;=Y$1),INDEX('CA Standards and Followers'!$2:$2,MATCH(Y$1,'CA Standards and Followers'!$1:$1,0)),0)))</f>
        <v>0.22</v>
      </c>
      <c r="Z21">
        <f>IF('CA Standards and Followers'!$B32=1,'NDC Standards'!S$12,IF(AND(INDEX('CA Standards and Followers'!$D$13:$D$72,MATCH($A21,'CA Standards and Followers'!$A$13:$A$72,0))=1,INDEX('CA Standards and Followers'!$G$13:$G$72,MATCH($A21,'CA Standards and Followers'!$A$13:$A$72,0))&lt;=Z$1),INDEX('CA Standards and Followers'!$3:$3,MATCH(Z$1,'CA Standards and Followers'!$1:$1,0)),IF(AND(INDEX('CA Standards and Followers'!$C$13:$C$72,MATCH($A21,'CA Standards and Followers'!$A$13:$A$72,0))=1,INDEX('CA Standards and Followers'!$F$13:$F$72,MATCH($A21,'CA Standards and Followers'!$A$13:$A$72,0))&lt;=Z$1),INDEX('CA Standards and Followers'!$2:$2,MATCH(Z$1,'CA Standards and Followers'!$1:$1,0)),0)))</f>
        <v>0.22</v>
      </c>
      <c r="AA21">
        <f>IF('CA Standards and Followers'!$B32=1,'NDC Standards'!T$12,IF(AND(INDEX('CA Standards and Followers'!$D$13:$D$72,MATCH($A21,'CA Standards and Followers'!$A$13:$A$72,0))=1,INDEX('CA Standards and Followers'!$G$13:$G$72,MATCH($A21,'CA Standards and Followers'!$A$13:$A$72,0))&lt;=AA$1),INDEX('CA Standards and Followers'!$3:$3,MATCH(AA$1,'CA Standards and Followers'!$1:$1,0)),IF(AND(INDEX('CA Standards and Followers'!$C$13:$C$72,MATCH($A21,'CA Standards and Followers'!$A$13:$A$72,0))=1,INDEX('CA Standards and Followers'!$F$13:$F$72,MATCH($A21,'CA Standards and Followers'!$A$13:$A$72,0))&lt;=AA$1),INDEX('CA Standards and Followers'!$2:$2,MATCH(AA$1,'CA Standards and Followers'!$1:$1,0)),0)))</f>
        <v>0.22</v>
      </c>
      <c r="AB21">
        <f>IF('CA Standards and Followers'!$B32=1,'NDC Standards'!U$12,IF(AND(INDEX('CA Standards and Followers'!$D$13:$D$72,MATCH($A21,'CA Standards and Followers'!$A$13:$A$72,0))=1,INDEX('CA Standards and Followers'!$G$13:$G$72,MATCH($A21,'CA Standards and Followers'!$A$13:$A$72,0))&lt;=AB$1),INDEX('CA Standards and Followers'!$3:$3,MATCH(AB$1,'CA Standards and Followers'!$1:$1,0)),IF(AND(INDEX('CA Standards and Followers'!$C$13:$C$72,MATCH($A21,'CA Standards and Followers'!$A$13:$A$72,0))=1,INDEX('CA Standards and Followers'!$F$13:$F$72,MATCH($A21,'CA Standards and Followers'!$A$13:$A$72,0))&lt;=AB$1),INDEX('CA Standards and Followers'!$2:$2,MATCH(AB$1,'CA Standards and Followers'!$1:$1,0)),0)))</f>
        <v>0.22</v>
      </c>
      <c r="AC21">
        <f>IF('CA Standards and Followers'!$B32=1,'NDC Standards'!V$12,IF(AND(INDEX('CA Standards and Followers'!$D$13:$D$72,MATCH($A21,'CA Standards and Followers'!$A$13:$A$72,0))=1,INDEX('CA Standards and Followers'!$G$13:$G$72,MATCH($A21,'CA Standards and Followers'!$A$13:$A$72,0))&lt;=AC$1),INDEX('CA Standards and Followers'!$3:$3,MATCH(AC$1,'CA Standards and Followers'!$1:$1,0)),IF(AND(INDEX('CA Standards and Followers'!$C$13:$C$72,MATCH($A21,'CA Standards and Followers'!$A$13:$A$72,0))=1,INDEX('CA Standards and Followers'!$F$13:$F$72,MATCH($A21,'CA Standards and Followers'!$A$13:$A$72,0))&lt;=AC$1),INDEX('CA Standards and Followers'!$2:$2,MATCH(AC$1,'CA Standards and Followers'!$1:$1,0)),0)))</f>
        <v>0.22</v>
      </c>
      <c r="AD21">
        <f>IF('CA Standards and Followers'!$B32=1,'NDC Standards'!W$12,IF(AND(INDEX('CA Standards and Followers'!$D$13:$D$72,MATCH($A21,'CA Standards and Followers'!$A$13:$A$72,0))=1,INDEX('CA Standards and Followers'!$G$13:$G$72,MATCH($A21,'CA Standards and Followers'!$A$13:$A$72,0))&lt;=AD$1),INDEX('CA Standards and Followers'!$3:$3,MATCH(AD$1,'CA Standards and Followers'!$1:$1,0)),IF(AND(INDEX('CA Standards and Followers'!$C$13:$C$72,MATCH($A21,'CA Standards and Followers'!$A$13:$A$72,0))=1,INDEX('CA Standards and Followers'!$F$13:$F$72,MATCH($A21,'CA Standards and Followers'!$A$13:$A$72,0))&lt;=AD$1),INDEX('CA Standards and Followers'!$2:$2,MATCH(AD$1,'CA Standards and Followers'!$1:$1,0)),0)))</f>
        <v>0.22</v>
      </c>
      <c r="AE21">
        <f>IF('CA Standards and Followers'!$B32=1,'NDC Standards'!X$12,IF(AND(INDEX('CA Standards and Followers'!$D$13:$D$72,MATCH($A21,'CA Standards and Followers'!$A$13:$A$72,0))=1,INDEX('CA Standards and Followers'!$G$13:$G$72,MATCH($A21,'CA Standards and Followers'!$A$13:$A$72,0))&lt;=AE$1),INDEX('CA Standards and Followers'!$3:$3,MATCH(AE$1,'CA Standards and Followers'!$1:$1,0)),IF(AND(INDEX('CA Standards and Followers'!$C$13:$C$72,MATCH($A21,'CA Standards and Followers'!$A$13:$A$72,0))=1,INDEX('CA Standards and Followers'!$F$13:$F$72,MATCH($A21,'CA Standards and Followers'!$A$13:$A$72,0))&lt;=AE$1),INDEX('CA Standards and Followers'!$2:$2,MATCH(AE$1,'CA Standards and Followers'!$1:$1,0)),0)))</f>
        <v>0.22</v>
      </c>
      <c r="AF21">
        <f>IF('CA Standards and Followers'!$B32=1,'NDC Standards'!Y$12,IF(AND(INDEX('CA Standards and Followers'!$D$13:$D$72,MATCH($A21,'CA Standards and Followers'!$A$13:$A$72,0))=1,INDEX('CA Standards and Followers'!$G$13:$G$72,MATCH($A21,'CA Standards and Followers'!$A$13:$A$72,0))&lt;=AF$1),INDEX('CA Standards and Followers'!$3:$3,MATCH(AF$1,'CA Standards and Followers'!$1:$1,0)),IF(AND(INDEX('CA Standards and Followers'!$C$13:$C$72,MATCH($A21,'CA Standards and Followers'!$A$13:$A$72,0))=1,INDEX('CA Standards and Followers'!$F$13:$F$72,MATCH($A21,'CA Standards and Followers'!$A$13:$A$72,0))&lt;=AF$1),INDEX('CA Standards and Followers'!$2:$2,MATCH(AF$1,'CA Standards and Followers'!$1:$1,0)),0)))</f>
        <v>0.22</v>
      </c>
    </row>
    <row r="22" spans="1:32" x14ac:dyDescent="0.25">
      <c r="A22" t="s">
        <v>22</v>
      </c>
      <c r="B22">
        <f>IF(AND(INDEX('CA Standards and Followers'!$D$13:$D$72,MATCH($A22,'CA Standards and Followers'!$A$13:$A$72,0))=1,INDEX('CA Standards and Followers'!$G$13:$G$72,MATCH($A22,'CA Standards and Followers'!$A$13:$A$72,0))&lt;=B$1),INDEX('CA Standards and Followers'!$3:$3,MATCH(B$1,'CA Standards and Followers'!$1:$1,0)),IF(AND(INDEX('CA Standards and Followers'!$C$13:$C$72,MATCH($A22,'CA Standards and Followers'!$A$13:$A$72,0))=1,INDEX('CA Standards and Followers'!$F$13:$F$72,MATCH($A22,'CA Standards and Followers'!$A$13:$A$72,0))&lt;=B$1),INDEX('CA Standards and Followers'!$2:$2,MATCH(B$1,'CA Standards and Followers'!$1:$1,0)),0))</f>
        <v>9.5000000000000001E-2</v>
      </c>
      <c r="C22">
        <f>IF(AND(INDEX('CA Standards and Followers'!$D$13:$D$72,MATCH($A22,'CA Standards and Followers'!$A$13:$A$72,0))=1,INDEX('CA Standards and Followers'!$G$13:$G$72,MATCH($A22,'CA Standards and Followers'!$A$13:$A$72,0))&lt;=C$1),INDEX('CA Standards and Followers'!$3:$3,MATCH(C$1,'CA Standards and Followers'!$1:$1,0)),IF(AND(INDEX('CA Standards and Followers'!$C$13:$C$72,MATCH($A22,'CA Standards and Followers'!$A$13:$A$72,0))=1,INDEX('CA Standards and Followers'!$F$13:$F$72,MATCH($A22,'CA Standards and Followers'!$A$13:$A$72,0))&lt;=C$1),INDEX('CA Standards and Followers'!$2:$2,MATCH(C$1,'CA Standards and Followers'!$1:$1,0)),0))</f>
        <v>0.12</v>
      </c>
      <c r="D22">
        <f>IF(AND(INDEX('CA Standards and Followers'!$D$13:$D$72,MATCH($A22,'CA Standards and Followers'!$A$13:$A$72,0))=1,INDEX('CA Standards and Followers'!$G$13:$G$72,MATCH($A22,'CA Standards and Followers'!$A$13:$A$72,0))&lt;=D$1),INDEX('CA Standards and Followers'!$3:$3,MATCH(D$1,'CA Standards and Followers'!$1:$1,0)),IF(AND(INDEX('CA Standards and Followers'!$C$13:$C$72,MATCH($A22,'CA Standards and Followers'!$A$13:$A$72,0))=1,INDEX('CA Standards and Followers'!$F$13:$F$72,MATCH($A22,'CA Standards and Followers'!$A$13:$A$72,0))&lt;=D$1),INDEX('CA Standards and Followers'!$2:$2,MATCH(D$1,'CA Standards and Followers'!$1:$1,0)),0))</f>
        <v>0.14499999999999999</v>
      </c>
      <c r="E22">
        <f>IF(AND(INDEX('CA Standards and Followers'!$D$13:$D$72,MATCH($A22,'CA Standards and Followers'!$A$13:$A$72,0))=1,INDEX('CA Standards and Followers'!$G$13:$G$72,MATCH($A22,'CA Standards and Followers'!$A$13:$A$72,0))&lt;=E$1),INDEX('CA Standards and Followers'!$3:$3,MATCH(E$1,'CA Standards and Followers'!$1:$1,0)),IF(AND(INDEX('CA Standards and Followers'!$C$13:$C$72,MATCH($A22,'CA Standards and Followers'!$A$13:$A$72,0))=1,INDEX('CA Standards and Followers'!$F$13:$F$72,MATCH($A22,'CA Standards and Followers'!$A$13:$A$72,0))&lt;=E$1),INDEX('CA Standards and Followers'!$2:$2,MATCH(E$1,'CA Standards and Followers'!$1:$1,0)),0))</f>
        <v>0.16999999999999998</v>
      </c>
      <c r="F22">
        <f>IF(AND(INDEX('CA Standards and Followers'!$D$13:$D$72,MATCH($A22,'CA Standards and Followers'!$A$13:$A$72,0))=1,INDEX('CA Standards and Followers'!$G$13:$G$72,MATCH($A22,'CA Standards and Followers'!$A$13:$A$72,0))&lt;=F$1),INDEX('CA Standards and Followers'!$3:$3,MATCH(F$1,'CA Standards and Followers'!$1:$1,0)),IF(AND(INDEX('CA Standards and Followers'!$C$13:$C$72,MATCH($A22,'CA Standards and Followers'!$A$13:$A$72,0))=1,INDEX('CA Standards and Followers'!$F$13:$F$72,MATCH($A22,'CA Standards and Followers'!$A$13:$A$72,0))&lt;=F$1),INDEX('CA Standards and Followers'!$2:$2,MATCH(F$1,'CA Standards and Followers'!$1:$1,0)),0))</f>
        <v>0.19500000000000001</v>
      </c>
      <c r="G22">
        <f>IF(AND(INDEX('CA Standards and Followers'!$D$13:$D$72,MATCH($A22,'CA Standards and Followers'!$A$13:$A$72,0))=1,INDEX('CA Standards and Followers'!$G$13:$G$72,MATCH($A22,'CA Standards and Followers'!$A$13:$A$72,0))&lt;=G$1),INDEX('CA Standards and Followers'!$3:$3,MATCH(G$1,'CA Standards and Followers'!$1:$1,0)),IF(AND(INDEX('CA Standards and Followers'!$C$13:$C$72,MATCH($A22,'CA Standards and Followers'!$A$13:$A$72,0))=1,INDEX('CA Standards and Followers'!$F$13:$F$72,MATCH($A22,'CA Standards and Followers'!$A$13:$A$72,0))&lt;=G$1),INDEX('CA Standards and Followers'!$2:$2,MATCH(G$1,'CA Standards and Followers'!$1:$1,0)),0))</f>
        <v>0.21999999999999997</v>
      </c>
      <c r="H22">
        <f>IF(AND(INDEX('CA Standards and Followers'!$D$13:$D$72,MATCH($A22,'CA Standards and Followers'!$A$13:$A$72,0))=1,INDEX('CA Standards and Followers'!$G$13:$G$72,MATCH($A22,'CA Standards and Followers'!$A$13:$A$72,0))&lt;=H$1),INDEX('CA Standards and Followers'!$3:$3,MATCH(H$1,'CA Standards and Followers'!$1:$1,0)),IF(AND(INDEX('CA Standards and Followers'!$C$13:$C$72,MATCH($A22,'CA Standards and Followers'!$A$13:$A$72,0))=1,INDEX('CA Standards and Followers'!$F$13:$F$72,MATCH($A22,'CA Standards and Followers'!$A$13:$A$72,0))&lt;=H$1),INDEX('CA Standards and Followers'!$2:$2,MATCH(H$1,'CA Standards and Followers'!$1:$1,0)),0))</f>
        <v>0.22</v>
      </c>
      <c r="I22">
        <f>IF('CA Standards and Followers'!$B33=1,'NDC Standards'!B$12,IF(AND(INDEX('CA Standards and Followers'!$D$13:$D$72,MATCH($A22,'CA Standards and Followers'!$A$13:$A$72,0))=1,INDEX('CA Standards and Followers'!$G$13:$G$72,MATCH($A22,'CA Standards and Followers'!$A$13:$A$72,0))&lt;=I$1),INDEX('CA Standards and Followers'!$3:$3,MATCH(I$1,'CA Standards and Followers'!$1:$1,0)),IF(AND(INDEX('CA Standards and Followers'!$C$13:$C$72,MATCH($A22,'CA Standards and Followers'!$A$13:$A$72,0))=1,INDEX('CA Standards and Followers'!$F$13:$F$72,MATCH($A22,'CA Standards and Followers'!$A$13:$A$72,0))&lt;=I$1),INDEX('CA Standards and Followers'!$2:$2,MATCH(I$1,'CA Standards and Followers'!$1:$1,0)),0)))</f>
        <v>0.22</v>
      </c>
      <c r="J22">
        <f>IF('CA Standards and Followers'!$B33=1,'NDC Standards'!C$12,IF(AND(INDEX('CA Standards and Followers'!$D$13:$D$72,MATCH($A22,'CA Standards and Followers'!$A$13:$A$72,0))=1,INDEX('CA Standards and Followers'!$G$13:$G$72,MATCH($A22,'CA Standards and Followers'!$A$13:$A$72,0))&lt;=J$1),INDEX('CA Standards and Followers'!$3:$3,MATCH(J$1,'CA Standards and Followers'!$1:$1,0)),IF(AND(INDEX('CA Standards and Followers'!$C$13:$C$72,MATCH($A22,'CA Standards and Followers'!$A$13:$A$72,0))=1,INDEX('CA Standards and Followers'!$F$13:$F$72,MATCH($A22,'CA Standards and Followers'!$A$13:$A$72,0))&lt;=J$1),INDEX('CA Standards and Followers'!$2:$2,MATCH(J$1,'CA Standards and Followers'!$1:$1,0)),0)))</f>
        <v>0.22</v>
      </c>
      <c r="K22">
        <f>IF('CA Standards and Followers'!$B33=1,'NDC Standards'!D$12,IF(AND(INDEX('CA Standards and Followers'!$D$13:$D$72,MATCH($A22,'CA Standards and Followers'!$A$13:$A$72,0))=1,INDEX('CA Standards and Followers'!$G$13:$G$72,MATCH($A22,'CA Standards and Followers'!$A$13:$A$72,0))&lt;=K$1),INDEX('CA Standards and Followers'!$3:$3,MATCH(K$1,'CA Standards and Followers'!$1:$1,0)),IF(AND(INDEX('CA Standards and Followers'!$C$13:$C$72,MATCH($A22,'CA Standards and Followers'!$A$13:$A$72,0))=1,INDEX('CA Standards and Followers'!$F$13:$F$72,MATCH($A22,'CA Standards and Followers'!$A$13:$A$72,0))&lt;=K$1),INDEX('CA Standards and Followers'!$2:$2,MATCH(K$1,'CA Standards and Followers'!$1:$1,0)),0)))</f>
        <v>0.22</v>
      </c>
      <c r="L22">
        <f>IF('CA Standards and Followers'!$B33=1,'NDC Standards'!E$12,IF(AND(INDEX('CA Standards and Followers'!$D$13:$D$72,MATCH($A22,'CA Standards and Followers'!$A$13:$A$72,0))=1,INDEX('CA Standards and Followers'!$G$13:$G$72,MATCH($A22,'CA Standards and Followers'!$A$13:$A$72,0))&lt;=L$1),INDEX('CA Standards and Followers'!$3:$3,MATCH(L$1,'CA Standards and Followers'!$1:$1,0)),IF(AND(INDEX('CA Standards and Followers'!$C$13:$C$72,MATCH($A22,'CA Standards and Followers'!$A$13:$A$72,0))=1,INDEX('CA Standards and Followers'!$F$13:$F$72,MATCH($A22,'CA Standards and Followers'!$A$13:$A$72,0))&lt;=L$1),INDEX('CA Standards and Followers'!$2:$2,MATCH(L$1,'CA Standards and Followers'!$1:$1,0)),0)))</f>
        <v>0.22</v>
      </c>
      <c r="M22">
        <f>IF('CA Standards and Followers'!$B33=1,'NDC Standards'!F$12,IF(AND(INDEX('CA Standards and Followers'!$D$13:$D$72,MATCH($A22,'CA Standards and Followers'!$A$13:$A$72,0))=1,INDEX('CA Standards and Followers'!$G$13:$G$72,MATCH($A22,'CA Standards and Followers'!$A$13:$A$72,0))&lt;=M$1),INDEX('CA Standards and Followers'!$3:$3,MATCH(M$1,'CA Standards and Followers'!$1:$1,0)),IF(AND(INDEX('CA Standards and Followers'!$C$13:$C$72,MATCH($A22,'CA Standards and Followers'!$A$13:$A$72,0))=1,INDEX('CA Standards and Followers'!$F$13:$F$72,MATCH($A22,'CA Standards and Followers'!$A$13:$A$72,0))&lt;=M$1),INDEX('CA Standards and Followers'!$2:$2,MATCH(M$1,'CA Standards and Followers'!$1:$1,0)),0)))</f>
        <v>0.22</v>
      </c>
      <c r="N22">
        <f>IF('CA Standards and Followers'!$B33=1,'NDC Standards'!G$12,IF(AND(INDEX('CA Standards and Followers'!$D$13:$D$72,MATCH($A22,'CA Standards and Followers'!$A$13:$A$72,0))=1,INDEX('CA Standards and Followers'!$G$13:$G$72,MATCH($A22,'CA Standards and Followers'!$A$13:$A$72,0))&lt;=N$1),INDEX('CA Standards and Followers'!$3:$3,MATCH(N$1,'CA Standards and Followers'!$1:$1,0)),IF(AND(INDEX('CA Standards and Followers'!$C$13:$C$72,MATCH($A22,'CA Standards and Followers'!$A$13:$A$72,0))=1,INDEX('CA Standards and Followers'!$F$13:$F$72,MATCH($A22,'CA Standards and Followers'!$A$13:$A$72,0))&lt;=N$1),INDEX('CA Standards and Followers'!$2:$2,MATCH(N$1,'CA Standards and Followers'!$1:$1,0)),0)))</f>
        <v>0.22</v>
      </c>
      <c r="O22">
        <f>IF('CA Standards and Followers'!$B33=1,'NDC Standards'!H$12,IF(AND(INDEX('CA Standards and Followers'!$D$13:$D$72,MATCH($A22,'CA Standards and Followers'!$A$13:$A$72,0))=1,INDEX('CA Standards and Followers'!$G$13:$G$72,MATCH($A22,'CA Standards and Followers'!$A$13:$A$72,0))&lt;=O$1),INDEX('CA Standards and Followers'!$3:$3,MATCH(O$1,'CA Standards and Followers'!$1:$1,0)),IF(AND(INDEX('CA Standards and Followers'!$C$13:$C$72,MATCH($A22,'CA Standards and Followers'!$A$13:$A$72,0))=1,INDEX('CA Standards and Followers'!$F$13:$F$72,MATCH($A22,'CA Standards and Followers'!$A$13:$A$72,0))&lt;=O$1),INDEX('CA Standards and Followers'!$2:$2,MATCH(O$1,'CA Standards and Followers'!$1:$1,0)),0)))</f>
        <v>0.22</v>
      </c>
      <c r="P22">
        <f>IF('CA Standards and Followers'!$B33=1,'NDC Standards'!I$12,IF(AND(INDEX('CA Standards and Followers'!$D$13:$D$72,MATCH($A22,'CA Standards and Followers'!$A$13:$A$72,0))=1,INDEX('CA Standards and Followers'!$G$13:$G$72,MATCH($A22,'CA Standards and Followers'!$A$13:$A$72,0))&lt;=P$1),INDEX('CA Standards and Followers'!$3:$3,MATCH(P$1,'CA Standards and Followers'!$1:$1,0)),IF(AND(INDEX('CA Standards and Followers'!$C$13:$C$72,MATCH($A22,'CA Standards and Followers'!$A$13:$A$72,0))=1,INDEX('CA Standards and Followers'!$F$13:$F$72,MATCH($A22,'CA Standards and Followers'!$A$13:$A$72,0))&lt;=P$1),INDEX('CA Standards and Followers'!$2:$2,MATCH(P$1,'CA Standards and Followers'!$1:$1,0)),0)))</f>
        <v>0.22</v>
      </c>
      <c r="Q22">
        <f>IF('CA Standards and Followers'!$B33=1,'NDC Standards'!J$12,IF(AND(INDEX('CA Standards and Followers'!$D$13:$D$72,MATCH($A22,'CA Standards and Followers'!$A$13:$A$72,0))=1,INDEX('CA Standards and Followers'!$G$13:$G$72,MATCH($A22,'CA Standards and Followers'!$A$13:$A$72,0))&lt;=Q$1),INDEX('CA Standards and Followers'!$3:$3,MATCH(Q$1,'CA Standards and Followers'!$1:$1,0)),IF(AND(INDEX('CA Standards and Followers'!$C$13:$C$72,MATCH($A22,'CA Standards and Followers'!$A$13:$A$72,0))=1,INDEX('CA Standards and Followers'!$F$13:$F$72,MATCH($A22,'CA Standards and Followers'!$A$13:$A$72,0))&lt;=Q$1),INDEX('CA Standards and Followers'!$2:$2,MATCH(Q$1,'CA Standards and Followers'!$1:$1,0)),0)))</f>
        <v>0.22</v>
      </c>
      <c r="R22">
        <f>IF('CA Standards and Followers'!$B33=1,'NDC Standards'!K$12,IF(AND(INDEX('CA Standards and Followers'!$D$13:$D$72,MATCH($A22,'CA Standards and Followers'!$A$13:$A$72,0))=1,INDEX('CA Standards and Followers'!$G$13:$G$72,MATCH($A22,'CA Standards and Followers'!$A$13:$A$72,0))&lt;=R$1),INDEX('CA Standards and Followers'!$3:$3,MATCH(R$1,'CA Standards and Followers'!$1:$1,0)),IF(AND(INDEX('CA Standards and Followers'!$C$13:$C$72,MATCH($A22,'CA Standards and Followers'!$A$13:$A$72,0))=1,INDEX('CA Standards and Followers'!$F$13:$F$72,MATCH($A22,'CA Standards and Followers'!$A$13:$A$72,0))&lt;=R$1),INDEX('CA Standards and Followers'!$2:$2,MATCH(R$1,'CA Standards and Followers'!$1:$1,0)),0)))</f>
        <v>0.22</v>
      </c>
      <c r="S22">
        <f>IF('CA Standards and Followers'!$B33=1,'NDC Standards'!L$12,IF(AND(INDEX('CA Standards and Followers'!$D$13:$D$72,MATCH($A22,'CA Standards and Followers'!$A$13:$A$72,0))=1,INDEX('CA Standards and Followers'!$G$13:$G$72,MATCH($A22,'CA Standards and Followers'!$A$13:$A$72,0))&lt;=S$1),INDEX('CA Standards and Followers'!$3:$3,MATCH(S$1,'CA Standards and Followers'!$1:$1,0)),IF(AND(INDEX('CA Standards and Followers'!$C$13:$C$72,MATCH($A22,'CA Standards and Followers'!$A$13:$A$72,0))=1,INDEX('CA Standards and Followers'!$F$13:$F$72,MATCH($A22,'CA Standards and Followers'!$A$13:$A$72,0))&lt;=S$1),INDEX('CA Standards and Followers'!$2:$2,MATCH(S$1,'CA Standards and Followers'!$1:$1,0)),0)))</f>
        <v>0.22</v>
      </c>
      <c r="T22">
        <f>IF('CA Standards and Followers'!$B33=1,'NDC Standards'!M$12,IF(AND(INDEX('CA Standards and Followers'!$D$13:$D$72,MATCH($A22,'CA Standards and Followers'!$A$13:$A$72,0))=1,INDEX('CA Standards and Followers'!$G$13:$G$72,MATCH($A22,'CA Standards and Followers'!$A$13:$A$72,0))&lt;=T$1),INDEX('CA Standards and Followers'!$3:$3,MATCH(T$1,'CA Standards and Followers'!$1:$1,0)),IF(AND(INDEX('CA Standards and Followers'!$C$13:$C$72,MATCH($A22,'CA Standards and Followers'!$A$13:$A$72,0))=1,INDEX('CA Standards and Followers'!$F$13:$F$72,MATCH($A22,'CA Standards and Followers'!$A$13:$A$72,0))&lt;=T$1),INDEX('CA Standards and Followers'!$2:$2,MATCH(T$1,'CA Standards and Followers'!$1:$1,0)),0)))</f>
        <v>0.22</v>
      </c>
      <c r="U22">
        <f>IF('CA Standards and Followers'!$B33=1,'NDC Standards'!N$12,IF(AND(INDEX('CA Standards and Followers'!$D$13:$D$72,MATCH($A22,'CA Standards and Followers'!$A$13:$A$72,0))=1,INDEX('CA Standards and Followers'!$G$13:$G$72,MATCH($A22,'CA Standards and Followers'!$A$13:$A$72,0))&lt;=U$1),INDEX('CA Standards and Followers'!$3:$3,MATCH(U$1,'CA Standards and Followers'!$1:$1,0)),IF(AND(INDEX('CA Standards and Followers'!$C$13:$C$72,MATCH($A22,'CA Standards and Followers'!$A$13:$A$72,0))=1,INDEX('CA Standards and Followers'!$F$13:$F$72,MATCH($A22,'CA Standards and Followers'!$A$13:$A$72,0))&lt;=U$1),INDEX('CA Standards and Followers'!$2:$2,MATCH(U$1,'CA Standards and Followers'!$1:$1,0)),0)))</f>
        <v>0.22</v>
      </c>
      <c r="V22">
        <f>IF('CA Standards and Followers'!$B33=1,'NDC Standards'!O$12,IF(AND(INDEX('CA Standards and Followers'!$D$13:$D$72,MATCH($A22,'CA Standards and Followers'!$A$13:$A$72,0))=1,INDEX('CA Standards and Followers'!$G$13:$G$72,MATCH($A22,'CA Standards and Followers'!$A$13:$A$72,0))&lt;=V$1),INDEX('CA Standards and Followers'!$3:$3,MATCH(V$1,'CA Standards and Followers'!$1:$1,0)),IF(AND(INDEX('CA Standards and Followers'!$C$13:$C$72,MATCH($A22,'CA Standards and Followers'!$A$13:$A$72,0))=1,INDEX('CA Standards and Followers'!$F$13:$F$72,MATCH($A22,'CA Standards and Followers'!$A$13:$A$72,0))&lt;=V$1),INDEX('CA Standards and Followers'!$2:$2,MATCH(V$1,'CA Standards and Followers'!$1:$1,0)),0)))</f>
        <v>0.22</v>
      </c>
      <c r="W22">
        <f>IF('CA Standards and Followers'!$B33=1,'NDC Standards'!P$12,IF(AND(INDEX('CA Standards and Followers'!$D$13:$D$72,MATCH($A22,'CA Standards and Followers'!$A$13:$A$72,0))=1,INDEX('CA Standards and Followers'!$G$13:$G$72,MATCH($A22,'CA Standards and Followers'!$A$13:$A$72,0))&lt;=W$1),INDEX('CA Standards and Followers'!$3:$3,MATCH(W$1,'CA Standards and Followers'!$1:$1,0)),IF(AND(INDEX('CA Standards and Followers'!$C$13:$C$72,MATCH($A22,'CA Standards and Followers'!$A$13:$A$72,0))=1,INDEX('CA Standards and Followers'!$F$13:$F$72,MATCH($A22,'CA Standards and Followers'!$A$13:$A$72,0))&lt;=W$1),INDEX('CA Standards and Followers'!$2:$2,MATCH(W$1,'CA Standards and Followers'!$1:$1,0)),0)))</f>
        <v>0.22</v>
      </c>
      <c r="X22">
        <f>IF('CA Standards and Followers'!$B33=1,'NDC Standards'!Q$12,IF(AND(INDEX('CA Standards and Followers'!$D$13:$D$72,MATCH($A22,'CA Standards and Followers'!$A$13:$A$72,0))=1,INDEX('CA Standards and Followers'!$G$13:$G$72,MATCH($A22,'CA Standards and Followers'!$A$13:$A$72,0))&lt;=X$1),INDEX('CA Standards and Followers'!$3:$3,MATCH(X$1,'CA Standards and Followers'!$1:$1,0)),IF(AND(INDEX('CA Standards and Followers'!$C$13:$C$72,MATCH($A22,'CA Standards and Followers'!$A$13:$A$72,0))=1,INDEX('CA Standards and Followers'!$F$13:$F$72,MATCH($A22,'CA Standards and Followers'!$A$13:$A$72,0))&lt;=X$1),INDEX('CA Standards and Followers'!$2:$2,MATCH(X$1,'CA Standards and Followers'!$1:$1,0)),0)))</f>
        <v>0.22</v>
      </c>
      <c r="Y22">
        <f>IF('CA Standards and Followers'!$B33=1,'NDC Standards'!R$12,IF(AND(INDEX('CA Standards and Followers'!$D$13:$D$72,MATCH($A22,'CA Standards and Followers'!$A$13:$A$72,0))=1,INDEX('CA Standards and Followers'!$G$13:$G$72,MATCH($A22,'CA Standards and Followers'!$A$13:$A$72,0))&lt;=Y$1),INDEX('CA Standards and Followers'!$3:$3,MATCH(Y$1,'CA Standards and Followers'!$1:$1,0)),IF(AND(INDEX('CA Standards and Followers'!$C$13:$C$72,MATCH($A22,'CA Standards and Followers'!$A$13:$A$72,0))=1,INDEX('CA Standards and Followers'!$F$13:$F$72,MATCH($A22,'CA Standards and Followers'!$A$13:$A$72,0))&lt;=Y$1),INDEX('CA Standards and Followers'!$2:$2,MATCH(Y$1,'CA Standards and Followers'!$1:$1,0)),0)))</f>
        <v>0.22</v>
      </c>
      <c r="Z22">
        <f>IF('CA Standards and Followers'!$B33=1,'NDC Standards'!S$12,IF(AND(INDEX('CA Standards and Followers'!$D$13:$D$72,MATCH($A22,'CA Standards and Followers'!$A$13:$A$72,0))=1,INDEX('CA Standards and Followers'!$G$13:$G$72,MATCH($A22,'CA Standards and Followers'!$A$13:$A$72,0))&lt;=Z$1),INDEX('CA Standards and Followers'!$3:$3,MATCH(Z$1,'CA Standards and Followers'!$1:$1,0)),IF(AND(INDEX('CA Standards and Followers'!$C$13:$C$72,MATCH($A22,'CA Standards and Followers'!$A$13:$A$72,0))=1,INDEX('CA Standards and Followers'!$F$13:$F$72,MATCH($A22,'CA Standards and Followers'!$A$13:$A$72,0))&lt;=Z$1),INDEX('CA Standards and Followers'!$2:$2,MATCH(Z$1,'CA Standards and Followers'!$1:$1,0)),0)))</f>
        <v>0.22</v>
      </c>
      <c r="AA22">
        <f>IF('CA Standards and Followers'!$B33=1,'NDC Standards'!T$12,IF(AND(INDEX('CA Standards and Followers'!$D$13:$D$72,MATCH($A22,'CA Standards and Followers'!$A$13:$A$72,0))=1,INDEX('CA Standards and Followers'!$G$13:$G$72,MATCH($A22,'CA Standards and Followers'!$A$13:$A$72,0))&lt;=AA$1),INDEX('CA Standards and Followers'!$3:$3,MATCH(AA$1,'CA Standards and Followers'!$1:$1,0)),IF(AND(INDEX('CA Standards and Followers'!$C$13:$C$72,MATCH($A22,'CA Standards and Followers'!$A$13:$A$72,0))=1,INDEX('CA Standards and Followers'!$F$13:$F$72,MATCH($A22,'CA Standards and Followers'!$A$13:$A$72,0))&lt;=AA$1),INDEX('CA Standards and Followers'!$2:$2,MATCH(AA$1,'CA Standards and Followers'!$1:$1,0)),0)))</f>
        <v>0.22</v>
      </c>
      <c r="AB22">
        <f>IF('CA Standards and Followers'!$B33=1,'NDC Standards'!U$12,IF(AND(INDEX('CA Standards and Followers'!$D$13:$D$72,MATCH($A22,'CA Standards and Followers'!$A$13:$A$72,0))=1,INDEX('CA Standards and Followers'!$G$13:$G$72,MATCH($A22,'CA Standards and Followers'!$A$13:$A$72,0))&lt;=AB$1),INDEX('CA Standards and Followers'!$3:$3,MATCH(AB$1,'CA Standards and Followers'!$1:$1,0)),IF(AND(INDEX('CA Standards and Followers'!$C$13:$C$72,MATCH($A22,'CA Standards and Followers'!$A$13:$A$72,0))=1,INDEX('CA Standards and Followers'!$F$13:$F$72,MATCH($A22,'CA Standards and Followers'!$A$13:$A$72,0))&lt;=AB$1),INDEX('CA Standards and Followers'!$2:$2,MATCH(AB$1,'CA Standards and Followers'!$1:$1,0)),0)))</f>
        <v>0.22</v>
      </c>
      <c r="AC22">
        <f>IF('CA Standards and Followers'!$B33=1,'NDC Standards'!V$12,IF(AND(INDEX('CA Standards and Followers'!$D$13:$D$72,MATCH($A22,'CA Standards and Followers'!$A$13:$A$72,0))=1,INDEX('CA Standards and Followers'!$G$13:$G$72,MATCH($A22,'CA Standards and Followers'!$A$13:$A$72,0))&lt;=AC$1),INDEX('CA Standards and Followers'!$3:$3,MATCH(AC$1,'CA Standards and Followers'!$1:$1,0)),IF(AND(INDEX('CA Standards and Followers'!$C$13:$C$72,MATCH($A22,'CA Standards and Followers'!$A$13:$A$72,0))=1,INDEX('CA Standards and Followers'!$F$13:$F$72,MATCH($A22,'CA Standards and Followers'!$A$13:$A$72,0))&lt;=AC$1),INDEX('CA Standards and Followers'!$2:$2,MATCH(AC$1,'CA Standards and Followers'!$1:$1,0)),0)))</f>
        <v>0.22</v>
      </c>
      <c r="AD22">
        <f>IF('CA Standards and Followers'!$B33=1,'NDC Standards'!W$12,IF(AND(INDEX('CA Standards and Followers'!$D$13:$D$72,MATCH($A22,'CA Standards and Followers'!$A$13:$A$72,0))=1,INDEX('CA Standards and Followers'!$G$13:$G$72,MATCH($A22,'CA Standards and Followers'!$A$13:$A$72,0))&lt;=AD$1),INDEX('CA Standards and Followers'!$3:$3,MATCH(AD$1,'CA Standards and Followers'!$1:$1,0)),IF(AND(INDEX('CA Standards and Followers'!$C$13:$C$72,MATCH($A22,'CA Standards and Followers'!$A$13:$A$72,0))=1,INDEX('CA Standards and Followers'!$F$13:$F$72,MATCH($A22,'CA Standards and Followers'!$A$13:$A$72,0))&lt;=AD$1),INDEX('CA Standards and Followers'!$2:$2,MATCH(AD$1,'CA Standards and Followers'!$1:$1,0)),0)))</f>
        <v>0.22</v>
      </c>
      <c r="AE22">
        <f>IF('CA Standards and Followers'!$B33=1,'NDC Standards'!X$12,IF(AND(INDEX('CA Standards and Followers'!$D$13:$D$72,MATCH($A22,'CA Standards and Followers'!$A$13:$A$72,0))=1,INDEX('CA Standards and Followers'!$G$13:$G$72,MATCH($A22,'CA Standards and Followers'!$A$13:$A$72,0))&lt;=AE$1),INDEX('CA Standards and Followers'!$3:$3,MATCH(AE$1,'CA Standards and Followers'!$1:$1,0)),IF(AND(INDEX('CA Standards and Followers'!$C$13:$C$72,MATCH($A22,'CA Standards and Followers'!$A$13:$A$72,0))=1,INDEX('CA Standards and Followers'!$F$13:$F$72,MATCH($A22,'CA Standards and Followers'!$A$13:$A$72,0))&lt;=AE$1),INDEX('CA Standards and Followers'!$2:$2,MATCH(AE$1,'CA Standards and Followers'!$1:$1,0)),0)))</f>
        <v>0.22</v>
      </c>
      <c r="AF22">
        <f>IF('CA Standards and Followers'!$B33=1,'NDC Standards'!Y$12,IF(AND(INDEX('CA Standards and Followers'!$D$13:$D$72,MATCH($A22,'CA Standards and Followers'!$A$13:$A$72,0))=1,INDEX('CA Standards and Followers'!$G$13:$G$72,MATCH($A22,'CA Standards and Followers'!$A$13:$A$72,0))&lt;=AF$1),INDEX('CA Standards and Followers'!$3:$3,MATCH(AF$1,'CA Standards and Followers'!$1:$1,0)),IF(AND(INDEX('CA Standards and Followers'!$C$13:$C$72,MATCH($A22,'CA Standards and Followers'!$A$13:$A$72,0))=1,INDEX('CA Standards and Followers'!$F$13:$F$72,MATCH($A22,'CA Standards and Followers'!$A$13:$A$72,0))&lt;=AF$1),INDEX('CA Standards and Followers'!$2:$2,MATCH(AF$1,'CA Standards and Followers'!$1:$1,0)),0)))</f>
        <v>0.22</v>
      </c>
    </row>
    <row r="23" spans="1:32" x14ac:dyDescent="0.25">
      <c r="A23" t="s">
        <v>23</v>
      </c>
      <c r="B23">
        <f>IF(AND(INDEX('CA Standards and Followers'!$D$13:$D$72,MATCH($A23,'CA Standards and Followers'!$A$13:$A$72,0))=1,INDEX('CA Standards and Followers'!$G$13:$G$72,MATCH($A23,'CA Standards and Followers'!$A$13:$A$72,0))&lt;=B$1),INDEX('CA Standards and Followers'!$3:$3,MATCH(B$1,'CA Standards and Followers'!$1:$1,0)),IF(AND(INDEX('CA Standards and Followers'!$C$13:$C$72,MATCH($A23,'CA Standards and Followers'!$A$13:$A$72,0))=1,INDEX('CA Standards and Followers'!$F$13:$F$72,MATCH($A23,'CA Standards and Followers'!$A$13:$A$72,0))&lt;=B$1),INDEX('CA Standards and Followers'!$2:$2,MATCH(B$1,'CA Standards and Followers'!$1:$1,0)),0))</f>
        <v>9.5000000000000001E-2</v>
      </c>
      <c r="C23">
        <f>IF(AND(INDEX('CA Standards and Followers'!$D$13:$D$72,MATCH($A23,'CA Standards and Followers'!$A$13:$A$72,0))=1,INDEX('CA Standards and Followers'!$G$13:$G$72,MATCH($A23,'CA Standards and Followers'!$A$13:$A$72,0))&lt;=C$1),INDEX('CA Standards and Followers'!$3:$3,MATCH(C$1,'CA Standards and Followers'!$1:$1,0)),IF(AND(INDEX('CA Standards and Followers'!$C$13:$C$72,MATCH($A23,'CA Standards and Followers'!$A$13:$A$72,0))=1,INDEX('CA Standards and Followers'!$F$13:$F$72,MATCH($A23,'CA Standards and Followers'!$A$13:$A$72,0))&lt;=C$1),INDEX('CA Standards and Followers'!$2:$2,MATCH(C$1,'CA Standards and Followers'!$1:$1,0)),0))</f>
        <v>0.12</v>
      </c>
      <c r="D23">
        <f>IF(AND(INDEX('CA Standards and Followers'!$D$13:$D$72,MATCH($A23,'CA Standards and Followers'!$A$13:$A$72,0))=1,INDEX('CA Standards and Followers'!$G$13:$G$72,MATCH($A23,'CA Standards and Followers'!$A$13:$A$72,0))&lt;=D$1),INDEX('CA Standards and Followers'!$3:$3,MATCH(D$1,'CA Standards and Followers'!$1:$1,0)),IF(AND(INDEX('CA Standards and Followers'!$C$13:$C$72,MATCH($A23,'CA Standards and Followers'!$A$13:$A$72,0))=1,INDEX('CA Standards and Followers'!$F$13:$F$72,MATCH($A23,'CA Standards and Followers'!$A$13:$A$72,0))&lt;=D$1),INDEX('CA Standards and Followers'!$2:$2,MATCH(D$1,'CA Standards and Followers'!$1:$1,0)),0))</f>
        <v>0.14499999999999999</v>
      </c>
      <c r="E23">
        <f>IF(AND(INDEX('CA Standards and Followers'!$D$13:$D$72,MATCH($A23,'CA Standards and Followers'!$A$13:$A$72,0))=1,INDEX('CA Standards and Followers'!$G$13:$G$72,MATCH($A23,'CA Standards and Followers'!$A$13:$A$72,0))&lt;=E$1),INDEX('CA Standards and Followers'!$3:$3,MATCH(E$1,'CA Standards and Followers'!$1:$1,0)),IF(AND(INDEX('CA Standards and Followers'!$C$13:$C$72,MATCH($A23,'CA Standards and Followers'!$A$13:$A$72,0))=1,INDEX('CA Standards and Followers'!$F$13:$F$72,MATCH($A23,'CA Standards and Followers'!$A$13:$A$72,0))&lt;=E$1),INDEX('CA Standards and Followers'!$2:$2,MATCH(E$1,'CA Standards and Followers'!$1:$1,0)),0))</f>
        <v>0.16999999999999998</v>
      </c>
      <c r="F23">
        <f>IF(AND(INDEX('CA Standards and Followers'!$D$13:$D$72,MATCH($A23,'CA Standards and Followers'!$A$13:$A$72,0))=1,INDEX('CA Standards and Followers'!$G$13:$G$72,MATCH($A23,'CA Standards and Followers'!$A$13:$A$72,0))&lt;=F$1),INDEX('CA Standards and Followers'!$3:$3,MATCH(F$1,'CA Standards and Followers'!$1:$1,0)),IF(AND(INDEX('CA Standards and Followers'!$C$13:$C$72,MATCH($A23,'CA Standards and Followers'!$A$13:$A$72,0))=1,INDEX('CA Standards and Followers'!$F$13:$F$72,MATCH($A23,'CA Standards and Followers'!$A$13:$A$72,0))&lt;=F$1),INDEX('CA Standards and Followers'!$2:$2,MATCH(F$1,'CA Standards and Followers'!$1:$1,0)),0))</f>
        <v>0.19500000000000001</v>
      </c>
      <c r="G23">
        <f>IF(AND(INDEX('CA Standards and Followers'!$D$13:$D$72,MATCH($A23,'CA Standards and Followers'!$A$13:$A$72,0))=1,INDEX('CA Standards and Followers'!$G$13:$G$72,MATCH($A23,'CA Standards and Followers'!$A$13:$A$72,0))&lt;=G$1),INDEX('CA Standards and Followers'!$3:$3,MATCH(G$1,'CA Standards and Followers'!$1:$1,0)),IF(AND(INDEX('CA Standards and Followers'!$C$13:$C$72,MATCH($A23,'CA Standards and Followers'!$A$13:$A$72,0))=1,INDEX('CA Standards and Followers'!$F$13:$F$72,MATCH($A23,'CA Standards and Followers'!$A$13:$A$72,0))&lt;=G$1),INDEX('CA Standards and Followers'!$2:$2,MATCH(G$1,'CA Standards and Followers'!$1:$1,0)),0))</f>
        <v>0.21999999999999997</v>
      </c>
      <c r="H23">
        <f>IF(AND(INDEX('CA Standards and Followers'!$D$13:$D$72,MATCH($A23,'CA Standards and Followers'!$A$13:$A$72,0))=1,INDEX('CA Standards and Followers'!$G$13:$G$72,MATCH($A23,'CA Standards and Followers'!$A$13:$A$72,0))&lt;=H$1),INDEX('CA Standards and Followers'!$3:$3,MATCH(H$1,'CA Standards and Followers'!$1:$1,0)),IF(AND(INDEX('CA Standards and Followers'!$C$13:$C$72,MATCH($A23,'CA Standards and Followers'!$A$13:$A$72,0))=1,INDEX('CA Standards and Followers'!$F$13:$F$72,MATCH($A23,'CA Standards and Followers'!$A$13:$A$72,0))&lt;=H$1),INDEX('CA Standards and Followers'!$2:$2,MATCH(H$1,'CA Standards and Followers'!$1:$1,0)),0))</f>
        <v>0.35</v>
      </c>
      <c r="I23">
        <f>IF('CA Standards and Followers'!$B34=1,'NDC Standards'!B$12,IF(AND(INDEX('CA Standards and Followers'!$D$13:$D$72,MATCH($A23,'CA Standards and Followers'!$A$13:$A$72,0))=1,INDEX('CA Standards and Followers'!$G$13:$G$72,MATCH($A23,'CA Standards and Followers'!$A$13:$A$72,0))&lt;=I$1),INDEX('CA Standards and Followers'!$3:$3,MATCH(I$1,'CA Standards and Followers'!$1:$1,0)),IF(AND(INDEX('CA Standards and Followers'!$C$13:$C$72,MATCH($A23,'CA Standards and Followers'!$A$13:$A$72,0))=1,INDEX('CA Standards and Followers'!$F$13:$F$72,MATCH($A23,'CA Standards and Followers'!$A$13:$A$72,0))&lt;=I$1),INDEX('CA Standards and Followers'!$2:$2,MATCH(I$1,'CA Standards and Followers'!$1:$1,0)),0)))</f>
        <v>0.43</v>
      </c>
      <c r="J23">
        <f>IF('CA Standards and Followers'!$B34=1,'NDC Standards'!C$12,IF(AND(INDEX('CA Standards and Followers'!$D$13:$D$72,MATCH($A23,'CA Standards and Followers'!$A$13:$A$72,0))=1,INDEX('CA Standards and Followers'!$G$13:$G$72,MATCH($A23,'CA Standards and Followers'!$A$13:$A$72,0))&lt;=J$1),INDEX('CA Standards and Followers'!$3:$3,MATCH(J$1,'CA Standards and Followers'!$1:$1,0)),IF(AND(INDEX('CA Standards and Followers'!$C$13:$C$72,MATCH($A23,'CA Standards and Followers'!$A$13:$A$72,0))=1,INDEX('CA Standards and Followers'!$F$13:$F$72,MATCH($A23,'CA Standards and Followers'!$A$13:$A$72,0))&lt;=J$1),INDEX('CA Standards and Followers'!$2:$2,MATCH(J$1,'CA Standards and Followers'!$1:$1,0)),0)))</f>
        <v>0.51</v>
      </c>
      <c r="K23">
        <f>IF('CA Standards and Followers'!$B34=1,'NDC Standards'!D$12,IF(AND(INDEX('CA Standards and Followers'!$D$13:$D$72,MATCH($A23,'CA Standards and Followers'!$A$13:$A$72,0))=1,INDEX('CA Standards and Followers'!$G$13:$G$72,MATCH($A23,'CA Standards and Followers'!$A$13:$A$72,0))&lt;=K$1),INDEX('CA Standards and Followers'!$3:$3,MATCH(K$1,'CA Standards and Followers'!$1:$1,0)),IF(AND(INDEX('CA Standards and Followers'!$C$13:$C$72,MATCH($A23,'CA Standards and Followers'!$A$13:$A$72,0))=1,INDEX('CA Standards and Followers'!$F$13:$F$72,MATCH($A23,'CA Standards and Followers'!$A$13:$A$72,0))&lt;=K$1),INDEX('CA Standards and Followers'!$2:$2,MATCH(K$1,'CA Standards and Followers'!$1:$1,0)),0)))</f>
        <v>0.59</v>
      </c>
      <c r="L23">
        <f>IF('CA Standards and Followers'!$B34=1,'NDC Standards'!E$12,IF(AND(INDEX('CA Standards and Followers'!$D$13:$D$72,MATCH($A23,'CA Standards and Followers'!$A$13:$A$72,0))=1,INDEX('CA Standards and Followers'!$G$13:$G$72,MATCH($A23,'CA Standards and Followers'!$A$13:$A$72,0))&lt;=L$1),INDEX('CA Standards and Followers'!$3:$3,MATCH(L$1,'CA Standards and Followers'!$1:$1,0)),IF(AND(INDEX('CA Standards and Followers'!$C$13:$C$72,MATCH($A23,'CA Standards and Followers'!$A$13:$A$72,0))=1,INDEX('CA Standards and Followers'!$F$13:$F$72,MATCH($A23,'CA Standards and Followers'!$A$13:$A$72,0))&lt;=L$1),INDEX('CA Standards and Followers'!$2:$2,MATCH(L$1,'CA Standards and Followers'!$1:$1,0)),0)))</f>
        <v>0.68</v>
      </c>
      <c r="M23">
        <f>IF('CA Standards and Followers'!$B34=1,'NDC Standards'!F$12,IF(AND(INDEX('CA Standards and Followers'!$D$13:$D$72,MATCH($A23,'CA Standards and Followers'!$A$13:$A$72,0))=1,INDEX('CA Standards and Followers'!$G$13:$G$72,MATCH($A23,'CA Standards and Followers'!$A$13:$A$72,0))&lt;=M$1),INDEX('CA Standards and Followers'!$3:$3,MATCH(M$1,'CA Standards and Followers'!$1:$1,0)),IF(AND(INDEX('CA Standards and Followers'!$C$13:$C$72,MATCH($A23,'CA Standards and Followers'!$A$13:$A$72,0))=1,INDEX('CA Standards and Followers'!$F$13:$F$72,MATCH($A23,'CA Standards and Followers'!$A$13:$A$72,0))&lt;=M$1),INDEX('CA Standards and Followers'!$2:$2,MATCH(M$1,'CA Standards and Followers'!$1:$1,0)),0)))</f>
        <v>0.76</v>
      </c>
      <c r="N23">
        <f>IF('CA Standards and Followers'!$B34=1,'NDC Standards'!G$12,IF(AND(INDEX('CA Standards and Followers'!$D$13:$D$72,MATCH($A23,'CA Standards and Followers'!$A$13:$A$72,0))=1,INDEX('CA Standards and Followers'!$G$13:$G$72,MATCH($A23,'CA Standards and Followers'!$A$13:$A$72,0))&lt;=N$1),INDEX('CA Standards and Followers'!$3:$3,MATCH(N$1,'CA Standards and Followers'!$1:$1,0)),IF(AND(INDEX('CA Standards and Followers'!$C$13:$C$72,MATCH($A23,'CA Standards and Followers'!$A$13:$A$72,0))=1,INDEX('CA Standards and Followers'!$F$13:$F$72,MATCH($A23,'CA Standards and Followers'!$A$13:$A$72,0))&lt;=N$1),INDEX('CA Standards and Followers'!$2:$2,MATCH(N$1,'CA Standards and Followers'!$1:$1,0)),0)))</f>
        <v>0.82</v>
      </c>
      <c r="O23">
        <f>IF('CA Standards and Followers'!$B34=1,'NDC Standards'!H$12,IF(AND(INDEX('CA Standards and Followers'!$D$13:$D$72,MATCH($A23,'CA Standards and Followers'!$A$13:$A$72,0))=1,INDEX('CA Standards and Followers'!$G$13:$G$72,MATCH($A23,'CA Standards and Followers'!$A$13:$A$72,0))&lt;=O$1),INDEX('CA Standards and Followers'!$3:$3,MATCH(O$1,'CA Standards and Followers'!$1:$1,0)),IF(AND(INDEX('CA Standards and Followers'!$C$13:$C$72,MATCH($A23,'CA Standards and Followers'!$A$13:$A$72,0))=1,INDEX('CA Standards and Followers'!$F$13:$F$72,MATCH($A23,'CA Standards and Followers'!$A$13:$A$72,0))&lt;=O$1),INDEX('CA Standards and Followers'!$2:$2,MATCH(O$1,'CA Standards and Followers'!$1:$1,0)),0)))</f>
        <v>0.88</v>
      </c>
      <c r="P23">
        <f>IF('CA Standards and Followers'!$B34=1,'NDC Standards'!I$12,IF(AND(INDEX('CA Standards and Followers'!$D$13:$D$72,MATCH($A23,'CA Standards and Followers'!$A$13:$A$72,0))=1,INDEX('CA Standards and Followers'!$G$13:$G$72,MATCH($A23,'CA Standards and Followers'!$A$13:$A$72,0))&lt;=P$1),INDEX('CA Standards and Followers'!$3:$3,MATCH(P$1,'CA Standards and Followers'!$1:$1,0)),IF(AND(INDEX('CA Standards and Followers'!$C$13:$C$72,MATCH($A23,'CA Standards and Followers'!$A$13:$A$72,0))=1,INDEX('CA Standards and Followers'!$F$13:$F$72,MATCH($A23,'CA Standards and Followers'!$A$13:$A$72,0))&lt;=P$1),INDEX('CA Standards and Followers'!$2:$2,MATCH(P$1,'CA Standards and Followers'!$1:$1,0)),0)))</f>
        <v>0.94</v>
      </c>
      <c r="Q23">
        <f>IF('CA Standards and Followers'!$B34=1,'NDC Standards'!J$12,IF(AND(INDEX('CA Standards and Followers'!$D$13:$D$72,MATCH($A23,'CA Standards and Followers'!$A$13:$A$72,0))=1,INDEX('CA Standards and Followers'!$G$13:$G$72,MATCH($A23,'CA Standards and Followers'!$A$13:$A$72,0))&lt;=Q$1),INDEX('CA Standards and Followers'!$3:$3,MATCH(Q$1,'CA Standards and Followers'!$1:$1,0)),IF(AND(INDEX('CA Standards and Followers'!$C$13:$C$72,MATCH($A23,'CA Standards and Followers'!$A$13:$A$72,0))=1,INDEX('CA Standards and Followers'!$F$13:$F$72,MATCH($A23,'CA Standards and Followers'!$A$13:$A$72,0))&lt;=Q$1),INDEX('CA Standards and Followers'!$2:$2,MATCH(Q$1,'CA Standards and Followers'!$1:$1,0)),0)))</f>
        <v>1</v>
      </c>
      <c r="R23">
        <f>IF('CA Standards and Followers'!$B34=1,'NDC Standards'!K$12,IF(AND(INDEX('CA Standards and Followers'!$D$13:$D$72,MATCH($A23,'CA Standards and Followers'!$A$13:$A$72,0))=1,INDEX('CA Standards and Followers'!$G$13:$G$72,MATCH($A23,'CA Standards and Followers'!$A$13:$A$72,0))&lt;=R$1),INDEX('CA Standards and Followers'!$3:$3,MATCH(R$1,'CA Standards and Followers'!$1:$1,0)),IF(AND(INDEX('CA Standards and Followers'!$C$13:$C$72,MATCH($A23,'CA Standards and Followers'!$A$13:$A$72,0))=1,INDEX('CA Standards and Followers'!$F$13:$F$72,MATCH($A23,'CA Standards and Followers'!$A$13:$A$72,0))&lt;=R$1),INDEX('CA Standards and Followers'!$2:$2,MATCH(R$1,'CA Standards and Followers'!$1:$1,0)),0)))</f>
        <v>1</v>
      </c>
      <c r="S23">
        <f>IF('CA Standards and Followers'!$B34=1,'NDC Standards'!L$12,IF(AND(INDEX('CA Standards and Followers'!$D$13:$D$72,MATCH($A23,'CA Standards and Followers'!$A$13:$A$72,0))=1,INDEX('CA Standards and Followers'!$G$13:$G$72,MATCH($A23,'CA Standards and Followers'!$A$13:$A$72,0))&lt;=S$1),INDEX('CA Standards and Followers'!$3:$3,MATCH(S$1,'CA Standards and Followers'!$1:$1,0)),IF(AND(INDEX('CA Standards and Followers'!$C$13:$C$72,MATCH($A23,'CA Standards and Followers'!$A$13:$A$72,0))=1,INDEX('CA Standards and Followers'!$F$13:$F$72,MATCH($A23,'CA Standards and Followers'!$A$13:$A$72,0))&lt;=S$1),INDEX('CA Standards and Followers'!$2:$2,MATCH(S$1,'CA Standards and Followers'!$1:$1,0)),0)))</f>
        <v>1</v>
      </c>
      <c r="T23">
        <f>IF('CA Standards and Followers'!$B34=1,'NDC Standards'!M$12,IF(AND(INDEX('CA Standards and Followers'!$D$13:$D$72,MATCH($A23,'CA Standards and Followers'!$A$13:$A$72,0))=1,INDEX('CA Standards and Followers'!$G$13:$G$72,MATCH($A23,'CA Standards and Followers'!$A$13:$A$72,0))&lt;=T$1),INDEX('CA Standards and Followers'!$3:$3,MATCH(T$1,'CA Standards and Followers'!$1:$1,0)),IF(AND(INDEX('CA Standards and Followers'!$C$13:$C$72,MATCH($A23,'CA Standards and Followers'!$A$13:$A$72,0))=1,INDEX('CA Standards and Followers'!$F$13:$F$72,MATCH($A23,'CA Standards and Followers'!$A$13:$A$72,0))&lt;=T$1),INDEX('CA Standards and Followers'!$2:$2,MATCH(T$1,'CA Standards and Followers'!$1:$1,0)),0)))</f>
        <v>1</v>
      </c>
      <c r="U23">
        <f>IF('CA Standards and Followers'!$B34=1,'NDC Standards'!N$12,IF(AND(INDEX('CA Standards and Followers'!$D$13:$D$72,MATCH($A23,'CA Standards and Followers'!$A$13:$A$72,0))=1,INDEX('CA Standards and Followers'!$G$13:$G$72,MATCH($A23,'CA Standards and Followers'!$A$13:$A$72,0))&lt;=U$1),INDEX('CA Standards and Followers'!$3:$3,MATCH(U$1,'CA Standards and Followers'!$1:$1,0)),IF(AND(INDEX('CA Standards and Followers'!$C$13:$C$72,MATCH($A23,'CA Standards and Followers'!$A$13:$A$72,0))=1,INDEX('CA Standards and Followers'!$F$13:$F$72,MATCH($A23,'CA Standards and Followers'!$A$13:$A$72,0))&lt;=U$1),INDEX('CA Standards and Followers'!$2:$2,MATCH(U$1,'CA Standards and Followers'!$1:$1,0)),0)))</f>
        <v>1</v>
      </c>
      <c r="V23">
        <f>IF('CA Standards and Followers'!$B34=1,'NDC Standards'!O$12,IF(AND(INDEX('CA Standards and Followers'!$D$13:$D$72,MATCH($A23,'CA Standards and Followers'!$A$13:$A$72,0))=1,INDEX('CA Standards and Followers'!$G$13:$G$72,MATCH($A23,'CA Standards and Followers'!$A$13:$A$72,0))&lt;=V$1),INDEX('CA Standards and Followers'!$3:$3,MATCH(V$1,'CA Standards and Followers'!$1:$1,0)),IF(AND(INDEX('CA Standards and Followers'!$C$13:$C$72,MATCH($A23,'CA Standards and Followers'!$A$13:$A$72,0))=1,INDEX('CA Standards and Followers'!$F$13:$F$72,MATCH($A23,'CA Standards and Followers'!$A$13:$A$72,0))&lt;=V$1),INDEX('CA Standards and Followers'!$2:$2,MATCH(V$1,'CA Standards and Followers'!$1:$1,0)),0)))</f>
        <v>1</v>
      </c>
      <c r="W23">
        <f>IF('CA Standards and Followers'!$B34=1,'NDC Standards'!P$12,IF(AND(INDEX('CA Standards and Followers'!$D$13:$D$72,MATCH($A23,'CA Standards and Followers'!$A$13:$A$72,0))=1,INDEX('CA Standards and Followers'!$G$13:$G$72,MATCH($A23,'CA Standards and Followers'!$A$13:$A$72,0))&lt;=W$1),INDEX('CA Standards and Followers'!$3:$3,MATCH(W$1,'CA Standards and Followers'!$1:$1,0)),IF(AND(INDEX('CA Standards and Followers'!$C$13:$C$72,MATCH($A23,'CA Standards and Followers'!$A$13:$A$72,0))=1,INDEX('CA Standards and Followers'!$F$13:$F$72,MATCH($A23,'CA Standards and Followers'!$A$13:$A$72,0))&lt;=W$1),INDEX('CA Standards and Followers'!$2:$2,MATCH(W$1,'CA Standards and Followers'!$1:$1,0)),0)))</f>
        <v>1</v>
      </c>
      <c r="X23">
        <f>IF('CA Standards and Followers'!$B34=1,'NDC Standards'!Q$12,IF(AND(INDEX('CA Standards and Followers'!$D$13:$D$72,MATCH($A23,'CA Standards and Followers'!$A$13:$A$72,0))=1,INDEX('CA Standards and Followers'!$G$13:$G$72,MATCH($A23,'CA Standards and Followers'!$A$13:$A$72,0))&lt;=X$1),INDEX('CA Standards and Followers'!$3:$3,MATCH(X$1,'CA Standards and Followers'!$1:$1,0)),IF(AND(INDEX('CA Standards and Followers'!$C$13:$C$72,MATCH($A23,'CA Standards and Followers'!$A$13:$A$72,0))=1,INDEX('CA Standards and Followers'!$F$13:$F$72,MATCH($A23,'CA Standards and Followers'!$A$13:$A$72,0))&lt;=X$1),INDEX('CA Standards and Followers'!$2:$2,MATCH(X$1,'CA Standards and Followers'!$1:$1,0)),0)))</f>
        <v>1</v>
      </c>
      <c r="Y23">
        <f>IF('CA Standards and Followers'!$B34=1,'NDC Standards'!R$12,IF(AND(INDEX('CA Standards and Followers'!$D$13:$D$72,MATCH($A23,'CA Standards and Followers'!$A$13:$A$72,0))=1,INDEX('CA Standards and Followers'!$G$13:$G$72,MATCH($A23,'CA Standards and Followers'!$A$13:$A$72,0))&lt;=Y$1),INDEX('CA Standards and Followers'!$3:$3,MATCH(Y$1,'CA Standards and Followers'!$1:$1,0)),IF(AND(INDEX('CA Standards and Followers'!$C$13:$C$72,MATCH($A23,'CA Standards and Followers'!$A$13:$A$72,0))=1,INDEX('CA Standards and Followers'!$F$13:$F$72,MATCH($A23,'CA Standards and Followers'!$A$13:$A$72,0))&lt;=Y$1),INDEX('CA Standards and Followers'!$2:$2,MATCH(Y$1,'CA Standards and Followers'!$1:$1,0)),0)))</f>
        <v>1</v>
      </c>
      <c r="Z23">
        <f>IF('CA Standards and Followers'!$B34=1,'NDC Standards'!S$12,IF(AND(INDEX('CA Standards and Followers'!$D$13:$D$72,MATCH($A23,'CA Standards and Followers'!$A$13:$A$72,0))=1,INDEX('CA Standards and Followers'!$G$13:$G$72,MATCH($A23,'CA Standards and Followers'!$A$13:$A$72,0))&lt;=Z$1),INDEX('CA Standards and Followers'!$3:$3,MATCH(Z$1,'CA Standards and Followers'!$1:$1,0)),IF(AND(INDEX('CA Standards and Followers'!$C$13:$C$72,MATCH($A23,'CA Standards and Followers'!$A$13:$A$72,0))=1,INDEX('CA Standards and Followers'!$F$13:$F$72,MATCH($A23,'CA Standards and Followers'!$A$13:$A$72,0))&lt;=Z$1),INDEX('CA Standards and Followers'!$2:$2,MATCH(Z$1,'CA Standards and Followers'!$1:$1,0)),0)))</f>
        <v>1</v>
      </c>
      <c r="AA23">
        <f>IF('CA Standards and Followers'!$B34=1,'NDC Standards'!T$12,IF(AND(INDEX('CA Standards and Followers'!$D$13:$D$72,MATCH($A23,'CA Standards and Followers'!$A$13:$A$72,0))=1,INDEX('CA Standards and Followers'!$G$13:$G$72,MATCH($A23,'CA Standards and Followers'!$A$13:$A$72,0))&lt;=AA$1),INDEX('CA Standards and Followers'!$3:$3,MATCH(AA$1,'CA Standards and Followers'!$1:$1,0)),IF(AND(INDEX('CA Standards and Followers'!$C$13:$C$72,MATCH($A23,'CA Standards and Followers'!$A$13:$A$72,0))=1,INDEX('CA Standards and Followers'!$F$13:$F$72,MATCH($A23,'CA Standards and Followers'!$A$13:$A$72,0))&lt;=AA$1),INDEX('CA Standards and Followers'!$2:$2,MATCH(AA$1,'CA Standards and Followers'!$1:$1,0)),0)))</f>
        <v>1</v>
      </c>
      <c r="AB23">
        <f>IF('CA Standards and Followers'!$B34=1,'NDC Standards'!U$12,IF(AND(INDEX('CA Standards and Followers'!$D$13:$D$72,MATCH($A23,'CA Standards and Followers'!$A$13:$A$72,0))=1,INDEX('CA Standards and Followers'!$G$13:$G$72,MATCH($A23,'CA Standards and Followers'!$A$13:$A$72,0))&lt;=AB$1),INDEX('CA Standards and Followers'!$3:$3,MATCH(AB$1,'CA Standards and Followers'!$1:$1,0)),IF(AND(INDEX('CA Standards and Followers'!$C$13:$C$72,MATCH($A23,'CA Standards and Followers'!$A$13:$A$72,0))=1,INDEX('CA Standards and Followers'!$F$13:$F$72,MATCH($A23,'CA Standards and Followers'!$A$13:$A$72,0))&lt;=AB$1),INDEX('CA Standards and Followers'!$2:$2,MATCH(AB$1,'CA Standards and Followers'!$1:$1,0)),0)))</f>
        <v>1</v>
      </c>
      <c r="AC23">
        <f>IF('CA Standards and Followers'!$B34=1,'NDC Standards'!V$12,IF(AND(INDEX('CA Standards and Followers'!$D$13:$D$72,MATCH($A23,'CA Standards and Followers'!$A$13:$A$72,0))=1,INDEX('CA Standards and Followers'!$G$13:$G$72,MATCH($A23,'CA Standards and Followers'!$A$13:$A$72,0))&lt;=AC$1),INDEX('CA Standards and Followers'!$3:$3,MATCH(AC$1,'CA Standards and Followers'!$1:$1,0)),IF(AND(INDEX('CA Standards and Followers'!$C$13:$C$72,MATCH($A23,'CA Standards and Followers'!$A$13:$A$72,0))=1,INDEX('CA Standards and Followers'!$F$13:$F$72,MATCH($A23,'CA Standards and Followers'!$A$13:$A$72,0))&lt;=AC$1),INDEX('CA Standards and Followers'!$2:$2,MATCH(AC$1,'CA Standards and Followers'!$1:$1,0)),0)))</f>
        <v>1</v>
      </c>
      <c r="AD23">
        <f>IF('CA Standards and Followers'!$B34=1,'NDC Standards'!W$12,IF(AND(INDEX('CA Standards and Followers'!$D$13:$D$72,MATCH($A23,'CA Standards and Followers'!$A$13:$A$72,0))=1,INDEX('CA Standards and Followers'!$G$13:$G$72,MATCH($A23,'CA Standards and Followers'!$A$13:$A$72,0))&lt;=AD$1),INDEX('CA Standards and Followers'!$3:$3,MATCH(AD$1,'CA Standards and Followers'!$1:$1,0)),IF(AND(INDEX('CA Standards and Followers'!$C$13:$C$72,MATCH($A23,'CA Standards and Followers'!$A$13:$A$72,0))=1,INDEX('CA Standards and Followers'!$F$13:$F$72,MATCH($A23,'CA Standards and Followers'!$A$13:$A$72,0))&lt;=AD$1),INDEX('CA Standards and Followers'!$2:$2,MATCH(AD$1,'CA Standards and Followers'!$1:$1,0)),0)))</f>
        <v>1</v>
      </c>
      <c r="AE23">
        <f>IF('CA Standards and Followers'!$B34=1,'NDC Standards'!X$12,IF(AND(INDEX('CA Standards and Followers'!$D$13:$D$72,MATCH($A23,'CA Standards and Followers'!$A$13:$A$72,0))=1,INDEX('CA Standards and Followers'!$G$13:$G$72,MATCH($A23,'CA Standards and Followers'!$A$13:$A$72,0))&lt;=AE$1),INDEX('CA Standards and Followers'!$3:$3,MATCH(AE$1,'CA Standards and Followers'!$1:$1,0)),IF(AND(INDEX('CA Standards and Followers'!$C$13:$C$72,MATCH($A23,'CA Standards and Followers'!$A$13:$A$72,0))=1,INDEX('CA Standards and Followers'!$F$13:$F$72,MATCH($A23,'CA Standards and Followers'!$A$13:$A$72,0))&lt;=AE$1),INDEX('CA Standards and Followers'!$2:$2,MATCH(AE$1,'CA Standards and Followers'!$1:$1,0)),0)))</f>
        <v>1</v>
      </c>
      <c r="AF23">
        <f>IF('CA Standards and Followers'!$B34=1,'NDC Standards'!Y$12,IF(AND(INDEX('CA Standards and Followers'!$D$13:$D$72,MATCH($A23,'CA Standards and Followers'!$A$13:$A$72,0))=1,INDEX('CA Standards and Followers'!$G$13:$G$72,MATCH($A23,'CA Standards and Followers'!$A$13:$A$72,0))&lt;=AF$1),INDEX('CA Standards and Followers'!$3:$3,MATCH(AF$1,'CA Standards and Followers'!$1:$1,0)),IF(AND(INDEX('CA Standards and Followers'!$C$13:$C$72,MATCH($A23,'CA Standards and Followers'!$A$13:$A$72,0))=1,INDEX('CA Standards and Followers'!$F$13:$F$72,MATCH($A23,'CA Standards and Followers'!$A$13:$A$72,0))&lt;=AF$1),INDEX('CA Standards and Followers'!$2:$2,MATCH(AF$1,'CA Standards and Followers'!$1:$1,0)),0)))</f>
        <v>1</v>
      </c>
    </row>
    <row r="24" spans="1:32" x14ac:dyDescent="0.25">
      <c r="A24" t="s">
        <v>24</v>
      </c>
      <c r="B24">
        <f>IF(AND(INDEX('CA Standards and Followers'!$D$13:$D$72,MATCH($A24,'CA Standards and Followers'!$A$13:$A$72,0))=1,INDEX('CA Standards and Followers'!$G$13:$G$72,MATCH($A24,'CA Standards and Followers'!$A$13:$A$72,0))&lt;=B$1),INDEX('CA Standards and Followers'!$3:$3,MATCH(B$1,'CA Standards and Followers'!$1:$1,0)),IF(AND(INDEX('CA Standards and Followers'!$C$13:$C$72,MATCH($A24,'CA Standards and Followers'!$A$13:$A$72,0))=1,INDEX('CA Standards and Followers'!$F$13:$F$72,MATCH($A24,'CA Standards and Followers'!$A$13:$A$72,0))&lt;=B$1),INDEX('CA Standards and Followers'!$2:$2,MATCH(B$1,'CA Standards and Followers'!$1:$1,0)),0))</f>
        <v>0</v>
      </c>
      <c r="C24">
        <f>IF(AND(INDEX('CA Standards and Followers'!$D$13:$D$72,MATCH($A24,'CA Standards and Followers'!$A$13:$A$72,0))=1,INDEX('CA Standards and Followers'!$G$13:$G$72,MATCH($A24,'CA Standards and Followers'!$A$13:$A$72,0))&lt;=C$1),INDEX('CA Standards and Followers'!$3:$3,MATCH(C$1,'CA Standards and Followers'!$1:$1,0)),IF(AND(INDEX('CA Standards and Followers'!$C$13:$C$72,MATCH($A24,'CA Standards and Followers'!$A$13:$A$72,0))=1,INDEX('CA Standards and Followers'!$F$13:$F$72,MATCH($A24,'CA Standards and Followers'!$A$13:$A$72,0))&lt;=C$1),INDEX('CA Standards and Followers'!$2:$2,MATCH(C$1,'CA Standards and Followers'!$1:$1,0)),0))</f>
        <v>0</v>
      </c>
      <c r="D24">
        <f>IF(AND(INDEX('CA Standards and Followers'!$D$13:$D$72,MATCH($A24,'CA Standards and Followers'!$A$13:$A$72,0))=1,INDEX('CA Standards and Followers'!$G$13:$G$72,MATCH($A24,'CA Standards and Followers'!$A$13:$A$72,0))&lt;=D$1),INDEX('CA Standards and Followers'!$3:$3,MATCH(D$1,'CA Standards and Followers'!$1:$1,0)),IF(AND(INDEX('CA Standards and Followers'!$C$13:$C$72,MATCH($A24,'CA Standards and Followers'!$A$13:$A$72,0))=1,INDEX('CA Standards and Followers'!$F$13:$F$72,MATCH($A24,'CA Standards and Followers'!$A$13:$A$72,0))&lt;=D$1),INDEX('CA Standards and Followers'!$2:$2,MATCH(D$1,'CA Standards and Followers'!$1:$1,0)),0))</f>
        <v>0</v>
      </c>
      <c r="E24">
        <f>IF(AND(INDEX('CA Standards and Followers'!$D$13:$D$72,MATCH($A24,'CA Standards and Followers'!$A$13:$A$72,0))=1,INDEX('CA Standards and Followers'!$G$13:$G$72,MATCH($A24,'CA Standards and Followers'!$A$13:$A$72,0))&lt;=E$1),INDEX('CA Standards and Followers'!$3:$3,MATCH(E$1,'CA Standards and Followers'!$1:$1,0)),IF(AND(INDEX('CA Standards and Followers'!$C$13:$C$72,MATCH($A24,'CA Standards and Followers'!$A$13:$A$72,0))=1,INDEX('CA Standards and Followers'!$F$13:$F$72,MATCH($A24,'CA Standards and Followers'!$A$13:$A$72,0))&lt;=E$1),INDEX('CA Standards and Followers'!$2:$2,MATCH(E$1,'CA Standards and Followers'!$1:$1,0)),0))</f>
        <v>0</v>
      </c>
      <c r="F24">
        <f>IF(AND(INDEX('CA Standards and Followers'!$D$13:$D$72,MATCH($A24,'CA Standards and Followers'!$A$13:$A$72,0))=1,INDEX('CA Standards and Followers'!$G$13:$G$72,MATCH($A24,'CA Standards and Followers'!$A$13:$A$72,0))&lt;=F$1),INDEX('CA Standards and Followers'!$3:$3,MATCH(F$1,'CA Standards and Followers'!$1:$1,0)),IF(AND(INDEX('CA Standards and Followers'!$C$13:$C$72,MATCH($A24,'CA Standards and Followers'!$A$13:$A$72,0))=1,INDEX('CA Standards and Followers'!$F$13:$F$72,MATCH($A24,'CA Standards and Followers'!$A$13:$A$72,0))&lt;=F$1),INDEX('CA Standards and Followers'!$2:$2,MATCH(F$1,'CA Standards and Followers'!$1:$1,0)),0))</f>
        <v>0</v>
      </c>
      <c r="G24">
        <f>IF(AND(INDEX('CA Standards and Followers'!$D$13:$D$72,MATCH($A24,'CA Standards and Followers'!$A$13:$A$72,0))=1,INDEX('CA Standards and Followers'!$G$13:$G$72,MATCH($A24,'CA Standards and Followers'!$A$13:$A$72,0))&lt;=G$1),INDEX('CA Standards and Followers'!$3:$3,MATCH(G$1,'CA Standards and Followers'!$1:$1,0)),IF(AND(INDEX('CA Standards and Followers'!$C$13:$C$72,MATCH($A24,'CA Standards and Followers'!$A$13:$A$72,0))=1,INDEX('CA Standards and Followers'!$F$13:$F$72,MATCH($A24,'CA Standards and Followers'!$A$13:$A$72,0))&lt;=G$1),INDEX('CA Standards and Followers'!$2:$2,MATCH(G$1,'CA Standards and Followers'!$1:$1,0)),0))</f>
        <v>0</v>
      </c>
      <c r="H24">
        <f>IF(AND(INDEX('CA Standards and Followers'!$D$13:$D$72,MATCH($A24,'CA Standards and Followers'!$A$13:$A$72,0))=1,INDEX('CA Standards and Followers'!$G$13:$G$72,MATCH($A24,'CA Standards and Followers'!$A$13:$A$72,0))&lt;=H$1),INDEX('CA Standards and Followers'!$3:$3,MATCH(H$1,'CA Standards and Followers'!$1:$1,0)),IF(AND(INDEX('CA Standards and Followers'!$C$13:$C$72,MATCH($A24,'CA Standards and Followers'!$A$13:$A$72,0))=1,INDEX('CA Standards and Followers'!$F$13:$F$72,MATCH($A24,'CA Standards and Followers'!$A$13:$A$72,0))&lt;=H$1),INDEX('CA Standards and Followers'!$2:$2,MATCH(H$1,'CA Standards and Followers'!$1:$1,0)),0))</f>
        <v>0</v>
      </c>
      <c r="I24">
        <f>IF('CA Standards and Followers'!$B35=1,'NDC Standards'!B$12,IF(AND(INDEX('CA Standards and Followers'!$D$13:$D$72,MATCH($A24,'CA Standards and Followers'!$A$13:$A$72,0))=1,INDEX('CA Standards and Followers'!$G$13:$G$72,MATCH($A24,'CA Standards and Followers'!$A$13:$A$72,0))&lt;=I$1),INDEX('CA Standards and Followers'!$3:$3,MATCH(I$1,'CA Standards and Followers'!$1:$1,0)),IF(AND(INDEX('CA Standards and Followers'!$C$13:$C$72,MATCH($A24,'CA Standards and Followers'!$A$13:$A$72,0))=1,INDEX('CA Standards and Followers'!$F$13:$F$72,MATCH($A24,'CA Standards and Followers'!$A$13:$A$72,0))&lt;=I$1),INDEX('CA Standards and Followers'!$2:$2,MATCH(I$1,'CA Standards and Followers'!$1:$1,0)),0)))</f>
        <v>0</v>
      </c>
      <c r="J24">
        <f>IF('CA Standards and Followers'!$B35=1,'NDC Standards'!C$12,IF(AND(INDEX('CA Standards and Followers'!$D$13:$D$72,MATCH($A24,'CA Standards and Followers'!$A$13:$A$72,0))=1,INDEX('CA Standards and Followers'!$G$13:$G$72,MATCH($A24,'CA Standards and Followers'!$A$13:$A$72,0))&lt;=J$1),INDEX('CA Standards and Followers'!$3:$3,MATCH(J$1,'CA Standards and Followers'!$1:$1,0)),IF(AND(INDEX('CA Standards and Followers'!$C$13:$C$72,MATCH($A24,'CA Standards and Followers'!$A$13:$A$72,0))=1,INDEX('CA Standards and Followers'!$F$13:$F$72,MATCH($A24,'CA Standards and Followers'!$A$13:$A$72,0))&lt;=J$1),INDEX('CA Standards and Followers'!$2:$2,MATCH(J$1,'CA Standards and Followers'!$1:$1,0)),0)))</f>
        <v>0</v>
      </c>
      <c r="K24">
        <f>IF('CA Standards and Followers'!$B35=1,'NDC Standards'!D$12,IF(AND(INDEX('CA Standards and Followers'!$D$13:$D$72,MATCH($A24,'CA Standards and Followers'!$A$13:$A$72,0))=1,INDEX('CA Standards and Followers'!$G$13:$G$72,MATCH($A24,'CA Standards and Followers'!$A$13:$A$72,0))&lt;=K$1),INDEX('CA Standards and Followers'!$3:$3,MATCH(K$1,'CA Standards and Followers'!$1:$1,0)),IF(AND(INDEX('CA Standards and Followers'!$C$13:$C$72,MATCH($A24,'CA Standards and Followers'!$A$13:$A$72,0))=1,INDEX('CA Standards and Followers'!$F$13:$F$72,MATCH($A24,'CA Standards and Followers'!$A$13:$A$72,0))&lt;=K$1),INDEX('CA Standards and Followers'!$2:$2,MATCH(K$1,'CA Standards and Followers'!$1:$1,0)),0)))</f>
        <v>0</v>
      </c>
      <c r="L24">
        <f>IF('CA Standards and Followers'!$B35=1,'NDC Standards'!E$12,IF(AND(INDEX('CA Standards and Followers'!$D$13:$D$72,MATCH($A24,'CA Standards and Followers'!$A$13:$A$72,0))=1,INDEX('CA Standards and Followers'!$G$13:$G$72,MATCH($A24,'CA Standards and Followers'!$A$13:$A$72,0))&lt;=L$1),INDEX('CA Standards and Followers'!$3:$3,MATCH(L$1,'CA Standards and Followers'!$1:$1,0)),IF(AND(INDEX('CA Standards and Followers'!$C$13:$C$72,MATCH($A24,'CA Standards and Followers'!$A$13:$A$72,0))=1,INDEX('CA Standards and Followers'!$F$13:$F$72,MATCH($A24,'CA Standards and Followers'!$A$13:$A$72,0))&lt;=L$1),INDEX('CA Standards and Followers'!$2:$2,MATCH(L$1,'CA Standards and Followers'!$1:$1,0)),0)))</f>
        <v>0</v>
      </c>
      <c r="M24">
        <f>IF('CA Standards and Followers'!$B35=1,'NDC Standards'!F$12,IF(AND(INDEX('CA Standards and Followers'!$D$13:$D$72,MATCH($A24,'CA Standards and Followers'!$A$13:$A$72,0))=1,INDEX('CA Standards and Followers'!$G$13:$G$72,MATCH($A24,'CA Standards and Followers'!$A$13:$A$72,0))&lt;=M$1),INDEX('CA Standards and Followers'!$3:$3,MATCH(M$1,'CA Standards and Followers'!$1:$1,0)),IF(AND(INDEX('CA Standards and Followers'!$C$13:$C$72,MATCH($A24,'CA Standards and Followers'!$A$13:$A$72,0))=1,INDEX('CA Standards and Followers'!$F$13:$F$72,MATCH($A24,'CA Standards and Followers'!$A$13:$A$72,0))&lt;=M$1),INDEX('CA Standards and Followers'!$2:$2,MATCH(M$1,'CA Standards and Followers'!$1:$1,0)),0)))</f>
        <v>0</v>
      </c>
      <c r="N24">
        <f>IF('CA Standards and Followers'!$B35=1,'NDC Standards'!G$12,IF(AND(INDEX('CA Standards and Followers'!$D$13:$D$72,MATCH($A24,'CA Standards and Followers'!$A$13:$A$72,0))=1,INDEX('CA Standards and Followers'!$G$13:$G$72,MATCH($A24,'CA Standards and Followers'!$A$13:$A$72,0))&lt;=N$1),INDEX('CA Standards and Followers'!$3:$3,MATCH(N$1,'CA Standards and Followers'!$1:$1,0)),IF(AND(INDEX('CA Standards and Followers'!$C$13:$C$72,MATCH($A24,'CA Standards and Followers'!$A$13:$A$72,0))=1,INDEX('CA Standards and Followers'!$F$13:$F$72,MATCH($A24,'CA Standards and Followers'!$A$13:$A$72,0))&lt;=N$1),INDEX('CA Standards and Followers'!$2:$2,MATCH(N$1,'CA Standards and Followers'!$1:$1,0)),0)))</f>
        <v>0</v>
      </c>
      <c r="O24">
        <f>IF('CA Standards and Followers'!$B35=1,'NDC Standards'!H$12,IF(AND(INDEX('CA Standards and Followers'!$D$13:$D$72,MATCH($A24,'CA Standards and Followers'!$A$13:$A$72,0))=1,INDEX('CA Standards and Followers'!$G$13:$G$72,MATCH($A24,'CA Standards and Followers'!$A$13:$A$72,0))&lt;=O$1),INDEX('CA Standards and Followers'!$3:$3,MATCH(O$1,'CA Standards and Followers'!$1:$1,0)),IF(AND(INDEX('CA Standards and Followers'!$C$13:$C$72,MATCH($A24,'CA Standards and Followers'!$A$13:$A$72,0))=1,INDEX('CA Standards and Followers'!$F$13:$F$72,MATCH($A24,'CA Standards and Followers'!$A$13:$A$72,0))&lt;=O$1),INDEX('CA Standards and Followers'!$2:$2,MATCH(O$1,'CA Standards and Followers'!$1:$1,0)),0)))</f>
        <v>0</v>
      </c>
      <c r="P24">
        <f>IF('CA Standards and Followers'!$B35=1,'NDC Standards'!I$12,IF(AND(INDEX('CA Standards and Followers'!$D$13:$D$72,MATCH($A24,'CA Standards and Followers'!$A$13:$A$72,0))=1,INDEX('CA Standards and Followers'!$G$13:$G$72,MATCH($A24,'CA Standards and Followers'!$A$13:$A$72,0))&lt;=P$1),INDEX('CA Standards and Followers'!$3:$3,MATCH(P$1,'CA Standards and Followers'!$1:$1,0)),IF(AND(INDEX('CA Standards and Followers'!$C$13:$C$72,MATCH($A24,'CA Standards and Followers'!$A$13:$A$72,0))=1,INDEX('CA Standards and Followers'!$F$13:$F$72,MATCH($A24,'CA Standards and Followers'!$A$13:$A$72,0))&lt;=P$1),INDEX('CA Standards and Followers'!$2:$2,MATCH(P$1,'CA Standards and Followers'!$1:$1,0)),0)))</f>
        <v>0</v>
      </c>
      <c r="Q24">
        <f>IF('CA Standards and Followers'!$B35=1,'NDC Standards'!J$12,IF(AND(INDEX('CA Standards and Followers'!$D$13:$D$72,MATCH($A24,'CA Standards and Followers'!$A$13:$A$72,0))=1,INDEX('CA Standards and Followers'!$G$13:$G$72,MATCH($A24,'CA Standards and Followers'!$A$13:$A$72,0))&lt;=Q$1),INDEX('CA Standards and Followers'!$3:$3,MATCH(Q$1,'CA Standards and Followers'!$1:$1,0)),IF(AND(INDEX('CA Standards and Followers'!$C$13:$C$72,MATCH($A24,'CA Standards and Followers'!$A$13:$A$72,0))=1,INDEX('CA Standards and Followers'!$F$13:$F$72,MATCH($A24,'CA Standards and Followers'!$A$13:$A$72,0))&lt;=Q$1),INDEX('CA Standards and Followers'!$2:$2,MATCH(Q$1,'CA Standards and Followers'!$1:$1,0)),0)))</f>
        <v>0</v>
      </c>
      <c r="R24">
        <f>IF('CA Standards and Followers'!$B35=1,'NDC Standards'!K$12,IF(AND(INDEX('CA Standards and Followers'!$D$13:$D$72,MATCH($A24,'CA Standards and Followers'!$A$13:$A$72,0))=1,INDEX('CA Standards and Followers'!$G$13:$G$72,MATCH($A24,'CA Standards and Followers'!$A$13:$A$72,0))&lt;=R$1),INDEX('CA Standards and Followers'!$3:$3,MATCH(R$1,'CA Standards and Followers'!$1:$1,0)),IF(AND(INDEX('CA Standards and Followers'!$C$13:$C$72,MATCH($A24,'CA Standards and Followers'!$A$13:$A$72,0))=1,INDEX('CA Standards and Followers'!$F$13:$F$72,MATCH($A24,'CA Standards and Followers'!$A$13:$A$72,0))&lt;=R$1),INDEX('CA Standards and Followers'!$2:$2,MATCH(R$1,'CA Standards and Followers'!$1:$1,0)),0)))</f>
        <v>0</v>
      </c>
      <c r="S24">
        <f>IF('CA Standards and Followers'!$B35=1,'NDC Standards'!L$12,IF(AND(INDEX('CA Standards and Followers'!$D$13:$D$72,MATCH($A24,'CA Standards and Followers'!$A$13:$A$72,0))=1,INDEX('CA Standards and Followers'!$G$13:$G$72,MATCH($A24,'CA Standards and Followers'!$A$13:$A$72,0))&lt;=S$1),INDEX('CA Standards and Followers'!$3:$3,MATCH(S$1,'CA Standards and Followers'!$1:$1,0)),IF(AND(INDEX('CA Standards and Followers'!$C$13:$C$72,MATCH($A24,'CA Standards and Followers'!$A$13:$A$72,0))=1,INDEX('CA Standards and Followers'!$F$13:$F$72,MATCH($A24,'CA Standards and Followers'!$A$13:$A$72,0))&lt;=S$1),INDEX('CA Standards and Followers'!$2:$2,MATCH(S$1,'CA Standards and Followers'!$1:$1,0)),0)))</f>
        <v>0</v>
      </c>
      <c r="T24">
        <f>IF('CA Standards and Followers'!$B35=1,'NDC Standards'!M$12,IF(AND(INDEX('CA Standards and Followers'!$D$13:$D$72,MATCH($A24,'CA Standards and Followers'!$A$13:$A$72,0))=1,INDEX('CA Standards and Followers'!$G$13:$G$72,MATCH($A24,'CA Standards and Followers'!$A$13:$A$72,0))&lt;=T$1),INDEX('CA Standards and Followers'!$3:$3,MATCH(T$1,'CA Standards and Followers'!$1:$1,0)),IF(AND(INDEX('CA Standards and Followers'!$C$13:$C$72,MATCH($A24,'CA Standards and Followers'!$A$13:$A$72,0))=1,INDEX('CA Standards and Followers'!$F$13:$F$72,MATCH($A24,'CA Standards and Followers'!$A$13:$A$72,0))&lt;=T$1),INDEX('CA Standards and Followers'!$2:$2,MATCH(T$1,'CA Standards and Followers'!$1:$1,0)),0)))</f>
        <v>0</v>
      </c>
      <c r="U24">
        <f>IF('CA Standards and Followers'!$B35=1,'NDC Standards'!N$12,IF(AND(INDEX('CA Standards and Followers'!$D$13:$D$72,MATCH($A24,'CA Standards and Followers'!$A$13:$A$72,0))=1,INDEX('CA Standards and Followers'!$G$13:$G$72,MATCH($A24,'CA Standards and Followers'!$A$13:$A$72,0))&lt;=U$1),INDEX('CA Standards and Followers'!$3:$3,MATCH(U$1,'CA Standards and Followers'!$1:$1,0)),IF(AND(INDEX('CA Standards and Followers'!$C$13:$C$72,MATCH($A24,'CA Standards and Followers'!$A$13:$A$72,0))=1,INDEX('CA Standards and Followers'!$F$13:$F$72,MATCH($A24,'CA Standards and Followers'!$A$13:$A$72,0))&lt;=U$1),INDEX('CA Standards and Followers'!$2:$2,MATCH(U$1,'CA Standards and Followers'!$1:$1,0)),0)))</f>
        <v>0</v>
      </c>
      <c r="V24">
        <f>IF('CA Standards and Followers'!$B35=1,'NDC Standards'!O$12,IF(AND(INDEX('CA Standards and Followers'!$D$13:$D$72,MATCH($A24,'CA Standards and Followers'!$A$13:$A$72,0))=1,INDEX('CA Standards and Followers'!$G$13:$G$72,MATCH($A24,'CA Standards and Followers'!$A$13:$A$72,0))&lt;=V$1),INDEX('CA Standards and Followers'!$3:$3,MATCH(V$1,'CA Standards and Followers'!$1:$1,0)),IF(AND(INDEX('CA Standards and Followers'!$C$13:$C$72,MATCH($A24,'CA Standards and Followers'!$A$13:$A$72,0))=1,INDEX('CA Standards and Followers'!$F$13:$F$72,MATCH($A24,'CA Standards and Followers'!$A$13:$A$72,0))&lt;=V$1),INDEX('CA Standards and Followers'!$2:$2,MATCH(V$1,'CA Standards and Followers'!$1:$1,0)),0)))</f>
        <v>0</v>
      </c>
      <c r="W24">
        <f>IF('CA Standards and Followers'!$B35=1,'NDC Standards'!P$12,IF(AND(INDEX('CA Standards and Followers'!$D$13:$D$72,MATCH($A24,'CA Standards and Followers'!$A$13:$A$72,0))=1,INDEX('CA Standards and Followers'!$G$13:$G$72,MATCH($A24,'CA Standards and Followers'!$A$13:$A$72,0))&lt;=W$1),INDEX('CA Standards and Followers'!$3:$3,MATCH(W$1,'CA Standards and Followers'!$1:$1,0)),IF(AND(INDEX('CA Standards and Followers'!$C$13:$C$72,MATCH($A24,'CA Standards and Followers'!$A$13:$A$72,0))=1,INDEX('CA Standards and Followers'!$F$13:$F$72,MATCH($A24,'CA Standards and Followers'!$A$13:$A$72,0))&lt;=W$1),INDEX('CA Standards and Followers'!$2:$2,MATCH(W$1,'CA Standards and Followers'!$1:$1,0)),0)))</f>
        <v>0</v>
      </c>
      <c r="X24">
        <f>IF('CA Standards and Followers'!$B35=1,'NDC Standards'!Q$12,IF(AND(INDEX('CA Standards and Followers'!$D$13:$D$72,MATCH($A24,'CA Standards and Followers'!$A$13:$A$72,0))=1,INDEX('CA Standards and Followers'!$G$13:$G$72,MATCH($A24,'CA Standards and Followers'!$A$13:$A$72,0))&lt;=X$1),INDEX('CA Standards and Followers'!$3:$3,MATCH(X$1,'CA Standards and Followers'!$1:$1,0)),IF(AND(INDEX('CA Standards and Followers'!$C$13:$C$72,MATCH($A24,'CA Standards and Followers'!$A$13:$A$72,0))=1,INDEX('CA Standards and Followers'!$F$13:$F$72,MATCH($A24,'CA Standards and Followers'!$A$13:$A$72,0))&lt;=X$1),INDEX('CA Standards and Followers'!$2:$2,MATCH(X$1,'CA Standards and Followers'!$1:$1,0)),0)))</f>
        <v>0</v>
      </c>
      <c r="Y24">
        <f>IF('CA Standards and Followers'!$B35=1,'NDC Standards'!R$12,IF(AND(INDEX('CA Standards and Followers'!$D$13:$D$72,MATCH($A24,'CA Standards and Followers'!$A$13:$A$72,0))=1,INDEX('CA Standards and Followers'!$G$13:$G$72,MATCH($A24,'CA Standards and Followers'!$A$13:$A$72,0))&lt;=Y$1),INDEX('CA Standards and Followers'!$3:$3,MATCH(Y$1,'CA Standards and Followers'!$1:$1,0)),IF(AND(INDEX('CA Standards and Followers'!$C$13:$C$72,MATCH($A24,'CA Standards and Followers'!$A$13:$A$72,0))=1,INDEX('CA Standards and Followers'!$F$13:$F$72,MATCH($A24,'CA Standards and Followers'!$A$13:$A$72,0))&lt;=Y$1),INDEX('CA Standards and Followers'!$2:$2,MATCH(Y$1,'CA Standards and Followers'!$1:$1,0)),0)))</f>
        <v>0</v>
      </c>
      <c r="Z24">
        <f>IF('CA Standards and Followers'!$B35=1,'NDC Standards'!S$12,IF(AND(INDEX('CA Standards and Followers'!$D$13:$D$72,MATCH($A24,'CA Standards and Followers'!$A$13:$A$72,0))=1,INDEX('CA Standards and Followers'!$G$13:$G$72,MATCH($A24,'CA Standards and Followers'!$A$13:$A$72,0))&lt;=Z$1),INDEX('CA Standards and Followers'!$3:$3,MATCH(Z$1,'CA Standards and Followers'!$1:$1,0)),IF(AND(INDEX('CA Standards and Followers'!$C$13:$C$72,MATCH($A24,'CA Standards and Followers'!$A$13:$A$72,0))=1,INDEX('CA Standards and Followers'!$F$13:$F$72,MATCH($A24,'CA Standards and Followers'!$A$13:$A$72,0))&lt;=Z$1),INDEX('CA Standards and Followers'!$2:$2,MATCH(Z$1,'CA Standards and Followers'!$1:$1,0)),0)))</f>
        <v>0</v>
      </c>
      <c r="AA24">
        <f>IF('CA Standards and Followers'!$B35=1,'NDC Standards'!T$12,IF(AND(INDEX('CA Standards and Followers'!$D$13:$D$72,MATCH($A24,'CA Standards and Followers'!$A$13:$A$72,0))=1,INDEX('CA Standards and Followers'!$G$13:$G$72,MATCH($A24,'CA Standards and Followers'!$A$13:$A$72,0))&lt;=AA$1),INDEX('CA Standards and Followers'!$3:$3,MATCH(AA$1,'CA Standards and Followers'!$1:$1,0)),IF(AND(INDEX('CA Standards and Followers'!$C$13:$C$72,MATCH($A24,'CA Standards and Followers'!$A$13:$A$72,0))=1,INDEX('CA Standards and Followers'!$F$13:$F$72,MATCH($A24,'CA Standards and Followers'!$A$13:$A$72,0))&lt;=AA$1),INDEX('CA Standards and Followers'!$2:$2,MATCH(AA$1,'CA Standards and Followers'!$1:$1,0)),0)))</f>
        <v>0</v>
      </c>
      <c r="AB24">
        <f>IF('CA Standards and Followers'!$B35=1,'NDC Standards'!U$12,IF(AND(INDEX('CA Standards and Followers'!$D$13:$D$72,MATCH($A24,'CA Standards and Followers'!$A$13:$A$72,0))=1,INDEX('CA Standards and Followers'!$G$13:$G$72,MATCH($A24,'CA Standards and Followers'!$A$13:$A$72,0))&lt;=AB$1),INDEX('CA Standards and Followers'!$3:$3,MATCH(AB$1,'CA Standards and Followers'!$1:$1,0)),IF(AND(INDEX('CA Standards and Followers'!$C$13:$C$72,MATCH($A24,'CA Standards and Followers'!$A$13:$A$72,0))=1,INDEX('CA Standards and Followers'!$F$13:$F$72,MATCH($A24,'CA Standards and Followers'!$A$13:$A$72,0))&lt;=AB$1),INDEX('CA Standards and Followers'!$2:$2,MATCH(AB$1,'CA Standards and Followers'!$1:$1,0)),0)))</f>
        <v>0</v>
      </c>
      <c r="AC24">
        <f>IF('CA Standards and Followers'!$B35=1,'NDC Standards'!V$12,IF(AND(INDEX('CA Standards and Followers'!$D$13:$D$72,MATCH($A24,'CA Standards and Followers'!$A$13:$A$72,0))=1,INDEX('CA Standards and Followers'!$G$13:$G$72,MATCH($A24,'CA Standards and Followers'!$A$13:$A$72,0))&lt;=AC$1),INDEX('CA Standards and Followers'!$3:$3,MATCH(AC$1,'CA Standards and Followers'!$1:$1,0)),IF(AND(INDEX('CA Standards and Followers'!$C$13:$C$72,MATCH($A24,'CA Standards and Followers'!$A$13:$A$72,0))=1,INDEX('CA Standards and Followers'!$F$13:$F$72,MATCH($A24,'CA Standards and Followers'!$A$13:$A$72,0))&lt;=AC$1),INDEX('CA Standards and Followers'!$2:$2,MATCH(AC$1,'CA Standards and Followers'!$1:$1,0)),0)))</f>
        <v>0</v>
      </c>
      <c r="AD24">
        <f>IF('CA Standards and Followers'!$B35=1,'NDC Standards'!W$12,IF(AND(INDEX('CA Standards and Followers'!$D$13:$D$72,MATCH($A24,'CA Standards and Followers'!$A$13:$A$72,0))=1,INDEX('CA Standards and Followers'!$G$13:$G$72,MATCH($A24,'CA Standards and Followers'!$A$13:$A$72,0))&lt;=AD$1),INDEX('CA Standards and Followers'!$3:$3,MATCH(AD$1,'CA Standards and Followers'!$1:$1,0)),IF(AND(INDEX('CA Standards and Followers'!$C$13:$C$72,MATCH($A24,'CA Standards and Followers'!$A$13:$A$72,0))=1,INDEX('CA Standards and Followers'!$F$13:$F$72,MATCH($A24,'CA Standards and Followers'!$A$13:$A$72,0))&lt;=AD$1),INDEX('CA Standards and Followers'!$2:$2,MATCH(AD$1,'CA Standards and Followers'!$1:$1,0)),0)))</f>
        <v>0</v>
      </c>
      <c r="AE24">
        <f>IF('CA Standards and Followers'!$B35=1,'NDC Standards'!X$12,IF(AND(INDEX('CA Standards and Followers'!$D$13:$D$72,MATCH($A24,'CA Standards and Followers'!$A$13:$A$72,0))=1,INDEX('CA Standards and Followers'!$G$13:$G$72,MATCH($A24,'CA Standards and Followers'!$A$13:$A$72,0))&lt;=AE$1),INDEX('CA Standards and Followers'!$3:$3,MATCH(AE$1,'CA Standards and Followers'!$1:$1,0)),IF(AND(INDEX('CA Standards and Followers'!$C$13:$C$72,MATCH($A24,'CA Standards and Followers'!$A$13:$A$72,0))=1,INDEX('CA Standards and Followers'!$F$13:$F$72,MATCH($A24,'CA Standards and Followers'!$A$13:$A$72,0))&lt;=AE$1),INDEX('CA Standards and Followers'!$2:$2,MATCH(AE$1,'CA Standards and Followers'!$1:$1,0)),0)))</f>
        <v>0</v>
      </c>
      <c r="AF24">
        <f>IF('CA Standards and Followers'!$B35=1,'NDC Standards'!Y$12,IF(AND(INDEX('CA Standards and Followers'!$D$13:$D$72,MATCH($A24,'CA Standards and Followers'!$A$13:$A$72,0))=1,INDEX('CA Standards and Followers'!$G$13:$G$72,MATCH($A24,'CA Standards and Followers'!$A$13:$A$72,0))&lt;=AF$1),INDEX('CA Standards and Followers'!$3:$3,MATCH(AF$1,'CA Standards and Followers'!$1:$1,0)),IF(AND(INDEX('CA Standards and Followers'!$C$13:$C$72,MATCH($A24,'CA Standards and Followers'!$A$13:$A$72,0))=1,INDEX('CA Standards and Followers'!$F$13:$F$72,MATCH($A24,'CA Standards and Followers'!$A$13:$A$72,0))&lt;=AF$1),INDEX('CA Standards and Followers'!$2:$2,MATCH(AF$1,'CA Standards and Followers'!$1:$1,0)),0)))</f>
        <v>0</v>
      </c>
    </row>
    <row r="25" spans="1:32" x14ac:dyDescent="0.25">
      <c r="A25" t="s">
        <v>25</v>
      </c>
      <c r="B25">
        <f>IF(AND(INDEX('CA Standards and Followers'!$D$13:$D$72,MATCH($A25,'CA Standards and Followers'!$A$13:$A$72,0))=1,INDEX('CA Standards and Followers'!$G$13:$G$72,MATCH($A25,'CA Standards and Followers'!$A$13:$A$72,0))&lt;=B$1),INDEX('CA Standards and Followers'!$3:$3,MATCH(B$1,'CA Standards and Followers'!$1:$1,0)),IF(AND(INDEX('CA Standards and Followers'!$C$13:$C$72,MATCH($A25,'CA Standards and Followers'!$A$13:$A$72,0))=1,INDEX('CA Standards and Followers'!$F$13:$F$72,MATCH($A25,'CA Standards and Followers'!$A$13:$A$72,0))&lt;=B$1),INDEX('CA Standards and Followers'!$2:$2,MATCH(B$1,'CA Standards and Followers'!$1:$1,0)),0))</f>
        <v>0</v>
      </c>
      <c r="C25">
        <f>IF(AND(INDEX('CA Standards and Followers'!$D$13:$D$72,MATCH($A25,'CA Standards and Followers'!$A$13:$A$72,0))=1,INDEX('CA Standards and Followers'!$G$13:$G$72,MATCH($A25,'CA Standards and Followers'!$A$13:$A$72,0))&lt;=C$1),INDEX('CA Standards and Followers'!$3:$3,MATCH(C$1,'CA Standards and Followers'!$1:$1,0)),IF(AND(INDEX('CA Standards and Followers'!$C$13:$C$72,MATCH($A25,'CA Standards and Followers'!$A$13:$A$72,0))=1,INDEX('CA Standards and Followers'!$F$13:$F$72,MATCH($A25,'CA Standards and Followers'!$A$13:$A$72,0))&lt;=C$1),INDEX('CA Standards and Followers'!$2:$2,MATCH(C$1,'CA Standards and Followers'!$1:$1,0)),0))</f>
        <v>0</v>
      </c>
      <c r="D25">
        <f>IF(AND(INDEX('CA Standards and Followers'!$D$13:$D$72,MATCH($A25,'CA Standards and Followers'!$A$13:$A$72,0))=1,INDEX('CA Standards and Followers'!$G$13:$G$72,MATCH($A25,'CA Standards and Followers'!$A$13:$A$72,0))&lt;=D$1),INDEX('CA Standards and Followers'!$3:$3,MATCH(D$1,'CA Standards and Followers'!$1:$1,0)),IF(AND(INDEX('CA Standards and Followers'!$C$13:$C$72,MATCH($A25,'CA Standards and Followers'!$A$13:$A$72,0))=1,INDEX('CA Standards and Followers'!$F$13:$F$72,MATCH($A25,'CA Standards and Followers'!$A$13:$A$72,0))&lt;=D$1),INDEX('CA Standards and Followers'!$2:$2,MATCH(D$1,'CA Standards and Followers'!$1:$1,0)),0))</f>
        <v>0</v>
      </c>
      <c r="E25">
        <f>IF(AND(INDEX('CA Standards and Followers'!$D$13:$D$72,MATCH($A25,'CA Standards and Followers'!$A$13:$A$72,0))=1,INDEX('CA Standards and Followers'!$G$13:$G$72,MATCH($A25,'CA Standards and Followers'!$A$13:$A$72,0))&lt;=E$1),INDEX('CA Standards and Followers'!$3:$3,MATCH(E$1,'CA Standards and Followers'!$1:$1,0)),IF(AND(INDEX('CA Standards and Followers'!$C$13:$C$72,MATCH($A25,'CA Standards and Followers'!$A$13:$A$72,0))=1,INDEX('CA Standards and Followers'!$F$13:$F$72,MATCH($A25,'CA Standards and Followers'!$A$13:$A$72,0))&lt;=E$1),INDEX('CA Standards and Followers'!$2:$2,MATCH(E$1,'CA Standards and Followers'!$1:$1,0)),0))</f>
        <v>0</v>
      </c>
      <c r="F25">
        <f>IF(AND(INDEX('CA Standards and Followers'!$D$13:$D$72,MATCH($A25,'CA Standards and Followers'!$A$13:$A$72,0))=1,INDEX('CA Standards and Followers'!$G$13:$G$72,MATCH($A25,'CA Standards and Followers'!$A$13:$A$72,0))&lt;=F$1),INDEX('CA Standards and Followers'!$3:$3,MATCH(F$1,'CA Standards and Followers'!$1:$1,0)),IF(AND(INDEX('CA Standards and Followers'!$C$13:$C$72,MATCH($A25,'CA Standards and Followers'!$A$13:$A$72,0))=1,INDEX('CA Standards and Followers'!$F$13:$F$72,MATCH($A25,'CA Standards and Followers'!$A$13:$A$72,0))&lt;=F$1),INDEX('CA Standards and Followers'!$2:$2,MATCH(F$1,'CA Standards and Followers'!$1:$1,0)),0))</f>
        <v>0</v>
      </c>
      <c r="G25">
        <f>IF(AND(INDEX('CA Standards and Followers'!$D$13:$D$72,MATCH($A25,'CA Standards and Followers'!$A$13:$A$72,0))=1,INDEX('CA Standards and Followers'!$G$13:$G$72,MATCH($A25,'CA Standards and Followers'!$A$13:$A$72,0))&lt;=G$1),INDEX('CA Standards and Followers'!$3:$3,MATCH(G$1,'CA Standards and Followers'!$1:$1,0)),IF(AND(INDEX('CA Standards and Followers'!$C$13:$C$72,MATCH($A25,'CA Standards and Followers'!$A$13:$A$72,0))=1,INDEX('CA Standards and Followers'!$F$13:$F$72,MATCH($A25,'CA Standards and Followers'!$A$13:$A$72,0))&lt;=G$1),INDEX('CA Standards and Followers'!$2:$2,MATCH(G$1,'CA Standards and Followers'!$1:$1,0)),0))</f>
        <v>0.21999999999999997</v>
      </c>
      <c r="H25">
        <f>IF(AND(INDEX('CA Standards and Followers'!$D$13:$D$72,MATCH($A25,'CA Standards and Followers'!$A$13:$A$72,0))=1,INDEX('CA Standards and Followers'!$G$13:$G$72,MATCH($A25,'CA Standards and Followers'!$A$13:$A$72,0))&lt;=H$1),INDEX('CA Standards and Followers'!$3:$3,MATCH(H$1,'CA Standards and Followers'!$1:$1,0)),IF(AND(INDEX('CA Standards and Followers'!$C$13:$C$72,MATCH($A25,'CA Standards and Followers'!$A$13:$A$72,0))=1,INDEX('CA Standards and Followers'!$F$13:$F$72,MATCH($A25,'CA Standards and Followers'!$A$13:$A$72,0))&lt;=H$1),INDEX('CA Standards and Followers'!$2:$2,MATCH(H$1,'CA Standards and Followers'!$1:$1,0)),0))</f>
        <v>0.22</v>
      </c>
      <c r="I25">
        <f>IF('CA Standards and Followers'!$B36=1,'NDC Standards'!B$12,IF(AND(INDEX('CA Standards and Followers'!$D$13:$D$72,MATCH($A25,'CA Standards and Followers'!$A$13:$A$72,0))=1,INDEX('CA Standards and Followers'!$G$13:$G$72,MATCH($A25,'CA Standards and Followers'!$A$13:$A$72,0))&lt;=I$1),INDEX('CA Standards and Followers'!$3:$3,MATCH(I$1,'CA Standards and Followers'!$1:$1,0)),IF(AND(INDEX('CA Standards and Followers'!$C$13:$C$72,MATCH($A25,'CA Standards and Followers'!$A$13:$A$72,0))=1,INDEX('CA Standards and Followers'!$F$13:$F$72,MATCH($A25,'CA Standards and Followers'!$A$13:$A$72,0))&lt;=I$1),INDEX('CA Standards and Followers'!$2:$2,MATCH(I$1,'CA Standards and Followers'!$1:$1,0)),0)))</f>
        <v>0.22</v>
      </c>
      <c r="J25">
        <f>IF('CA Standards and Followers'!$B36=1,'NDC Standards'!C$12,IF(AND(INDEX('CA Standards and Followers'!$D$13:$D$72,MATCH($A25,'CA Standards and Followers'!$A$13:$A$72,0))=1,INDEX('CA Standards and Followers'!$G$13:$G$72,MATCH($A25,'CA Standards and Followers'!$A$13:$A$72,0))&lt;=J$1),INDEX('CA Standards and Followers'!$3:$3,MATCH(J$1,'CA Standards and Followers'!$1:$1,0)),IF(AND(INDEX('CA Standards and Followers'!$C$13:$C$72,MATCH($A25,'CA Standards and Followers'!$A$13:$A$72,0))=1,INDEX('CA Standards and Followers'!$F$13:$F$72,MATCH($A25,'CA Standards and Followers'!$A$13:$A$72,0))&lt;=J$1),INDEX('CA Standards and Followers'!$2:$2,MATCH(J$1,'CA Standards and Followers'!$1:$1,0)),0)))</f>
        <v>0.22</v>
      </c>
      <c r="K25">
        <f>IF('CA Standards and Followers'!$B36=1,'NDC Standards'!D$12,IF(AND(INDEX('CA Standards and Followers'!$D$13:$D$72,MATCH($A25,'CA Standards and Followers'!$A$13:$A$72,0))=1,INDEX('CA Standards and Followers'!$G$13:$G$72,MATCH($A25,'CA Standards and Followers'!$A$13:$A$72,0))&lt;=K$1),INDEX('CA Standards and Followers'!$3:$3,MATCH(K$1,'CA Standards and Followers'!$1:$1,0)),IF(AND(INDEX('CA Standards and Followers'!$C$13:$C$72,MATCH($A25,'CA Standards and Followers'!$A$13:$A$72,0))=1,INDEX('CA Standards and Followers'!$F$13:$F$72,MATCH($A25,'CA Standards and Followers'!$A$13:$A$72,0))&lt;=K$1),INDEX('CA Standards and Followers'!$2:$2,MATCH(K$1,'CA Standards and Followers'!$1:$1,0)),0)))</f>
        <v>0.22</v>
      </c>
      <c r="L25">
        <f>IF('CA Standards and Followers'!$B36=1,'NDC Standards'!E$12,IF(AND(INDEX('CA Standards and Followers'!$D$13:$D$72,MATCH($A25,'CA Standards and Followers'!$A$13:$A$72,0))=1,INDEX('CA Standards and Followers'!$G$13:$G$72,MATCH($A25,'CA Standards and Followers'!$A$13:$A$72,0))&lt;=L$1),INDEX('CA Standards and Followers'!$3:$3,MATCH(L$1,'CA Standards and Followers'!$1:$1,0)),IF(AND(INDEX('CA Standards and Followers'!$C$13:$C$72,MATCH($A25,'CA Standards and Followers'!$A$13:$A$72,0))=1,INDEX('CA Standards and Followers'!$F$13:$F$72,MATCH($A25,'CA Standards and Followers'!$A$13:$A$72,0))&lt;=L$1),INDEX('CA Standards and Followers'!$2:$2,MATCH(L$1,'CA Standards and Followers'!$1:$1,0)),0)))</f>
        <v>0.22</v>
      </c>
      <c r="M25">
        <f>IF('CA Standards and Followers'!$B36=1,'NDC Standards'!F$12,IF(AND(INDEX('CA Standards and Followers'!$D$13:$D$72,MATCH($A25,'CA Standards and Followers'!$A$13:$A$72,0))=1,INDEX('CA Standards and Followers'!$G$13:$G$72,MATCH($A25,'CA Standards and Followers'!$A$13:$A$72,0))&lt;=M$1),INDEX('CA Standards and Followers'!$3:$3,MATCH(M$1,'CA Standards and Followers'!$1:$1,0)),IF(AND(INDEX('CA Standards and Followers'!$C$13:$C$72,MATCH($A25,'CA Standards and Followers'!$A$13:$A$72,0))=1,INDEX('CA Standards and Followers'!$F$13:$F$72,MATCH($A25,'CA Standards and Followers'!$A$13:$A$72,0))&lt;=M$1),INDEX('CA Standards and Followers'!$2:$2,MATCH(M$1,'CA Standards and Followers'!$1:$1,0)),0)))</f>
        <v>0.22</v>
      </c>
      <c r="N25">
        <f>IF('CA Standards and Followers'!$B36=1,'NDC Standards'!G$12,IF(AND(INDEX('CA Standards and Followers'!$D$13:$D$72,MATCH($A25,'CA Standards and Followers'!$A$13:$A$72,0))=1,INDEX('CA Standards and Followers'!$G$13:$G$72,MATCH($A25,'CA Standards and Followers'!$A$13:$A$72,0))&lt;=N$1),INDEX('CA Standards and Followers'!$3:$3,MATCH(N$1,'CA Standards and Followers'!$1:$1,0)),IF(AND(INDEX('CA Standards and Followers'!$C$13:$C$72,MATCH($A25,'CA Standards and Followers'!$A$13:$A$72,0))=1,INDEX('CA Standards and Followers'!$F$13:$F$72,MATCH($A25,'CA Standards and Followers'!$A$13:$A$72,0))&lt;=N$1),INDEX('CA Standards and Followers'!$2:$2,MATCH(N$1,'CA Standards and Followers'!$1:$1,0)),0)))</f>
        <v>0.22</v>
      </c>
      <c r="O25">
        <f>IF('CA Standards and Followers'!$B36=1,'NDC Standards'!H$12,IF(AND(INDEX('CA Standards and Followers'!$D$13:$D$72,MATCH($A25,'CA Standards and Followers'!$A$13:$A$72,0))=1,INDEX('CA Standards and Followers'!$G$13:$G$72,MATCH($A25,'CA Standards and Followers'!$A$13:$A$72,0))&lt;=O$1),INDEX('CA Standards and Followers'!$3:$3,MATCH(O$1,'CA Standards and Followers'!$1:$1,0)),IF(AND(INDEX('CA Standards and Followers'!$C$13:$C$72,MATCH($A25,'CA Standards and Followers'!$A$13:$A$72,0))=1,INDEX('CA Standards and Followers'!$F$13:$F$72,MATCH($A25,'CA Standards and Followers'!$A$13:$A$72,0))&lt;=O$1),INDEX('CA Standards and Followers'!$2:$2,MATCH(O$1,'CA Standards and Followers'!$1:$1,0)),0)))</f>
        <v>0.22</v>
      </c>
      <c r="P25">
        <f>IF('CA Standards and Followers'!$B36=1,'NDC Standards'!I$12,IF(AND(INDEX('CA Standards and Followers'!$D$13:$D$72,MATCH($A25,'CA Standards and Followers'!$A$13:$A$72,0))=1,INDEX('CA Standards and Followers'!$G$13:$G$72,MATCH($A25,'CA Standards and Followers'!$A$13:$A$72,0))&lt;=P$1),INDEX('CA Standards and Followers'!$3:$3,MATCH(P$1,'CA Standards and Followers'!$1:$1,0)),IF(AND(INDEX('CA Standards and Followers'!$C$13:$C$72,MATCH($A25,'CA Standards and Followers'!$A$13:$A$72,0))=1,INDEX('CA Standards and Followers'!$F$13:$F$72,MATCH($A25,'CA Standards and Followers'!$A$13:$A$72,0))&lt;=P$1),INDEX('CA Standards and Followers'!$2:$2,MATCH(P$1,'CA Standards and Followers'!$1:$1,0)),0)))</f>
        <v>0.22</v>
      </c>
      <c r="Q25">
        <f>IF('CA Standards and Followers'!$B36=1,'NDC Standards'!J$12,IF(AND(INDEX('CA Standards and Followers'!$D$13:$D$72,MATCH($A25,'CA Standards and Followers'!$A$13:$A$72,0))=1,INDEX('CA Standards and Followers'!$G$13:$G$72,MATCH($A25,'CA Standards and Followers'!$A$13:$A$72,0))&lt;=Q$1),INDEX('CA Standards and Followers'!$3:$3,MATCH(Q$1,'CA Standards and Followers'!$1:$1,0)),IF(AND(INDEX('CA Standards and Followers'!$C$13:$C$72,MATCH($A25,'CA Standards and Followers'!$A$13:$A$72,0))=1,INDEX('CA Standards and Followers'!$F$13:$F$72,MATCH($A25,'CA Standards and Followers'!$A$13:$A$72,0))&lt;=Q$1),INDEX('CA Standards and Followers'!$2:$2,MATCH(Q$1,'CA Standards and Followers'!$1:$1,0)),0)))</f>
        <v>0.22</v>
      </c>
      <c r="R25">
        <f>IF('CA Standards and Followers'!$B36=1,'NDC Standards'!K$12,IF(AND(INDEX('CA Standards and Followers'!$D$13:$D$72,MATCH($A25,'CA Standards and Followers'!$A$13:$A$72,0))=1,INDEX('CA Standards and Followers'!$G$13:$G$72,MATCH($A25,'CA Standards and Followers'!$A$13:$A$72,0))&lt;=R$1),INDEX('CA Standards and Followers'!$3:$3,MATCH(R$1,'CA Standards and Followers'!$1:$1,0)),IF(AND(INDEX('CA Standards and Followers'!$C$13:$C$72,MATCH($A25,'CA Standards and Followers'!$A$13:$A$72,0))=1,INDEX('CA Standards and Followers'!$F$13:$F$72,MATCH($A25,'CA Standards and Followers'!$A$13:$A$72,0))&lt;=R$1),INDEX('CA Standards and Followers'!$2:$2,MATCH(R$1,'CA Standards and Followers'!$1:$1,0)),0)))</f>
        <v>0.22</v>
      </c>
      <c r="S25">
        <f>IF('CA Standards and Followers'!$B36=1,'NDC Standards'!L$12,IF(AND(INDEX('CA Standards and Followers'!$D$13:$D$72,MATCH($A25,'CA Standards and Followers'!$A$13:$A$72,0))=1,INDEX('CA Standards and Followers'!$G$13:$G$72,MATCH($A25,'CA Standards and Followers'!$A$13:$A$72,0))&lt;=S$1),INDEX('CA Standards and Followers'!$3:$3,MATCH(S$1,'CA Standards and Followers'!$1:$1,0)),IF(AND(INDEX('CA Standards and Followers'!$C$13:$C$72,MATCH($A25,'CA Standards and Followers'!$A$13:$A$72,0))=1,INDEX('CA Standards and Followers'!$F$13:$F$72,MATCH($A25,'CA Standards and Followers'!$A$13:$A$72,0))&lt;=S$1),INDEX('CA Standards and Followers'!$2:$2,MATCH(S$1,'CA Standards and Followers'!$1:$1,0)),0)))</f>
        <v>0.22</v>
      </c>
      <c r="T25">
        <f>IF('CA Standards and Followers'!$B36=1,'NDC Standards'!M$12,IF(AND(INDEX('CA Standards and Followers'!$D$13:$D$72,MATCH($A25,'CA Standards and Followers'!$A$13:$A$72,0))=1,INDEX('CA Standards and Followers'!$G$13:$G$72,MATCH($A25,'CA Standards and Followers'!$A$13:$A$72,0))&lt;=T$1),INDEX('CA Standards and Followers'!$3:$3,MATCH(T$1,'CA Standards and Followers'!$1:$1,0)),IF(AND(INDEX('CA Standards and Followers'!$C$13:$C$72,MATCH($A25,'CA Standards and Followers'!$A$13:$A$72,0))=1,INDEX('CA Standards and Followers'!$F$13:$F$72,MATCH($A25,'CA Standards and Followers'!$A$13:$A$72,0))&lt;=T$1),INDEX('CA Standards and Followers'!$2:$2,MATCH(T$1,'CA Standards and Followers'!$1:$1,0)),0)))</f>
        <v>0.22</v>
      </c>
      <c r="U25">
        <f>IF('CA Standards and Followers'!$B36=1,'NDC Standards'!N$12,IF(AND(INDEX('CA Standards and Followers'!$D$13:$D$72,MATCH($A25,'CA Standards and Followers'!$A$13:$A$72,0))=1,INDEX('CA Standards and Followers'!$G$13:$G$72,MATCH($A25,'CA Standards and Followers'!$A$13:$A$72,0))&lt;=U$1),INDEX('CA Standards and Followers'!$3:$3,MATCH(U$1,'CA Standards and Followers'!$1:$1,0)),IF(AND(INDEX('CA Standards and Followers'!$C$13:$C$72,MATCH($A25,'CA Standards and Followers'!$A$13:$A$72,0))=1,INDEX('CA Standards and Followers'!$F$13:$F$72,MATCH($A25,'CA Standards and Followers'!$A$13:$A$72,0))&lt;=U$1),INDEX('CA Standards and Followers'!$2:$2,MATCH(U$1,'CA Standards and Followers'!$1:$1,0)),0)))</f>
        <v>0.22</v>
      </c>
      <c r="V25">
        <f>IF('CA Standards and Followers'!$B36=1,'NDC Standards'!O$12,IF(AND(INDEX('CA Standards and Followers'!$D$13:$D$72,MATCH($A25,'CA Standards and Followers'!$A$13:$A$72,0))=1,INDEX('CA Standards and Followers'!$G$13:$G$72,MATCH($A25,'CA Standards and Followers'!$A$13:$A$72,0))&lt;=V$1),INDEX('CA Standards and Followers'!$3:$3,MATCH(V$1,'CA Standards and Followers'!$1:$1,0)),IF(AND(INDEX('CA Standards and Followers'!$C$13:$C$72,MATCH($A25,'CA Standards and Followers'!$A$13:$A$72,0))=1,INDEX('CA Standards and Followers'!$F$13:$F$72,MATCH($A25,'CA Standards and Followers'!$A$13:$A$72,0))&lt;=V$1),INDEX('CA Standards and Followers'!$2:$2,MATCH(V$1,'CA Standards and Followers'!$1:$1,0)),0)))</f>
        <v>0.22</v>
      </c>
      <c r="W25">
        <f>IF('CA Standards and Followers'!$B36=1,'NDC Standards'!P$12,IF(AND(INDEX('CA Standards and Followers'!$D$13:$D$72,MATCH($A25,'CA Standards and Followers'!$A$13:$A$72,0))=1,INDEX('CA Standards and Followers'!$G$13:$G$72,MATCH($A25,'CA Standards and Followers'!$A$13:$A$72,0))&lt;=W$1),INDEX('CA Standards and Followers'!$3:$3,MATCH(W$1,'CA Standards and Followers'!$1:$1,0)),IF(AND(INDEX('CA Standards and Followers'!$C$13:$C$72,MATCH($A25,'CA Standards and Followers'!$A$13:$A$72,0))=1,INDEX('CA Standards and Followers'!$F$13:$F$72,MATCH($A25,'CA Standards and Followers'!$A$13:$A$72,0))&lt;=W$1),INDEX('CA Standards and Followers'!$2:$2,MATCH(W$1,'CA Standards and Followers'!$1:$1,0)),0)))</f>
        <v>0.22</v>
      </c>
      <c r="X25">
        <f>IF('CA Standards and Followers'!$B36=1,'NDC Standards'!Q$12,IF(AND(INDEX('CA Standards and Followers'!$D$13:$D$72,MATCH($A25,'CA Standards and Followers'!$A$13:$A$72,0))=1,INDEX('CA Standards and Followers'!$G$13:$G$72,MATCH($A25,'CA Standards and Followers'!$A$13:$A$72,0))&lt;=X$1),INDEX('CA Standards and Followers'!$3:$3,MATCH(X$1,'CA Standards and Followers'!$1:$1,0)),IF(AND(INDEX('CA Standards and Followers'!$C$13:$C$72,MATCH($A25,'CA Standards and Followers'!$A$13:$A$72,0))=1,INDEX('CA Standards and Followers'!$F$13:$F$72,MATCH($A25,'CA Standards and Followers'!$A$13:$A$72,0))&lt;=X$1),INDEX('CA Standards and Followers'!$2:$2,MATCH(X$1,'CA Standards and Followers'!$1:$1,0)),0)))</f>
        <v>0.22</v>
      </c>
      <c r="Y25">
        <f>IF('CA Standards and Followers'!$B36=1,'NDC Standards'!R$12,IF(AND(INDEX('CA Standards and Followers'!$D$13:$D$72,MATCH($A25,'CA Standards and Followers'!$A$13:$A$72,0))=1,INDEX('CA Standards and Followers'!$G$13:$G$72,MATCH($A25,'CA Standards and Followers'!$A$13:$A$72,0))&lt;=Y$1),INDEX('CA Standards and Followers'!$3:$3,MATCH(Y$1,'CA Standards and Followers'!$1:$1,0)),IF(AND(INDEX('CA Standards and Followers'!$C$13:$C$72,MATCH($A25,'CA Standards and Followers'!$A$13:$A$72,0))=1,INDEX('CA Standards and Followers'!$F$13:$F$72,MATCH($A25,'CA Standards and Followers'!$A$13:$A$72,0))&lt;=Y$1),INDEX('CA Standards and Followers'!$2:$2,MATCH(Y$1,'CA Standards and Followers'!$1:$1,0)),0)))</f>
        <v>0.22</v>
      </c>
      <c r="Z25">
        <f>IF('CA Standards and Followers'!$B36=1,'NDC Standards'!S$12,IF(AND(INDEX('CA Standards and Followers'!$D$13:$D$72,MATCH($A25,'CA Standards and Followers'!$A$13:$A$72,0))=1,INDEX('CA Standards and Followers'!$G$13:$G$72,MATCH($A25,'CA Standards and Followers'!$A$13:$A$72,0))&lt;=Z$1),INDEX('CA Standards and Followers'!$3:$3,MATCH(Z$1,'CA Standards and Followers'!$1:$1,0)),IF(AND(INDEX('CA Standards and Followers'!$C$13:$C$72,MATCH($A25,'CA Standards and Followers'!$A$13:$A$72,0))=1,INDEX('CA Standards and Followers'!$F$13:$F$72,MATCH($A25,'CA Standards and Followers'!$A$13:$A$72,0))&lt;=Z$1),INDEX('CA Standards and Followers'!$2:$2,MATCH(Z$1,'CA Standards and Followers'!$1:$1,0)),0)))</f>
        <v>0.22</v>
      </c>
      <c r="AA25">
        <f>IF('CA Standards and Followers'!$B36=1,'NDC Standards'!T$12,IF(AND(INDEX('CA Standards and Followers'!$D$13:$D$72,MATCH($A25,'CA Standards and Followers'!$A$13:$A$72,0))=1,INDEX('CA Standards and Followers'!$G$13:$G$72,MATCH($A25,'CA Standards and Followers'!$A$13:$A$72,0))&lt;=AA$1),INDEX('CA Standards and Followers'!$3:$3,MATCH(AA$1,'CA Standards and Followers'!$1:$1,0)),IF(AND(INDEX('CA Standards and Followers'!$C$13:$C$72,MATCH($A25,'CA Standards and Followers'!$A$13:$A$72,0))=1,INDEX('CA Standards and Followers'!$F$13:$F$72,MATCH($A25,'CA Standards and Followers'!$A$13:$A$72,0))&lt;=AA$1),INDEX('CA Standards and Followers'!$2:$2,MATCH(AA$1,'CA Standards and Followers'!$1:$1,0)),0)))</f>
        <v>0.22</v>
      </c>
      <c r="AB25">
        <f>IF('CA Standards and Followers'!$B36=1,'NDC Standards'!U$12,IF(AND(INDEX('CA Standards and Followers'!$D$13:$D$72,MATCH($A25,'CA Standards and Followers'!$A$13:$A$72,0))=1,INDEX('CA Standards and Followers'!$G$13:$G$72,MATCH($A25,'CA Standards and Followers'!$A$13:$A$72,0))&lt;=AB$1),INDEX('CA Standards and Followers'!$3:$3,MATCH(AB$1,'CA Standards and Followers'!$1:$1,0)),IF(AND(INDEX('CA Standards and Followers'!$C$13:$C$72,MATCH($A25,'CA Standards and Followers'!$A$13:$A$72,0))=1,INDEX('CA Standards and Followers'!$F$13:$F$72,MATCH($A25,'CA Standards and Followers'!$A$13:$A$72,0))&lt;=AB$1),INDEX('CA Standards and Followers'!$2:$2,MATCH(AB$1,'CA Standards and Followers'!$1:$1,0)),0)))</f>
        <v>0.22</v>
      </c>
      <c r="AC25">
        <f>IF('CA Standards and Followers'!$B36=1,'NDC Standards'!V$12,IF(AND(INDEX('CA Standards and Followers'!$D$13:$D$72,MATCH($A25,'CA Standards and Followers'!$A$13:$A$72,0))=1,INDEX('CA Standards and Followers'!$G$13:$G$72,MATCH($A25,'CA Standards and Followers'!$A$13:$A$72,0))&lt;=AC$1),INDEX('CA Standards and Followers'!$3:$3,MATCH(AC$1,'CA Standards and Followers'!$1:$1,0)),IF(AND(INDEX('CA Standards and Followers'!$C$13:$C$72,MATCH($A25,'CA Standards and Followers'!$A$13:$A$72,0))=1,INDEX('CA Standards and Followers'!$F$13:$F$72,MATCH($A25,'CA Standards and Followers'!$A$13:$A$72,0))&lt;=AC$1),INDEX('CA Standards and Followers'!$2:$2,MATCH(AC$1,'CA Standards and Followers'!$1:$1,0)),0)))</f>
        <v>0.22</v>
      </c>
      <c r="AD25">
        <f>IF('CA Standards and Followers'!$B36=1,'NDC Standards'!W$12,IF(AND(INDEX('CA Standards and Followers'!$D$13:$D$72,MATCH($A25,'CA Standards and Followers'!$A$13:$A$72,0))=1,INDEX('CA Standards and Followers'!$G$13:$G$72,MATCH($A25,'CA Standards and Followers'!$A$13:$A$72,0))&lt;=AD$1),INDEX('CA Standards and Followers'!$3:$3,MATCH(AD$1,'CA Standards and Followers'!$1:$1,0)),IF(AND(INDEX('CA Standards and Followers'!$C$13:$C$72,MATCH($A25,'CA Standards and Followers'!$A$13:$A$72,0))=1,INDEX('CA Standards and Followers'!$F$13:$F$72,MATCH($A25,'CA Standards and Followers'!$A$13:$A$72,0))&lt;=AD$1),INDEX('CA Standards and Followers'!$2:$2,MATCH(AD$1,'CA Standards and Followers'!$1:$1,0)),0)))</f>
        <v>0.22</v>
      </c>
      <c r="AE25">
        <f>IF('CA Standards and Followers'!$B36=1,'NDC Standards'!X$12,IF(AND(INDEX('CA Standards and Followers'!$D$13:$D$72,MATCH($A25,'CA Standards and Followers'!$A$13:$A$72,0))=1,INDEX('CA Standards and Followers'!$G$13:$G$72,MATCH($A25,'CA Standards and Followers'!$A$13:$A$72,0))&lt;=AE$1),INDEX('CA Standards and Followers'!$3:$3,MATCH(AE$1,'CA Standards and Followers'!$1:$1,0)),IF(AND(INDEX('CA Standards and Followers'!$C$13:$C$72,MATCH($A25,'CA Standards and Followers'!$A$13:$A$72,0))=1,INDEX('CA Standards and Followers'!$F$13:$F$72,MATCH($A25,'CA Standards and Followers'!$A$13:$A$72,0))&lt;=AE$1),INDEX('CA Standards and Followers'!$2:$2,MATCH(AE$1,'CA Standards and Followers'!$1:$1,0)),0)))</f>
        <v>0.22</v>
      </c>
      <c r="AF25">
        <f>IF('CA Standards and Followers'!$B36=1,'NDC Standards'!Y$12,IF(AND(INDEX('CA Standards and Followers'!$D$13:$D$72,MATCH($A25,'CA Standards and Followers'!$A$13:$A$72,0))=1,INDEX('CA Standards and Followers'!$G$13:$G$72,MATCH($A25,'CA Standards and Followers'!$A$13:$A$72,0))&lt;=AF$1),INDEX('CA Standards and Followers'!$3:$3,MATCH(AF$1,'CA Standards and Followers'!$1:$1,0)),IF(AND(INDEX('CA Standards and Followers'!$C$13:$C$72,MATCH($A25,'CA Standards and Followers'!$A$13:$A$72,0))=1,INDEX('CA Standards and Followers'!$F$13:$F$72,MATCH($A25,'CA Standards and Followers'!$A$13:$A$72,0))&lt;=AF$1),INDEX('CA Standards and Followers'!$2:$2,MATCH(AF$1,'CA Standards and Followers'!$1:$1,0)),0)))</f>
        <v>0.22</v>
      </c>
    </row>
    <row r="26" spans="1:32" x14ac:dyDescent="0.25">
      <c r="A26" t="s">
        <v>26</v>
      </c>
      <c r="B26">
        <f>IF(AND(INDEX('CA Standards and Followers'!$D$13:$D$72,MATCH($A26,'CA Standards and Followers'!$A$13:$A$72,0))=1,INDEX('CA Standards and Followers'!$G$13:$G$72,MATCH($A26,'CA Standards and Followers'!$A$13:$A$72,0))&lt;=B$1),INDEX('CA Standards and Followers'!$3:$3,MATCH(B$1,'CA Standards and Followers'!$1:$1,0)),IF(AND(INDEX('CA Standards and Followers'!$C$13:$C$72,MATCH($A26,'CA Standards and Followers'!$A$13:$A$72,0))=1,INDEX('CA Standards and Followers'!$F$13:$F$72,MATCH($A26,'CA Standards and Followers'!$A$13:$A$72,0))&lt;=B$1),INDEX('CA Standards and Followers'!$2:$2,MATCH(B$1,'CA Standards and Followers'!$1:$1,0)),0))</f>
        <v>0</v>
      </c>
      <c r="C26">
        <f>IF(AND(INDEX('CA Standards and Followers'!$D$13:$D$72,MATCH($A26,'CA Standards and Followers'!$A$13:$A$72,0))=1,INDEX('CA Standards and Followers'!$G$13:$G$72,MATCH($A26,'CA Standards and Followers'!$A$13:$A$72,0))&lt;=C$1),INDEX('CA Standards and Followers'!$3:$3,MATCH(C$1,'CA Standards and Followers'!$1:$1,0)),IF(AND(INDEX('CA Standards and Followers'!$C$13:$C$72,MATCH($A26,'CA Standards and Followers'!$A$13:$A$72,0))=1,INDEX('CA Standards and Followers'!$F$13:$F$72,MATCH($A26,'CA Standards and Followers'!$A$13:$A$72,0))&lt;=C$1),INDEX('CA Standards and Followers'!$2:$2,MATCH(C$1,'CA Standards and Followers'!$1:$1,0)),0))</f>
        <v>0</v>
      </c>
      <c r="D26">
        <f>IF(AND(INDEX('CA Standards and Followers'!$D$13:$D$72,MATCH($A26,'CA Standards and Followers'!$A$13:$A$72,0))=1,INDEX('CA Standards and Followers'!$G$13:$G$72,MATCH($A26,'CA Standards and Followers'!$A$13:$A$72,0))&lt;=D$1),INDEX('CA Standards and Followers'!$3:$3,MATCH(D$1,'CA Standards and Followers'!$1:$1,0)),IF(AND(INDEX('CA Standards and Followers'!$C$13:$C$72,MATCH($A26,'CA Standards and Followers'!$A$13:$A$72,0))=1,INDEX('CA Standards and Followers'!$F$13:$F$72,MATCH($A26,'CA Standards and Followers'!$A$13:$A$72,0))&lt;=D$1),INDEX('CA Standards and Followers'!$2:$2,MATCH(D$1,'CA Standards and Followers'!$1:$1,0)),0))</f>
        <v>0</v>
      </c>
      <c r="E26">
        <f>IF(AND(INDEX('CA Standards and Followers'!$D$13:$D$72,MATCH($A26,'CA Standards and Followers'!$A$13:$A$72,0))=1,INDEX('CA Standards and Followers'!$G$13:$G$72,MATCH($A26,'CA Standards and Followers'!$A$13:$A$72,0))&lt;=E$1),INDEX('CA Standards and Followers'!$3:$3,MATCH(E$1,'CA Standards and Followers'!$1:$1,0)),IF(AND(INDEX('CA Standards and Followers'!$C$13:$C$72,MATCH($A26,'CA Standards and Followers'!$A$13:$A$72,0))=1,INDEX('CA Standards and Followers'!$F$13:$F$72,MATCH($A26,'CA Standards and Followers'!$A$13:$A$72,0))&lt;=E$1),INDEX('CA Standards and Followers'!$2:$2,MATCH(E$1,'CA Standards and Followers'!$1:$1,0)),0))</f>
        <v>0</v>
      </c>
      <c r="F26">
        <f>IF(AND(INDEX('CA Standards and Followers'!$D$13:$D$72,MATCH($A26,'CA Standards and Followers'!$A$13:$A$72,0))=1,INDEX('CA Standards and Followers'!$G$13:$G$72,MATCH($A26,'CA Standards and Followers'!$A$13:$A$72,0))&lt;=F$1),INDEX('CA Standards and Followers'!$3:$3,MATCH(F$1,'CA Standards and Followers'!$1:$1,0)),IF(AND(INDEX('CA Standards and Followers'!$C$13:$C$72,MATCH($A26,'CA Standards and Followers'!$A$13:$A$72,0))=1,INDEX('CA Standards and Followers'!$F$13:$F$72,MATCH($A26,'CA Standards and Followers'!$A$13:$A$72,0))&lt;=F$1),INDEX('CA Standards and Followers'!$2:$2,MATCH(F$1,'CA Standards and Followers'!$1:$1,0)),0))</f>
        <v>0</v>
      </c>
      <c r="G26">
        <f>IF(AND(INDEX('CA Standards and Followers'!$D$13:$D$72,MATCH($A26,'CA Standards and Followers'!$A$13:$A$72,0))=1,INDEX('CA Standards and Followers'!$G$13:$G$72,MATCH($A26,'CA Standards and Followers'!$A$13:$A$72,0))&lt;=G$1),INDEX('CA Standards and Followers'!$3:$3,MATCH(G$1,'CA Standards and Followers'!$1:$1,0)),IF(AND(INDEX('CA Standards and Followers'!$C$13:$C$72,MATCH($A26,'CA Standards and Followers'!$A$13:$A$72,0))=1,INDEX('CA Standards and Followers'!$F$13:$F$72,MATCH($A26,'CA Standards and Followers'!$A$13:$A$72,0))&lt;=G$1),INDEX('CA Standards and Followers'!$2:$2,MATCH(G$1,'CA Standards and Followers'!$1:$1,0)),0))</f>
        <v>0</v>
      </c>
      <c r="H26">
        <f>IF(AND(INDEX('CA Standards and Followers'!$D$13:$D$72,MATCH($A26,'CA Standards and Followers'!$A$13:$A$72,0))=1,INDEX('CA Standards and Followers'!$G$13:$G$72,MATCH($A26,'CA Standards and Followers'!$A$13:$A$72,0))&lt;=H$1),INDEX('CA Standards and Followers'!$3:$3,MATCH(H$1,'CA Standards and Followers'!$1:$1,0)),IF(AND(INDEX('CA Standards and Followers'!$C$13:$C$72,MATCH($A26,'CA Standards and Followers'!$A$13:$A$72,0))=1,INDEX('CA Standards and Followers'!$F$13:$F$72,MATCH($A26,'CA Standards and Followers'!$A$13:$A$72,0))&lt;=H$1),INDEX('CA Standards and Followers'!$2:$2,MATCH(H$1,'CA Standards and Followers'!$1:$1,0)),0))</f>
        <v>0</v>
      </c>
      <c r="I26">
        <f>IF('CA Standards and Followers'!$B37=1,'NDC Standards'!B$12,IF(AND(INDEX('CA Standards and Followers'!$D$13:$D$72,MATCH($A26,'CA Standards and Followers'!$A$13:$A$72,0))=1,INDEX('CA Standards and Followers'!$G$13:$G$72,MATCH($A26,'CA Standards and Followers'!$A$13:$A$72,0))&lt;=I$1),INDEX('CA Standards and Followers'!$3:$3,MATCH(I$1,'CA Standards and Followers'!$1:$1,0)),IF(AND(INDEX('CA Standards and Followers'!$C$13:$C$72,MATCH($A26,'CA Standards and Followers'!$A$13:$A$72,0))=1,INDEX('CA Standards and Followers'!$F$13:$F$72,MATCH($A26,'CA Standards and Followers'!$A$13:$A$72,0))&lt;=I$1),INDEX('CA Standards and Followers'!$2:$2,MATCH(I$1,'CA Standards and Followers'!$1:$1,0)),0)))</f>
        <v>0</v>
      </c>
      <c r="J26">
        <f>IF('CA Standards and Followers'!$B37=1,'NDC Standards'!C$12,IF(AND(INDEX('CA Standards and Followers'!$D$13:$D$72,MATCH($A26,'CA Standards and Followers'!$A$13:$A$72,0))=1,INDEX('CA Standards and Followers'!$G$13:$G$72,MATCH($A26,'CA Standards and Followers'!$A$13:$A$72,0))&lt;=J$1),INDEX('CA Standards and Followers'!$3:$3,MATCH(J$1,'CA Standards and Followers'!$1:$1,0)),IF(AND(INDEX('CA Standards and Followers'!$C$13:$C$72,MATCH($A26,'CA Standards and Followers'!$A$13:$A$72,0))=1,INDEX('CA Standards and Followers'!$F$13:$F$72,MATCH($A26,'CA Standards and Followers'!$A$13:$A$72,0))&lt;=J$1),INDEX('CA Standards and Followers'!$2:$2,MATCH(J$1,'CA Standards and Followers'!$1:$1,0)),0)))</f>
        <v>0</v>
      </c>
      <c r="K26">
        <f>IF('CA Standards and Followers'!$B37=1,'NDC Standards'!D$12,IF(AND(INDEX('CA Standards and Followers'!$D$13:$D$72,MATCH($A26,'CA Standards and Followers'!$A$13:$A$72,0))=1,INDEX('CA Standards and Followers'!$G$13:$G$72,MATCH($A26,'CA Standards and Followers'!$A$13:$A$72,0))&lt;=K$1),INDEX('CA Standards and Followers'!$3:$3,MATCH(K$1,'CA Standards and Followers'!$1:$1,0)),IF(AND(INDEX('CA Standards and Followers'!$C$13:$C$72,MATCH($A26,'CA Standards and Followers'!$A$13:$A$72,0))=1,INDEX('CA Standards and Followers'!$F$13:$F$72,MATCH($A26,'CA Standards and Followers'!$A$13:$A$72,0))&lt;=K$1),INDEX('CA Standards and Followers'!$2:$2,MATCH(K$1,'CA Standards and Followers'!$1:$1,0)),0)))</f>
        <v>0</v>
      </c>
      <c r="L26">
        <f>IF('CA Standards and Followers'!$B37=1,'NDC Standards'!E$12,IF(AND(INDEX('CA Standards and Followers'!$D$13:$D$72,MATCH($A26,'CA Standards and Followers'!$A$13:$A$72,0))=1,INDEX('CA Standards and Followers'!$G$13:$G$72,MATCH($A26,'CA Standards and Followers'!$A$13:$A$72,0))&lt;=L$1),INDEX('CA Standards and Followers'!$3:$3,MATCH(L$1,'CA Standards and Followers'!$1:$1,0)),IF(AND(INDEX('CA Standards and Followers'!$C$13:$C$72,MATCH($A26,'CA Standards and Followers'!$A$13:$A$72,0))=1,INDEX('CA Standards and Followers'!$F$13:$F$72,MATCH($A26,'CA Standards and Followers'!$A$13:$A$72,0))&lt;=L$1),INDEX('CA Standards and Followers'!$2:$2,MATCH(L$1,'CA Standards and Followers'!$1:$1,0)),0)))</f>
        <v>0</v>
      </c>
      <c r="M26">
        <f>IF('CA Standards and Followers'!$B37=1,'NDC Standards'!F$12,IF(AND(INDEX('CA Standards and Followers'!$D$13:$D$72,MATCH($A26,'CA Standards and Followers'!$A$13:$A$72,0))=1,INDEX('CA Standards and Followers'!$G$13:$G$72,MATCH($A26,'CA Standards and Followers'!$A$13:$A$72,0))&lt;=M$1),INDEX('CA Standards and Followers'!$3:$3,MATCH(M$1,'CA Standards and Followers'!$1:$1,0)),IF(AND(INDEX('CA Standards and Followers'!$C$13:$C$72,MATCH($A26,'CA Standards and Followers'!$A$13:$A$72,0))=1,INDEX('CA Standards and Followers'!$F$13:$F$72,MATCH($A26,'CA Standards and Followers'!$A$13:$A$72,0))&lt;=M$1),INDEX('CA Standards and Followers'!$2:$2,MATCH(M$1,'CA Standards and Followers'!$1:$1,0)),0)))</f>
        <v>0</v>
      </c>
      <c r="N26">
        <f>IF('CA Standards and Followers'!$B37=1,'NDC Standards'!G$12,IF(AND(INDEX('CA Standards and Followers'!$D$13:$D$72,MATCH($A26,'CA Standards and Followers'!$A$13:$A$72,0))=1,INDEX('CA Standards and Followers'!$G$13:$G$72,MATCH($A26,'CA Standards and Followers'!$A$13:$A$72,0))&lt;=N$1),INDEX('CA Standards and Followers'!$3:$3,MATCH(N$1,'CA Standards and Followers'!$1:$1,0)),IF(AND(INDEX('CA Standards and Followers'!$C$13:$C$72,MATCH($A26,'CA Standards and Followers'!$A$13:$A$72,0))=1,INDEX('CA Standards and Followers'!$F$13:$F$72,MATCH($A26,'CA Standards and Followers'!$A$13:$A$72,0))&lt;=N$1),INDEX('CA Standards and Followers'!$2:$2,MATCH(N$1,'CA Standards and Followers'!$1:$1,0)),0)))</f>
        <v>0</v>
      </c>
      <c r="O26">
        <f>IF('CA Standards and Followers'!$B37=1,'NDC Standards'!H$12,IF(AND(INDEX('CA Standards and Followers'!$D$13:$D$72,MATCH($A26,'CA Standards and Followers'!$A$13:$A$72,0))=1,INDEX('CA Standards and Followers'!$G$13:$G$72,MATCH($A26,'CA Standards and Followers'!$A$13:$A$72,0))&lt;=O$1),INDEX('CA Standards and Followers'!$3:$3,MATCH(O$1,'CA Standards and Followers'!$1:$1,0)),IF(AND(INDEX('CA Standards and Followers'!$C$13:$C$72,MATCH($A26,'CA Standards and Followers'!$A$13:$A$72,0))=1,INDEX('CA Standards and Followers'!$F$13:$F$72,MATCH($A26,'CA Standards and Followers'!$A$13:$A$72,0))&lt;=O$1),INDEX('CA Standards and Followers'!$2:$2,MATCH(O$1,'CA Standards and Followers'!$1:$1,0)),0)))</f>
        <v>0</v>
      </c>
      <c r="P26">
        <f>IF('CA Standards and Followers'!$B37=1,'NDC Standards'!I$12,IF(AND(INDEX('CA Standards and Followers'!$D$13:$D$72,MATCH($A26,'CA Standards and Followers'!$A$13:$A$72,0))=1,INDEX('CA Standards and Followers'!$G$13:$G$72,MATCH($A26,'CA Standards and Followers'!$A$13:$A$72,0))&lt;=P$1),INDEX('CA Standards and Followers'!$3:$3,MATCH(P$1,'CA Standards and Followers'!$1:$1,0)),IF(AND(INDEX('CA Standards and Followers'!$C$13:$C$72,MATCH($A26,'CA Standards and Followers'!$A$13:$A$72,0))=1,INDEX('CA Standards and Followers'!$F$13:$F$72,MATCH($A26,'CA Standards and Followers'!$A$13:$A$72,0))&lt;=P$1),INDEX('CA Standards and Followers'!$2:$2,MATCH(P$1,'CA Standards and Followers'!$1:$1,0)),0)))</f>
        <v>0</v>
      </c>
      <c r="Q26">
        <f>IF('CA Standards and Followers'!$B37=1,'NDC Standards'!J$12,IF(AND(INDEX('CA Standards and Followers'!$D$13:$D$72,MATCH($A26,'CA Standards and Followers'!$A$13:$A$72,0))=1,INDEX('CA Standards and Followers'!$G$13:$G$72,MATCH($A26,'CA Standards and Followers'!$A$13:$A$72,0))&lt;=Q$1),INDEX('CA Standards and Followers'!$3:$3,MATCH(Q$1,'CA Standards and Followers'!$1:$1,0)),IF(AND(INDEX('CA Standards and Followers'!$C$13:$C$72,MATCH($A26,'CA Standards and Followers'!$A$13:$A$72,0))=1,INDEX('CA Standards and Followers'!$F$13:$F$72,MATCH($A26,'CA Standards and Followers'!$A$13:$A$72,0))&lt;=Q$1),INDEX('CA Standards and Followers'!$2:$2,MATCH(Q$1,'CA Standards and Followers'!$1:$1,0)),0)))</f>
        <v>0</v>
      </c>
      <c r="R26">
        <f>IF('CA Standards and Followers'!$B37=1,'NDC Standards'!K$12,IF(AND(INDEX('CA Standards and Followers'!$D$13:$D$72,MATCH($A26,'CA Standards and Followers'!$A$13:$A$72,0))=1,INDEX('CA Standards and Followers'!$G$13:$G$72,MATCH($A26,'CA Standards and Followers'!$A$13:$A$72,0))&lt;=R$1),INDEX('CA Standards and Followers'!$3:$3,MATCH(R$1,'CA Standards and Followers'!$1:$1,0)),IF(AND(INDEX('CA Standards and Followers'!$C$13:$C$72,MATCH($A26,'CA Standards and Followers'!$A$13:$A$72,0))=1,INDEX('CA Standards and Followers'!$F$13:$F$72,MATCH($A26,'CA Standards and Followers'!$A$13:$A$72,0))&lt;=R$1),INDEX('CA Standards and Followers'!$2:$2,MATCH(R$1,'CA Standards and Followers'!$1:$1,0)),0)))</f>
        <v>0</v>
      </c>
      <c r="S26">
        <f>IF('CA Standards and Followers'!$B37=1,'NDC Standards'!L$12,IF(AND(INDEX('CA Standards and Followers'!$D$13:$D$72,MATCH($A26,'CA Standards and Followers'!$A$13:$A$72,0))=1,INDEX('CA Standards and Followers'!$G$13:$G$72,MATCH($A26,'CA Standards and Followers'!$A$13:$A$72,0))&lt;=S$1),INDEX('CA Standards and Followers'!$3:$3,MATCH(S$1,'CA Standards and Followers'!$1:$1,0)),IF(AND(INDEX('CA Standards and Followers'!$C$13:$C$72,MATCH($A26,'CA Standards and Followers'!$A$13:$A$72,0))=1,INDEX('CA Standards and Followers'!$F$13:$F$72,MATCH($A26,'CA Standards and Followers'!$A$13:$A$72,0))&lt;=S$1),INDEX('CA Standards and Followers'!$2:$2,MATCH(S$1,'CA Standards and Followers'!$1:$1,0)),0)))</f>
        <v>0</v>
      </c>
      <c r="T26">
        <f>IF('CA Standards and Followers'!$B37=1,'NDC Standards'!M$12,IF(AND(INDEX('CA Standards and Followers'!$D$13:$D$72,MATCH($A26,'CA Standards and Followers'!$A$13:$A$72,0))=1,INDEX('CA Standards and Followers'!$G$13:$G$72,MATCH($A26,'CA Standards and Followers'!$A$13:$A$72,0))&lt;=T$1),INDEX('CA Standards and Followers'!$3:$3,MATCH(T$1,'CA Standards and Followers'!$1:$1,0)),IF(AND(INDEX('CA Standards and Followers'!$C$13:$C$72,MATCH($A26,'CA Standards and Followers'!$A$13:$A$72,0))=1,INDEX('CA Standards and Followers'!$F$13:$F$72,MATCH($A26,'CA Standards and Followers'!$A$13:$A$72,0))&lt;=T$1),INDEX('CA Standards and Followers'!$2:$2,MATCH(T$1,'CA Standards and Followers'!$1:$1,0)),0)))</f>
        <v>0</v>
      </c>
      <c r="U26">
        <f>IF('CA Standards and Followers'!$B37=1,'NDC Standards'!N$12,IF(AND(INDEX('CA Standards and Followers'!$D$13:$D$72,MATCH($A26,'CA Standards and Followers'!$A$13:$A$72,0))=1,INDEX('CA Standards and Followers'!$G$13:$G$72,MATCH($A26,'CA Standards and Followers'!$A$13:$A$72,0))&lt;=U$1),INDEX('CA Standards and Followers'!$3:$3,MATCH(U$1,'CA Standards and Followers'!$1:$1,0)),IF(AND(INDEX('CA Standards and Followers'!$C$13:$C$72,MATCH($A26,'CA Standards and Followers'!$A$13:$A$72,0))=1,INDEX('CA Standards and Followers'!$F$13:$F$72,MATCH($A26,'CA Standards and Followers'!$A$13:$A$72,0))&lt;=U$1),INDEX('CA Standards and Followers'!$2:$2,MATCH(U$1,'CA Standards and Followers'!$1:$1,0)),0)))</f>
        <v>0</v>
      </c>
      <c r="V26">
        <f>IF('CA Standards and Followers'!$B37=1,'NDC Standards'!O$12,IF(AND(INDEX('CA Standards and Followers'!$D$13:$D$72,MATCH($A26,'CA Standards and Followers'!$A$13:$A$72,0))=1,INDEX('CA Standards and Followers'!$G$13:$G$72,MATCH($A26,'CA Standards and Followers'!$A$13:$A$72,0))&lt;=V$1),INDEX('CA Standards and Followers'!$3:$3,MATCH(V$1,'CA Standards and Followers'!$1:$1,0)),IF(AND(INDEX('CA Standards and Followers'!$C$13:$C$72,MATCH($A26,'CA Standards and Followers'!$A$13:$A$72,0))=1,INDEX('CA Standards and Followers'!$F$13:$F$72,MATCH($A26,'CA Standards and Followers'!$A$13:$A$72,0))&lt;=V$1),INDEX('CA Standards and Followers'!$2:$2,MATCH(V$1,'CA Standards and Followers'!$1:$1,0)),0)))</f>
        <v>0</v>
      </c>
      <c r="W26">
        <f>IF('CA Standards and Followers'!$B37=1,'NDC Standards'!P$12,IF(AND(INDEX('CA Standards and Followers'!$D$13:$D$72,MATCH($A26,'CA Standards and Followers'!$A$13:$A$72,0))=1,INDEX('CA Standards and Followers'!$G$13:$G$72,MATCH($A26,'CA Standards and Followers'!$A$13:$A$72,0))&lt;=W$1),INDEX('CA Standards and Followers'!$3:$3,MATCH(W$1,'CA Standards and Followers'!$1:$1,0)),IF(AND(INDEX('CA Standards and Followers'!$C$13:$C$72,MATCH($A26,'CA Standards and Followers'!$A$13:$A$72,0))=1,INDEX('CA Standards and Followers'!$F$13:$F$72,MATCH($A26,'CA Standards and Followers'!$A$13:$A$72,0))&lt;=W$1),INDEX('CA Standards and Followers'!$2:$2,MATCH(W$1,'CA Standards and Followers'!$1:$1,0)),0)))</f>
        <v>0</v>
      </c>
      <c r="X26">
        <f>IF('CA Standards and Followers'!$B37=1,'NDC Standards'!Q$12,IF(AND(INDEX('CA Standards and Followers'!$D$13:$D$72,MATCH($A26,'CA Standards and Followers'!$A$13:$A$72,0))=1,INDEX('CA Standards and Followers'!$G$13:$G$72,MATCH($A26,'CA Standards and Followers'!$A$13:$A$72,0))&lt;=X$1),INDEX('CA Standards and Followers'!$3:$3,MATCH(X$1,'CA Standards and Followers'!$1:$1,0)),IF(AND(INDEX('CA Standards and Followers'!$C$13:$C$72,MATCH($A26,'CA Standards and Followers'!$A$13:$A$72,0))=1,INDEX('CA Standards and Followers'!$F$13:$F$72,MATCH($A26,'CA Standards and Followers'!$A$13:$A$72,0))&lt;=X$1),INDEX('CA Standards and Followers'!$2:$2,MATCH(X$1,'CA Standards and Followers'!$1:$1,0)),0)))</f>
        <v>0</v>
      </c>
      <c r="Y26">
        <f>IF('CA Standards and Followers'!$B37=1,'NDC Standards'!R$12,IF(AND(INDEX('CA Standards and Followers'!$D$13:$D$72,MATCH($A26,'CA Standards and Followers'!$A$13:$A$72,0))=1,INDEX('CA Standards and Followers'!$G$13:$G$72,MATCH($A26,'CA Standards and Followers'!$A$13:$A$72,0))&lt;=Y$1),INDEX('CA Standards and Followers'!$3:$3,MATCH(Y$1,'CA Standards and Followers'!$1:$1,0)),IF(AND(INDEX('CA Standards and Followers'!$C$13:$C$72,MATCH($A26,'CA Standards and Followers'!$A$13:$A$72,0))=1,INDEX('CA Standards and Followers'!$F$13:$F$72,MATCH($A26,'CA Standards and Followers'!$A$13:$A$72,0))&lt;=Y$1),INDEX('CA Standards and Followers'!$2:$2,MATCH(Y$1,'CA Standards and Followers'!$1:$1,0)),0)))</f>
        <v>0</v>
      </c>
      <c r="Z26">
        <f>IF('CA Standards and Followers'!$B37=1,'NDC Standards'!S$12,IF(AND(INDEX('CA Standards and Followers'!$D$13:$D$72,MATCH($A26,'CA Standards and Followers'!$A$13:$A$72,0))=1,INDEX('CA Standards and Followers'!$G$13:$G$72,MATCH($A26,'CA Standards and Followers'!$A$13:$A$72,0))&lt;=Z$1),INDEX('CA Standards and Followers'!$3:$3,MATCH(Z$1,'CA Standards and Followers'!$1:$1,0)),IF(AND(INDEX('CA Standards and Followers'!$C$13:$C$72,MATCH($A26,'CA Standards and Followers'!$A$13:$A$72,0))=1,INDEX('CA Standards and Followers'!$F$13:$F$72,MATCH($A26,'CA Standards and Followers'!$A$13:$A$72,0))&lt;=Z$1),INDEX('CA Standards and Followers'!$2:$2,MATCH(Z$1,'CA Standards and Followers'!$1:$1,0)),0)))</f>
        <v>0</v>
      </c>
      <c r="AA26">
        <f>IF('CA Standards and Followers'!$B37=1,'NDC Standards'!T$12,IF(AND(INDEX('CA Standards and Followers'!$D$13:$D$72,MATCH($A26,'CA Standards and Followers'!$A$13:$A$72,0))=1,INDEX('CA Standards and Followers'!$G$13:$G$72,MATCH($A26,'CA Standards and Followers'!$A$13:$A$72,0))&lt;=AA$1),INDEX('CA Standards and Followers'!$3:$3,MATCH(AA$1,'CA Standards and Followers'!$1:$1,0)),IF(AND(INDEX('CA Standards and Followers'!$C$13:$C$72,MATCH($A26,'CA Standards and Followers'!$A$13:$A$72,0))=1,INDEX('CA Standards and Followers'!$F$13:$F$72,MATCH($A26,'CA Standards and Followers'!$A$13:$A$72,0))&lt;=AA$1),INDEX('CA Standards and Followers'!$2:$2,MATCH(AA$1,'CA Standards and Followers'!$1:$1,0)),0)))</f>
        <v>0</v>
      </c>
      <c r="AB26">
        <f>IF('CA Standards and Followers'!$B37=1,'NDC Standards'!U$12,IF(AND(INDEX('CA Standards and Followers'!$D$13:$D$72,MATCH($A26,'CA Standards and Followers'!$A$13:$A$72,0))=1,INDEX('CA Standards and Followers'!$G$13:$G$72,MATCH($A26,'CA Standards and Followers'!$A$13:$A$72,0))&lt;=AB$1),INDEX('CA Standards and Followers'!$3:$3,MATCH(AB$1,'CA Standards and Followers'!$1:$1,0)),IF(AND(INDEX('CA Standards and Followers'!$C$13:$C$72,MATCH($A26,'CA Standards and Followers'!$A$13:$A$72,0))=1,INDEX('CA Standards and Followers'!$F$13:$F$72,MATCH($A26,'CA Standards and Followers'!$A$13:$A$72,0))&lt;=AB$1),INDEX('CA Standards and Followers'!$2:$2,MATCH(AB$1,'CA Standards and Followers'!$1:$1,0)),0)))</f>
        <v>0</v>
      </c>
      <c r="AC26">
        <f>IF('CA Standards and Followers'!$B37=1,'NDC Standards'!V$12,IF(AND(INDEX('CA Standards and Followers'!$D$13:$D$72,MATCH($A26,'CA Standards and Followers'!$A$13:$A$72,0))=1,INDEX('CA Standards and Followers'!$G$13:$G$72,MATCH($A26,'CA Standards and Followers'!$A$13:$A$72,0))&lt;=AC$1),INDEX('CA Standards and Followers'!$3:$3,MATCH(AC$1,'CA Standards and Followers'!$1:$1,0)),IF(AND(INDEX('CA Standards and Followers'!$C$13:$C$72,MATCH($A26,'CA Standards and Followers'!$A$13:$A$72,0))=1,INDEX('CA Standards and Followers'!$F$13:$F$72,MATCH($A26,'CA Standards and Followers'!$A$13:$A$72,0))&lt;=AC$1),INDEX('CA Standards and Followers'!$2:$2,MATCH(AC$1,'CA Standards and Followers'!$1:$1,0)),0)))</f>
        <v>0</v>
      </c>
      <c r="AD26">
        <f>IF('CA Standards and Followers'!$B37=1,'NDC Standards'!W$12,IF(AND(INDEX('CA Standards and Followers'!$D$13:$D$72,MATCH($A26,'CA Standards and Followers'!$A$13:$A$72,0))=1,INDEX('CA Standards and Followers'!$G$13:$G$72,MATCH($A26,'CA Standards and Followers'!$A$13:$A$72,0))&lt;=AD$1),INDEX('CA Standards and Followers'!$3:$3,MATCH(AD$1,'CA Standards and Followers'!$1:$1,0)),IF(AND(INDEX('CA Standards and Followers'!$C$13:$C$72,MATCH($A26,'CA Standards and Followers'!$A$13:$A$72,0))=1,INDEX('CA Standards and Followers'!$F$13:$F$72,MATCH($A26,'CA Standards and Followers'!$A$13:$A$72,0))&lt;=AD$1),INDEX('CA Standards and Followers'!$2:$2,MATCH(AD$1,'CA Standards and Followers'!$1:$1,0)),0)))</f>
        <v>0</v>
      </c>
      <c r="AE26">
        <f>IF('CA Standards and Followers'!$B37=1,'NDC Standards'!X$12,IF(AND(INDEX('CA Standards and Followers'!$D$13:$D$72,MATCH($A26,'CA Standards and Followers'!$A$13:$A$72,0))=1,INDEX('CA Standards and Followers'!$G$13:$G$72,MATCH($A26,'CA Standards and Followers'!$A$13:$A$72,0))&lt;=AE$1),INDEX('CA Standards and Followers'!$3:$3,MATCH(AE$1,'CA Standards and Followers'!$1:$1,0)),IF(AND(INDEX('CA Standards and Followers'!$C$13:$C$72,MATCH($A26,'CA Standards and Followers'!$A$13:$A$72,0))=1,INDEX('CA Standards and Followers'!$F$13:$F$72,MATCH($A26,'CA Standards and Followers'!$A$13:$A$72,0))&lt;=AE$1),INDEX('CA Standards and Followers'!$2:$2,MATCH(AE$1,'CA Standards and Followers'!$1:$1,0)),0)))</f>
        <v>0</v>
      </c>
      <c r="AF26">
        <f>IF('CA Standards and Followers'!$B37=1,'NDC Standards'!Y$12,IF(AND(INDEX('CA Standards and Followers'!$D$13:$D$72,MATCH($A26,'CA Standards and Followers'!$A$13:$A$72,0))=1,INDEX('CA Standards and Followers'!$G$13:$G$72,MATCH($A26,'CA Standards and Followers'!$A$13:$A$72,0))&lt;=AF$1),INDEX('CA Standards and Followers'!$3:$3,MATCH(AF$1,'CA Standards and Followers'!$1:$1,0)),IF(AND(INDEX('CA Standards and Followers'!$C$13:$C$72,MATCH($A26,'CA Standards and Followers'!$A$13:$A$72,0))=1,INDEX('CA Standards and Followers'!$F$13:$F$72,MATCH($A26,'CA Standards and Followers'!$A$13:$A$72,0))&lt;=AF$1),INDEX('CA Standards and Followers'!$2:$2,MATCH(AF$1,'CA Standards and Followers'!$1:$1,0)),0)))</f>
        <v>0</v>
      </c>
    </row>
    <row r="27" spans="1:32" x14ac:dyDescent="0.25">
      <c r="A27" t="s">
        <v>27</v>
      </c>
      <c r="B27">
        <f>IF(AND(INDEX('CA Standards and Followers'!$D$13:$D$72,MATCH($A27,'CA Standards and Followers'!$A$13:$A$72,0))=1,INDEX('CA Standards and Followers'!$G$13:$G$72,MATCH($A27,'CA Standards and Followers'!$A$13:$A$72,0))&lt;=B$1),INDEX('CA Standards and Followers'!$3:$3,MATCH(B$1,'CA Standards and Followers'!$1:$1,0)),IF(AND(INDEX('CA Standards and Followers'!$C$13:$C$72,MATCH($A27,'CA Standards and Followers'!$A$13:$A$72,0))=1,INDEX('CA Standards and Followers'!$F$13:$F$72,MATCH($A27,'CA Standards and Followers'!$A$13:$A$72,0))&lt;=B$1),INDEX('CA Standards and Followers'!$2:$2,MATCH(B$1,'CA Standards and Followers'!$1:$1,0)),0))</f>
        <v>0</v>
      </c>
      <c r="C27">
        <f>IF(AND(INDEX('CA Standards and Followers'!$D$13:$D$72,MATCH($A27,'CA Standards and Followers'!$A$13:$A$72,0))=1,INDEX('CA Standards and Followers'!$G$13:$G$72,MATCH($A27,'CA Standards and Followers'!$A$13:$A$72,0))&lt;=C$1),INDEX('CA Standards and Followers'!$3:$3,MATCH(C$1,'CA Standards and Followers'!$1:$1,0)),IF(AND(INDEX('CA Standards and Followers'!$C$13:$C$72,MATCH($A27,'CA Standards and Followers'!$A$13:$A$72,0))=1,INDEX('CA Standards and Followers'!$F$13:$F$72,MATCH($A27,'CA Standards and Followers'!$A$13:$A$72,0))&lt;=C$1),INDEX('CA Standards and Followers'!$2:$2,MATCH(C$1,'CA Standards and Followers'!$1:$1,0)),0))</f>
        <v>0</v>
      </c>
      <c r="D27">
        <f>IF(AND(INDEX('CA Standards and Followers'!$D$13:$D$72,MATCH($A27,'CA Standards and Followers'!$A$13:$A$72,0))=1,INDEX('CA Standards and Followers'!$G$13:$G$72,MATCH($A27,'CA Standards and Followers'!$A$13:$A$72,0))&lt;=D$1),INDEX('CA Standards and Followers'!$3:$3,MATCH(D$1,'CA Standards and Followers'!$1:$1,0)),IF(AND(INDEX('CA Standards and Followers'!$C$13:$C$72,MATCH($A27,'CA Standards and Followers'!$A$13:$A$72,0))=1,INDEX('CA Standards and Followers'!$F$13:$F$72,MATCH($A27,'CA Standards and Followers'!$A$13:$A$72,0))&lt;=D$1),INDEX('CA Standards and Followers'!$2:$2,MATCH(D$1,'CA Standards and Followers'!$1:$1,0)),0))</f>
        <v>0</v>
      </c>
      <c r="E27">
        <f>IF(AND(INDEX('CA Standards and Followers'!$D$13:$D$72,MATCH($A27,'CA Standards and Followers'!$A$13:$A$72,0))=1,INDEX('CA Standards and Followers'!$G$13:$G$72,MATCH($A27,'CA Standards and Followers'!$A$13:$A$72,0))&lt;=E$1),INDEX('CA Standards and Followers'!$3:$3,MATCH(E$1,'CA Standards and Followers'!$1:$1,0)),IF(AND(INDEX('CA Standards and Followers'!$C$13:$C$72,MATCH($A27,'CA Standards and Followers'!$A$13:$A$72,0))=1,INDEX('CA Standards and Followers'!$F$13:$F$72,MATCH($A27,'CA Standards and Followers'!$A$13:$A$72,0))&lt;=E$1),INDEX('CA Standards and Followers'!$2:$2,MATCH(E$1,'CA Standards and Followers'!$1:$1,0)),0))</f>
        <v>0</v>
      </c>
      <c r="F27">
        <f>IF(AND(INDEX('CA Standards and Followers'!$D$13:$D$72,MATCH($A27,'CA Standards and Followers'!$A$13:$A$72,0))=1,INDEX('CA Standards and Followers'!$G$13:$G$72,MATCH($A27,'CA Standards and Followers'!$A$13:$A$72,0))&lt;=F$1),INDEX('CA Standards and Followers'!$3:$3,MATCH(F$1,'CA Standards and Followers'!$1:$1,0)),IF(AND(INDEX('CA Standards and Followers'!$C$13:$C$72,MATCH($A27,'CA Standards and Followers'!$A$13:$A$72,0))=1,INDEX('CA Standards and Followers'!$F$13:$F$72,MATCH($A27,'CA Standards and Followers'!$A$13:$A$72,0))&lt;=F$1),INDEX('CA Standards and Followers'!$2:$2,MATCH(F$1,'CA Standards and Followers'!$1:$1,0)),0))</f>
        <v>0</v>
      </c>
      <c r="G27">
        <f>IF(AND(INDEX('CA Standards and Followers'!$D$13:$D$72,MATCH($A27,'CA Standards and Followers'!$A$13:$A$72,0))=1,INDEX('CA Standards and Followers'!$G$13:$G$72,MATCH($A27,'CA Standards and Followers'!$A$13:$A$72,0))&lt;=G$1),INDEX('CA Standards and Followers'!$3:$3,MATCH(G$1,'CA Standards and Followers'!$1:$1,0)),IF(AND(INDEX('CA Standards and Followers'!$C$13:$C$72,MATCH($A27,'CA Standards and Followers'!$A$13:$A$72,0))=1,INDEX('CA Standards and Followers'!$F$13:$F$72,MATCH($A27,'CA Standards and Followers'!$A$13:$A$72,0))&lt;=G$1),INDEX('CA Standards and Followers'!$2:$2,MATCH(G$1,'CA Standards and Followers'!$1:$1,0)),0))</f>
        <v>0</v>
      </c>
      <c r="H27">
        <f>IF(AND(INDEX('CA Standards and Followers'!$D$13:$D$72,MATCH($A27,'CA Standards and Followers'!$A$13:$A$72,0))=1,INDEX('CA Standards and Followers'!$G$13:$G$72,MATCH($A27,'CA Standards and Followers'!$A$13:$A$72,0))&lt;=H$1),INDEX('CA Standards and Followers'!$3:$3,MATCH(H$1,'CA Standards and Followers'!$1:$1,0)),IF(AND(INDEX('CA Standards and Followers'!$C$13:$C$72,MATCH($A27,'CA Standards and Followers'!$A$13:$A$72,0))=1,INDEX('CA Standards and Followers'!$F$13:$F$72,MATCH($A27,'CA Standards and Followers'!$A$13:$A$72,0))&lt;=H$1),INDEX('CA Standards and Followers'!$2:$2,MATCH(H$1,'CA Standards and Followers'!$1:$1,0)),0))</f>
        <v>0</v>
      </c>
      <c r="I27">
        <f>IF('CA Standards and Followers'!$B38=1,'NDC Standards'!B$12,IF(AND(INDEX('CA Standards and Followers'!$D$13:$D$72,MATCH($A27,'CA Standards and Followers'!$A$13:$A$72,0))=1,INDEX('CA Standards and Followers'!$G$13:$G$72,MATCH($A27,'CA Standards and Followers'!$A$13:$A$72,0))&lt;=I$1),INDEX('CA Standards and Followers'!$3:$3,MATCH(I$1,'CA Standards and Followers'!$1:$1,0)),IF(AND(INDEX('CA Standards and Followers'!$C$13:$C$72,MATCH($A27,'CA Standards and Followers'!$A$13:$A$72,0))=1,INDEX('CA Standards and Followers'!$F$13:$F$72,MATCH($A27,'CA Standards and Followers'!$A$13:$A$72,0))&lt;=I$1),INDEX('CA Standards and Followers'!$2:$2,MATCH(I$1,'CA Standards and Followers'!$1:$1,0)),0)))</f>
        <v>0</v>
      </c>
      <c r="J27">
        <f>IF('CA Standards and Followers'!$B38=1,'NDC Standards'!C$12,IF(AND(INDEX('CA Standards and Followers'!$D$13:$D$72,MATCH($A27,'CA Standards and Followers'!$A$13:$A$72,0))=1,INDEX('CA Standards and Followers'!$G$13:$G$72,MATCH($A27,'CA Standards and Followers'!$A$13:$A$72,0))&lt;=J$1),INDEX('CA Standards and Followers'!$3:$3,MATCH(J$1,'CA Standards and Followers'!$1:$1,0)),IF(AND(INDEX('CA Standards and Followers'!$C$13:$C$72,MATCH($A27,'CA Standards and Followers'!$A$13:$A$72,0))=1,INDEX('CA Standards and Followers'!$F$13:$F$72,MATCH($A27,'CA Standards and Followers'!$A$13:$A$72,0))&lt;=J$1),INDEX('CA Standards and Followers'!$2:$2,MATCH(J$1,'CA Standards and Followers'!$1:$1,0)),0)))</f>
        <v>0</v>
      </c>
      <c r="K27">
        <f>IF('CA Standards and Followers'!$B38=1,'NDC Standards'!D$12,IF(AND(INDEX('CA Standards and Followers'!$D$13:$D$72,MATCH($A27,'CA Standards and Followers'!$A$13:$A$72,0))=1,INDEX('CA Standards and Followers'!$G$13:$G$72,MATCH($A27,'CA Standards and Followers'!$A$13:$A$72,0))&lt;=K$1),INDEX('CA Standards and Followers'!$3:$3,MATCH(K$1,'CA Standards and Followers'!$1:$1,0)),IF(AND(INDEX('CA Standards and Followers'!$C$13:$C$72,MATCH($A27,'CA Standards and Followers'!$A$13:$A$72,0))=1,INDEX('CA Standards and Followers'!$F$13:$F$72,MATCH($A27,'CA Standards and Followers'!$A$13:$A$72,0))&lt;=K$1),INDEX('CA Standards and Followers'!$2:$2,MATCH(K$1,'CA Standards and Followers'!$1:$1,0)),0)))</f>
        <v>0</v>
      </c>
      <c r="L27">
        <f>IF('CA Standards and Followers'!$B38=1,'NDC Standards'!E$12,IF(AND(INDEX('CA Standards and Followers'!$D$13:$D$72,MATCH($A27,'CA Standards and Followers'!$A$13:$A$72,0))=1,INDEX('CA Standards and Followers'!$G$13:$G$72,MATCH($A27,'CA Standards and Followers'!$A$13:$A$72,0))&lt;=L$1),INDEX('CA Standards and Followers'!$3:$3,MATCH(L$1,'CA Standards and Followers'!$1:$1,0)),IF(AND(INDEX('CA Standards and Followers'!$C$13:$C$72,MATCH($A27,'CA Standards and Followers'!$A$13:$A$72,0))=1,INDEX('CA Standards and Followers'!$F$13:$F$72,MATCH($A27,'CA Standards and Followers'!$A$13:$A$72,0))&lt;=L$1),INDEX('CA Standards and Followers'!$2:$2,MATCH(L$1,'CA Standards and Followers'!$1:$1,0)),0)))</f>
        <v>0</v>
      </c>
      <c r="M27">
        <f>IF('CA Standards and Followers'!$B38=1,'NDC Standards'!F$12,IF(AND(INDEX('CA Standards and Followers'!$D$13:$D$72,MATCH($A27,'CA Standards and Followers'!$A$13:$A$72,0))=1,INDEX('CA Standards and Followers'!$G$13:$G$72,MATCH($A27,'CA Standards and Followers'!$A$13:$A$72,0))&lt;=M$1),INDEX('CA Standards and Followers'!$3:$3,MATCH(M$1,'CA Standards and Followers'!$1:$1,0)),IF(AND(INDEX('CA Standards and Followers'!$C$13:$C$72,MATCH($A27,'CA Standards and Followers'!$A$13:$A$72,0))=1,INDEX('CA Standards and Followers'!$F$13:$F$72,MATCH($A27,'CA Standards and Followers'!$A$13:$A$72,0))&lt;=M$1),INDEX('CA Standards and Followers'!$2:$2,MATCH(M$1,'CA Standards and Followers'!$1:$1,0)),0)))</f>
        <v>0</v>
      </c>
      <c r="N27">
        <f>IF('CA Standards and Followers'!$B38=1,'NDC Standards'!G$12,IF(AND(INDEX('CA Standards and Followers'!$D$13:$D$72,MATCH($A27,'CA Standards and Followers'!$A$13:$A$72,0))=1,INDEX('CA Standards and Followers'!$G$13:$G$72,MATCH($A27,'CA Standards and Followers'!$A$13:$A$72,0))&lt;=N$1),INDEX('CA Standards and Followers'!$3:$3,MATCH(N$1,'CA Standards and Followers'!$1:$1,0)),IF(AND(INDEX('CA Standards and Followers'!$C$13:$C$72,MATCH($A27,'CA Standards and Followers'!$A$13:$A$72,0))=1,INDEX('CA Standards and Followers'!$F$13:$F$72,MATCH($A27,'CA Standards and Followers'!$A$13:$A$72,0))&lt;=N$1),INDEX('CA Standards and Followers'!$2:$2,MATCH(N$1,'CA Standards and Followers'!$1:$1,0)),0)))</f>
        <v>0</v>
      </c>
      <c r="O27">
        <f>IF('CA Standards and Followers'!$B38=1,'NDC Standards'!H$12,IF(AND(INDEX('CA Standards and Followers'!$D$13:$D$72,MATCH($A27,'CA Standards and Followers'!$A$13:$A$72,0))=1,INDEX('CA Standards and Followers'!$G$13:$G$72,MATCH($A27,'CA Standards and Followers'!$A$13:$A$72,0))&lt;=O$1),INDEX('CA Standards and Followers'!$3:$3,MATCH(O$1,'CA Standards and Followers'!$1:$1,0)),IF(AND(INDEX('CA Standards and Followers'!$C$13:$C$72,MATCH($A27,'CA Standards and Followers'!$A$13:$A$72,0))=1,INDEX('CA Standards and Followers'!$F$13:$F$72,MATCH($A27,'CA Standards and Followers'!$A$13:$A$72,0))&lt;=O$1),INDEX('CA Standards and Followers'!$2:$2,MATCH(O$1,'CA Standards and Followers'!$1:$1,0)),0)))</f>
        <v>0</v>
      </c>
      <c r="P27">
        <f>IF('CA Standards and Followers'!$B38=1,'NDC Standards'!I$12,IF(AND(INDEX('CA Standards and Followers'!$D$13:$D$72,MATCH($A27,'CA Standards and Followers'!$A$13:$A$72,0))=1,INDEX('CA Standards and Followers'!$G$13:$G$72,MATCH($A27,'CA Standards and Followers'!$A$13:$A$72,0))&lt;=P$1),INDEX('CA Standards and Followers'!$3:$3,MATCH(P$1,'CA Standards and Followers'!$1:$1,0)),IF(AND(INDEX('CA Standards and Followers'!$C$13:$C$72,MATCH($A27,'CA Standards and Followers'!$A$13:$A$72,0))=1,INDEX('CA Standards and Followers'!$F$13:$F$72,MATCH($A27,'CA Standards and Followers'!$A$13:$A$72,0))&lt;=P$1),INDEX('CA Standards and Followers'!$2:$2,MATCH(P$1,'CA Standards and Followers'!$1:$1,0)),0)))</f>
        <v>0</v>
      </c>
      <c r="Q27">
        <f>IF('CA Standards and Followers'!$B38=1,'NDC Standards'!J$12,IF(AND(INDEX('CA Standards and Followers'!$D$13:$D$72,MATCH($A27,'CA Standards and Followers'!$A$13:$A$72,0))=1,INDEX('CA Standards and Followers'!$G$13:$G$72,MATCH($A27,'CA Standards and Followers'!$A$13:$A$72,0))&lt;=Q$1),INDEX('CA Standards and Followers'!$3:$3,MATCH(Q$1,'CA Standards and Followers'!$1:$1,0)),IF(AND(INDEX('CA Standards and Followers'!$C$13:$C$72,MATCH($A27,'CA Standards and Followers'!$A$13:$A$72,0))=1,INDEX('CA Standards and Followers'!$F$13:$F$72,MATCH($A27,'CA Standards and Followers'!$A$13:$A$72,0))&lt;=Q$1),INDEX('CA Standards and Followers'!$2:$2,MATCH(Q$1,'CA Standards and Followers'!$1:$1,0)),0)))</f>
        <v>0</v>
      </c>
      <c r="R27">
        <f>IF('CA Standards and Followers'!$B38=1,'NDC Standards'!K$12,IF(AND(INDEX('CA Standards and Followers'!$D$13:$D$72,MATCH($A27,'CA Standards and Followers'!$A$13:$A$72,0))=1,INDEX('CA Standards and Followers'!$G$13:$G$72,MATCH($A27,'CA Standards and Followers'!$A$13:$A$72,0))&lt;=R$1),INDEX('CA Standards and Followers'!$3:$3,MATCH(R$1,'CA Standards and Followers'!$1:$1,0)),IF(AND(INDEX('CA Standards and Followers'!$C$13:$C$72,MATCH($A27,'CA Standards and Followers'!$A$13:$A$72,0))=1,INDEX('CA Standards and Followers'!$F$13:$F$72,MATCH($A27,'CA Standards and Followers'!$A$13:$A$72,0))&lt;=R$1),INDEX('CA Standards and Followers'!$2:$2,MATCH(R$1,'CA Standards and Followers'!$1:$1,0)),0)))</f>
        <v>0</v>
      </c>
      <c r="S27">
        <f>IF('CA Standards and Followers'!$B38=1,'NDC Standards'!L$12,IF(AND(INDEX('CA Standards and Followers'!$D$13:$D$72,MATCH($A27,'CA Standards and Followers'!$A$13:$A$72,0))=1,INDEX('CA Standards and Followers'!$G$13:$G$72,MATCH($A27,'CA Standards and Followers'!$A$13:$A$72,0))&lt;=S$1),INDEX('CA Standards and Followers'!$3:$3,MATCH(S$1,'CA Standards and Followers'!$1:$1,0)),IF(AND(INDEX('CA Standards and Followers'!$C$13:$C$72,MATCH($A27,'CA Standards and Followers'!$A$13:$A$72,0))=1,INDEX('CA Standards and Followers'!$F$13:$F$72,MATCH($A27,'CA Standards and Followers'!$A$13:$A$72,0))&lt;=S$1),INDEX('CA Standards and Followers'!$2:$2,MATCH(S$1,'CA Standards and Followers'!$1:$1,0)),0)))</f>
        <v>0</v>
      </c>
      <c r="T27">
        <f>IF('CA Standards and Followers'!$B38=1,'NDC Standards'!M$12,IF(AND(INDEX('CA Standards and Followers'!$D$13:$D$72,MATCH($A27,'CA Standards and Followers'!$A$13:$A$72,0))=1,INDEX('CA Standards and Followers'!$G$13:$G$72,MATCH($A27,'CA Standards and Followers'!$A$13:$A$72,0))&lt;=T$1),INDEX('CA Standards and Followers'!$3:$3,MATCH(T$1,'CA Standards and Followers'!$1:$1,0)),IF(AND(INDEX('CA Standards and Followers'!$C$13:$C$72,MATCH($A27,'CA Standards and Followers'!$A$13:$A$72,0))=1,INDEX('CA Standards and Followers'!$F$13:$F$72,MATCH($A27,'CA Standards and Followers'!$A$13:$A$72,0))&lt;=T$1),INDEX('CA Standards and Followers'!$2:$2,MATCH(T$1,'CA Standards and Followers'!$1:$1,0)),0)))</f>
        <v>0</v>
      </c>
      <c r="U27">
        <f>IF('CA Standards and Followers'!$B38=1,'NDC Standards'!N$12,IF(AND(INDEX('CA Standards and Followers'!$D$13:$D$72,MATCH($A27,'CA Standards and Followers'!$A$13:$A$72,0))=1,INDEX('CA Standards and Followers'!$G$13:$G$72,MATCH($A27,'CA Standards and Followers'!$A$13:$A$72,0))&lt;=U$1),INDEX('CA Standards and Followers'!$3:$3,MATCH(U$1,'CA Standards and Followers'!$1:$1,0)),IF(AND(INDEX('CA Standards and Followers'!$C$13:$C$72,MATCH($A27,'CA Standards and Followers'!$A$13:$A$72,0))=1,INDEX('CA Standards and Followers'!$F$13:$F$72,MATCH($A27,'CA Standards and Followers'!$A$13:$A$72,0))&lt;=U$1),INDEX('CA Standards and Followers'!$2:$2,MATCH(U$1,'CA Standards and Followers'!$1:$1,0)),0)))</f>
        <v>0</v>
      </c>
      <c r="V27">
        <f>IF('CA Standards and Followers'!$B38=1,'NDC Standards'!O$12,IF(AND(INDEX('CA Standards and Followers'!$D$13:$D$72,MATCH($A27,'CA Standards and Followers'!$A$13:$A$72,0))=1,INDEX('CA Standards and Followers'!$G$13:$G$72,MATCH($A27,'CA Standards and Followers'!$A$13:$A$72,0))&lt;=V$1),INDEX('CA Standards and Followers'!$3:$3,MATCH(V$1,'CA Standards and Followers'!$1:$1,0)),IF(AND(INDEX('CA Standards and Followers'!$C$13:$C$72,MATCH($A27,'CA Standards and Followers'!$A$13:$A$72,0))=1,INDEX('CA Standards and Followers'!$F$13:$F$72,MATCH($A27,'CA Standards and Followers'!$A$13:$A$72,0))&lt;=V$1),INDEX('CA Standards and Followers'!$2:$2,MATCH(V$1,'CA Standards and Followers'!$1:$1,0)),0)))</f>
        <v>0</v>
      </c>
      <c r="W27">
        <f>IF('CA Standards and Followers'!$B38=1,'NDC Standards'!P$12,IF(AND(INDEX('CA Standards and Followers'!$D$13:$D$72,MATCH($A27,'CA Standards and Followers'!$A$13:$A$72,0))=1,INDEX('CA Standards and Followers'!$G$13:$G$72,MATCH($A27,'CA Standards and Followers'!$A$13:$A$72,0))&lt;=W$1),INDEX('CA Standards and Followers'!$3:$3,MATCH(W$1,'CA Standards and Followers'!$1:$1,0)),IF(AND(INDEX('CA Standards and Followers'!$C$13:$C$72,MATCH($A27,'CA Standards and Followers'!$A$13:$A$72,0))=1,INDEX('CA Standards and Followers'!$F$13:$F$72,MATCH($A27,'CA Standards and Followers'!$A$13:$A$72,0))&lt;=W$1),INDEX('CA Standards and Followers'!$2:$2,MATCH(W$1,'CA Standards and Followers'!$1:$1,0)),0)))</f>
        <v>0</v>
      </c>
      <c r="X27">
        <f>IF('CA Standards and Followers'!$B38=1,'NDC Standards'!Q$12,IF(AND(INDEX('CA Standards and Followers'!$D$13:$D$72,MATCH($A27,'CA Standards and Followers'!$A$13:$A$72,0))=1,INDEX('CA Standards and Followers'!$G$13:$G$72,MATCH($A27,'CA Standards and Followers'!$A$13:$A$72,0))&lt;=X$1),INDEX('CA Standards and Followers'!$3:$3,MATCH(X$1,'CA Standards and Followers'!$1:$1,0)),IF(AND(INDEX('CA Standards and Followers'!$C$13:$C$72,MATCH($A27,'CA Standards and Followers'!$A$13:$A$72,0))=1,INDEX('CA Standards and Followers'!$F$13:$F$72,MATCH($A27,'CA Standards and Followers'!$A$13:$A$72,0))&lt;=X$1),INDEX('CA Standards and Followers'!$2:$2,MATCH(X$1,'CA Standards and Followers'!$1:$1,0)),0)))</f>
        <v>0</v>
      </c>
      <c r="Y27">
        <f>IF('CA Standards and Followers'!$B38=1,'NDC Standards'!R$12,IF(AND(INDEX('CA Standards and Followers'!$D$13:$D$72,MATCH($A27,'CA Standards and Followers'!$A$13:$A$72,0))=1,INDEX('CA Standards and Followers'!$G$13:$G$72,MATCH($A27,'CA Standards and Followers'!$A$13:$A$72,0))&lt;=Y$1),INDEX('CA Standards and Followers'!$3:$3,MATCH(Y$1,'CA Standards and Followers'!$1:$1,0)),IF(AND(INDEX('CA Standards and Followers'!$C$13:$C$72,MATCH($A27,'CA Standards and Followers'!$A$13:$A$72,0))=1,INDEX('CA Standards and Followers'!$F$13:$F$72,MATCH($A27,'CA Standards and Followers'!$A$13:$A$72,0))&lt;=Y$1),INDEX('CA Standards and Followers'!$2:$2,MATCH(Y$1,'CA Standards and Followers'!$1:$1,0)),0)))</f>
        <v>0</v>
      </c>
      <c r="Z27">
        <f>IF('CA Standards and Followers'!$B38=1,'NDC Standards'!S$12,IF(AND(INDEX('CA Standards and Followers'!$D$13:$D$72,MATCH($A27,'CA Standards and Followers'!$A$13:$A$72,0))=1,INDEX('CA Standards and Followers'!$G$13:$G$72,MATCH($A27,'CA Standards and Followers'!$A$13:$A$72,0))&lt;=Z$1),INDEX('CA Standards and Followers'!$3:$3,MATCH(Z$1,'CA Standards and Followers'!$1:$1,0)),IF(AND(INDEX('CA Standards and Followers'!$C$13:$C$72,MATCH($A27,'CA Standards and Followers'!$A$13:$A$72,0))=1,INDEX('CA Standards and Followers'!$F$13:$F$72,MATCH($A27,'CA Standards and Followers'!$A$13:$A$72,0))&lt;=Z$1),INDEX('CA Standards and Followers'!$2:$2,MATCH(Z$1,'CA Standards and Followers'!$1:$1,0)),0)))</f>
        <v>0</v>
      </c>
      <c r="AA27">
        <f>IF('CA Standards and Followers'!$B38=1,'NDC Standards'!T$12,IF(AND(INDEX('CA Standards and Followers'!$D$13:$D$72,MATCH($A27,'CA Standards and Followers'!$A$13:$A$72,0))=1,INDEX('CA Standards and Followers'!$G$13:$G$72,MATCH($A27,'CA Standards and Followers'!$A$13:$A$72,0))&lt;=AA$1),INDEX('CA Standards and Followers'!$3:$3,MATCH(AA$1,'CA Standards and Followers'!$1:$1,0)),IF(AND(INDEX('CA Standards and Followers'!$C$13:$C$72,MATCH($A27,'CA Standards and Followers'!$A$13:$A$72,0))=1,INDEX('CA Standards and Followers'!$F$13:$F$72,MATCH($A27,'CA Standards and Followers'!$A$13:$A$72,0))&lt;=AA$1),INDEX('CA Standards and Followers'!$2:$2,MATCH(AA$1,'CA Standards and Followers'!$1:$1,0)),0)))</f>
        <v>0</v>
      </c>
      <c r="AB27">
        <f>IF('CA Standards and Followers'!$B38=1,'NDC Standards'!U$12,IF(AND(INDEX('CA Standards and Followers'!$D$13:$D$72,MATCH($A27,'CA Standards and Followers'!$A$13:$A$72,0))=1,INDEX('CA Standards and Followers'!$G$13:$G$72,MATCH($A27,'CA Standards and Followers'!$A$13:$A$72,0))&lt;=AB$1),INDEX('CA Standards and Followers'!$3:$3,MATCH(AB$1,'CA Standards and Followers'!$1:$1,0)),IF(AND(INDEX('CA Standards and Followers'!$C$13:$C$72,MATCH($A27,'CA Standards and Followers'!$A$13:$A$72,0))=1,INDEX('CA Standards and Followers'!$F$13:$F$72,MATCH($A27,'CA Standards and Followers'!$A$13:$A$72,0))&lt;=AB$1),INDEX('CA Standards and Followers'!$2:$2,MATCH(AB$1,'CA Standards and Followers'!$1:$1,0)),0)))</f>
        <v>0</v>
      </c>
      <c r="AC27">
        <f>IF('CA Standards and Followers'!$B38=1,'NDC Standards'!V$12,IF(AND(INDEX('CA Standards and Followers'!$D$13:$D$72,MATCH($A27,'CA Standards and Followers'!$A$13:$A$72,0))=1,INDEX('CA Standards and Followers'!$G$13:$G$72,MATCH($A27,'CA Standards and Followers'!$A$13:$A$72,0))&lt;=AC$1),INDEX('CA Standards and Followers'!$3:$3,MATCH(AC$1,'CA Standards and Followers'!$1:$1,0)),IF(AND(INDEX('CA Standards and Followers'!$C$13:$C$72,MATCH($A27,'CA Standards and Followers'!$A$13:$A$72,0))=1,INDEX('CA Standards and Followers'!$F$13:$F$72,MATCH($A27,'CA Standards and Followers'!$A$13:$A$72,0))&lt;=AC$1),INDEX('CA Standards and Followers'!$2:$2,MATCH(AC$1,'CA Standards and Followers'!$1:$1,0)),0)))</f>
        <v>0</v>
      </c>
      <c r="AD27">
        <f>IF('CA Standards and Followers'!$B38=1,'NDC Standards'!W$12,IF(AND(INDEX('CA Standards and Followers'!$D$13:$D$72,MATCH($A27,'CA Standards and Followers'!$A$13:$A$72,0))=1,INDEX('CA Standards and Followers'!$G$13:$G$72,MATCH($A27,'CA Standards and Followers'!$A$13:$A$72,0))&lt;=AD$1),INDEX('CA Standards and Followers'!$3:$3,MATCH(AD$1,'CA Standards and Followers'!$1:$1,0)),IF(AND(INDEX('CA Standards and Followers'!$C$13:$C$72,MATCH($A27,'CA Standards and Followers'!$A$13:$A$72,0))=1,INDEX('CA Standards and Followers'!$F$13:$F$72,MATCH($A27,'CA Standards and Followers'!$A$13:$A$72,0))&lt;=AD$1),INDEX('CA Standards and Followers'!$2:$2,MATCH(AD$1,'CA Standards and Followers'!$1:$1,0)),0)))</f>
        <v>0</v>
      </c>
      <c r="AE27">
        <f>IF('CA Standards and Followers'!$B38=1,'NDC Standards'!X$12,IF(AND(INDEX('CA Standards and Followers'!$D$13:$D$72,MATCH($A27,'CA Standards and Followers'!$A$13:$A$72,0))=1,INDEX('CA Standards and Followers'!$G$13:$G$72,MATCH($A27,'CA Standards and Followers'!$A$13:$A$72,0))&lt;=AE$1),INDEX('CA Standards and Followers'!$3:$3,MATCH(AE$1,'CA Standards and Followers'!$1:$1,0)),IF(AND(INDEX('CA Standards and Followers'!$C$13:$C$72,MATCH($A27,'CA Standards and Followers'!$A$13:$A$72,0))=1,INDEX('CA Standards and Followers'!$F$13:$F$72,MATCH($A27,'CA Standards and Followers'!$A$13:$A$72,0))&lt;=AE$1),INDEX('CA Standards and Followers'!$2:$2,MATCH(AE$1,'CA Standards and Followers'!$1:$1,0)),0)))</f>
        <v>0</v>
      </c>
      <c r="AF27">
        <f>IF('CA Standards and Followers'!$B38=1,'NDC Standards'!Y$12,IF(AND(INDEX('CA Standards and Followers'!$D$13:$D$72,MATCH($A27,'CA Standards and Followers'!$A$13:$A$72,0))=1,INDEX('CA Standards and Followers'!$G$13:$G$72,MATCH($A27,'CA Standards and Followers'!$A$13:$A$72,0))&lt;=AF$1),INDEX('CA Standards and Followers'!$3:$3,MATCH(AF$1,'CA Standards and Followers'!$1:$1,0)),IF(AND(INDEX('CA Standards and Followers'!$C$13:$C$72,MATCH($A27,'CA Standards and Followers'!$A$13:$A$72,0))=1,INDEX('CA Standards and Followers'!$F$13:$F$72,MATCH($A27,'CA Standards and Followers'!$A$13:$A$72,0))&lt;=AF$1),INDEX('CA Standards and Followers'!$2:$2,MATCH(AF$1,'CA Standards and Followers'!$1:$1,0)),0)))</f>
        <v>0</v>
      </c>
    </row>
    <row r="28" spans="1:32" x14ac:dyDescent="0.25">
      <c r="A28" t="s">
        <v>28</v>
      </c>
      <c r="B28">
        <f>IF(AND(INDEX('CA Standards and Followers'!$D$13:$D$72,MATCH($A28,'CA Standards and Followers'!$A$13:$A$72,0))=1,INDEX('CA Standards and Followers'!$G$13:$G$72,MATCH($A28,'CA Standards and Followers'!$A$13:$A$72,0))&lt;=B$1),INDEX('CA Standards and Followers'!$3:$3,MATCH(B$1,'CA Standards and Followers'!$1:$1,0)),IF(AND(INDEX('CA Standards and Followers'!$C$13:$C$72,MATCH($A28,'CA Standards and Followers'!$A$13:$A$72,0))=1,INDEX('CA Standards and Followers'!$F$13:$F$72,MATCH($A28,'CA Standards and Followers'!$A$13:$A$72,0))&lt;=B$1),INDEX('CA Standards and Followers'!$2:$2,MATCH(B$1,'CA Standards and Followers'!$1:$1,0)),0))</f>
        <v>0</v>
      </c>
      <c r="C28">
        <f>IF(AND(INDEX('CA Standards and Followers'!$D$13:$D$72,MATCH($A28,'CA Standards and Followers'!$A$13:$A$72,0))=1,INDEX('CA Standards and Followers'!$G$13:$G$72,MATCH($A28,'CA Standards and Followers'!$A$13:$A$72,0))&lt;=C$1),INDEX('CA Standards and Followers'!$3:$3,MATCH(C$1,'CA Standards and Followers'!$1:$1,0)),IF(AND(INDEX('CA Standards and Followers'!$C$13:$C$72,MATCH($A28,'CA Standards and Followers'!$A$13:$A$72,0))=1,INDEX('CA Standards and Followers'!$F$13:$F$72,MATCH($A28,'CA Standards and Followers'!$A$13:$A$72,0))&lt;=C$1),INDEX('CA Standards and Followers'!$2:$2,MATCH(C$1,'CA Standards and Followers'!$1:$1,0)),0))</f>
        <v>0</v>
      </c>
      <c r="D28">
        <f>IF(AND(INDEX('CA Standards and Followers'!$D$13:$D$72,MATCH($A28,'CA Standards and Followers'!$A$13:$A$72,0))=1,INDEX('CA Standards and Followers'!$G$13:$G$72,MATCH($A28,'CA Standards and Followers'!$A$13:$A$72,0))&lt;=D$1),INDEX('CA Standards and Followers'!$3:$3,MATCH(D$1,'CA Standards and Followers'!$1:$1,0)),IF(AND(INDEX('CA Standards and Followers'!$C$13:$C$72,MATCH($A28,'CA Standards and Followers'!$A$13:$A$72,0))=1,INDEX('CA Standards and Followers'!$F$13:$F$72,MATCH($A28,'CA Standards and Followers'!$A$13:$A$72,0))&lt;=D$1),INDEX('CA Standards and Followers'!$2:$2,MATCH(D$1,'CA Standards and Followers'!$1:$1,0)),0))</f>
        <v>0</v>
      </c>
      <c r="E28">
        <f>IF(AND(INDEX('CA Standards and Followers'!$D$13:$D$72,MATCH($A28,'CA Standards and Followers'!$A$13:$A$72,0))=1,INDEX('CA Standards and Followers'!$G$13:$G$72,MATCH($A28,'CA Standards and Followers'!$A$13:$A$72,0))&lt;=E$1),INDEX('CA Standards and Followers'!$3:$3,MATCH(E$1,'CA Standards and Followers'!$1:$1,0)),IF(AND(INDEX('CA Standards and Followers'!$C$13:$C$72,MATCH($A28,'CA Standards and Followers'!$A$13:$A$72,0))=1,INDEX('CA Standards and Followers'!$F$13:$F$72,MATCH($A28,'CA Standards and Followers'!$A$13:$A$72,0))&lt;=E$1),INDEX('CA Standards and Followers'!$2:$2,MATCH(E$1,'CA Standards and Followers'!$1:$1,0)),0))</f>
        <v>0</v>
      </c>
      <c r="F28">
        <f>IF(AND(INDEX('CA Standards and Followers'!$D$13:$D$72,MATCH($A28,'CA Standards and Followers'!$A$13:$A$72,0))=1,INDEX('CA Standards and Followers'!$G$13:$G$72,MATCH($A28,'CA Standards and Followers'!$A$13:$A$72,0))&lt;=F$1),INDEX('CA Standards and Followers'!$3:$3,MATCH(F$1,'CA Standards and Followers'!$1:$1,0)),IF(AND(INDEX('CA Standards and Followers'!$C$13:$C$72,MATCH($A28,'CA Standards and Followers'!$A$13:$A$72,0))=1,INDEX('CA Standards and Followers'!$F$13:$F$72,MATCH($A28,'CA Standards and Followers'!$A$13:$A$72,0))&lt;=F$1),INDEX('CA Standards and Followers'!$2:$2,MATCH(F$1,'CA Standards and Followers'!$1:$1,0)),0))</f>
        <v>0</v>
      </c>
      <c r="G28">
        <f>IF(AND(INDEX('CA Standards and Followers'!$D$13:$D$72,MATCH($A28,'CA Standards and Followers'!$A$13:$A$72,0))=1,INDEX('CA Standards and Followers'!$G$13:$G$72,MATCH($A28,'CA Standards and Followers'!$A$13:$A$72,0))&lt;=G$1),INDEX('CA Standards and Followers'!$3:$3,MATCH(G$1,'CA Standards and Followers'!$1:$1,0)),IF(AND(INDEX('CA Standards and Followers'!$C$13:$C$72,MATCH($A28,'CA Standards and Followers'!$A$13:$A$72,0))=1,INDEX('CA Standards and Followers'!$F$13:$F$72,MATCH($A28,'CA Standards and Followers'!$A$13:$A$72,0))&lt;=G$1),INDEX('CA Standards and Followers'!$2:$2,MATCH(G$1,'CA Standards and Followers'!$1:$1,0)),0))</f>
        <v>0</v>
      </c>
      <c r="H28">
        <f>IF(AND(INDEX('CA Standards and Followers'!$D$13:$D$72,MATCH($A28,'CA Standards and Followers'!$A$13:$A$72,0))=1,INDEX('CA Standards and Followers'!$G$13:$G$72,MATCH($A28,'CA Standards and Followers'!$A$13:$A$72,0))&lt;=H$1),INDEX('CA Standards and Followers'!$3:$3,MATCH(H$1,'CA Standards and Followers'!$1:$1,0)),IF(AND(INDEX('CA Standards and Followers'!$C$13:$C$72,MATCH($A28,'CA Standards and Followers'!$A$13:$A$72,0))=1,INDEX('CA Standards and Followers'!$F$13:$F$72,MATCH($A28,'CA Standards and Followers'!$A$13:$A$72,0))&lt;=H$1),INDEX('CA Standards and Followers'!$2:$2,MATCH(H$1,'CA Standards and Followers'!$1:$1,0)),0))</f>
        <v>0</v>
      </c>
      <c r="I28">
        <f>IF('CA Standards and Followers'!$B39=1,'NDC Standards'!B$12,IF(AND(INDEX('CA Standards and Followers'!$D$13:$D$72,MATCH($A28,'CA Standards and Followers'!$A$13:$A$72,0))=1,INDEX('CA Standards and Followers'!$G$13:$G$72,MATCH($A28,'CA Standards and Followers'!$A$13:$A$72,0))&lt;=I$1),INDEX('CA Standards and Followers'!$3:$3,MATCH(I$1,'CA Standards and Followers'!$1:$1,0)),IF(AND(INDEX('CA Standards and Followers'!$C$13:$C$72,MATCH($A28,'CA Standards and Followers'!$A$13:$A$72,0))=1,INDEX('CA Standards and Followers'!$F$13:$F$72,MATCH($A28,'CA Standards and Followers'!$A$13:$A$72,0))&lt;=I$1),INDEX('CA Standards and Followers'!$2:$2,MATCH(I$1,'CA Standards and Followers'!$1:$1,0)),0)))</f>
        <v>0</v>
      </c>
      <c r="J28">
        <f>IF('CA Standards and Followers'!$B39=1,'NDC Standards'!C$12,IF(AND(INDEX('CA Standards and Followers'!$D$13:$D$72,MATCH($A28,'CA Standards and Followers'!$A$13:$A$72,0))=1,INDEX('CA Standards and Followers'!$G$13:$G$72,MATCH($A28,'CA Standards and Followers'!$A$13:$A$72,0))&lt;=J$1),INDEX('CA Standards and Followers'!$3:$3,MATCH(J$1,'CA Standards and Followers'!$1:$1,0)),IF(AND(INDEX('CA Standards and Followers'!$C$13:$C$72,MATCH($A28,'CA Standards and Followers'!$A$13:$A$72,0))=1,INDEX('CA Standards and Followers'!$F$13:$F$72,MATCH($A28,'CA Standards and Followers'!$A$13:$A$72,0))&lt;=J$1),INDEX('CA Standards and Followers'!$2:$2,MATCH(J$1,'CA Standards and Followers'!$1:$1,0)),0)))</f>
        <v>0</v>
      </c>
      <c r="K28">
        <f>IF('CA Standards and Followers'!$B39=1,'NDC Standards'!D$12,IF(AND(INDEX('CA Standards and Followers'!$D$13:$D$72,MATCH($A28,'CA Standards and Followers'!$A$13:$A$72,0))=1,INDEX('CA Standards and Followers'!$G$13:$G$72,MATCH($A28,'CA Standards and Followers'!$A$13:$A$72,0))&lt;=K$1),INDEX('CA Standards and Followers'!$3:$3,MATCH(K$1,'CA Standards and Followers'!$1:$1,0)),IF(AND(INDEX('CA Standards and Followers'!$C$13:$C$72,MATCH($A28,'CA Standards and Followers'!$A$13:$A$72,0))=1,INDEX('CA Standards and Followers'!$F$13:$F$72,MATCH($A28,'CA Standards and Followers'!$A$13:$A$72,0))&lt;=K$1),INDEX('CA Standards and Followers'!$2:$2,MATCH(K$1,'CA Standards and Followers'!$1:$1,0)),0)))</f>
        <v>0</v>
      </c>
      <c r="L28">
        <f>IF('CA Standards and Followers'!$B39=1,'NDC Standards'!E$12,IF(AND(INDEX('CA Standards and Followers'!$D$13:$D$72,MATCH($A28,'CA Standards and Followers'!$A$13:$A$72,0))=1,INDEX('CA Standards and Followers'!$G$13:$G$72,MATCH($A28,'CA Standards and Followers'!$A$13:$A$72,0))&lt;=L$1),INDEX('CA Standards and Followers'!$3:$3,MATCH(L$1,'CA Standards and Followers'!$1:$1,0)),IF(AND(INDEX('CA Standards and Followers'!$C$13:$C$72,MATCH($A28,'CA Standards and Followers'!$A$13:$A$72,0))=1,INDEX('CA Standards and Followers'!$F$13:$F$72,MATCH($A28,'CA Standards and Followers'!$A$13:$A$72,0))&lt;=L$1),INDEX('CA Standards and Followers'!$2:$2,MATCH(L$1,'CA Standards and Followers'!$1:$1,0)),0)))</f>
        <v>0</v>
      </c>
      <c r="M28">
        <f>IF('CA Standards and Followers'!$B39=1,'NDC Standards'!F$12,IF(AND(INDEX('CA Standards and Followers'!$D$13:$D$72,MATCH($A28,'CA Standards and Followers'!$A$13:$A$72,0))=1,INDEX('CA Standards and Followers'!$G$13:$G$72,MATCH($A28,'CA Standards and Followers'!$A$13:$A$72,0))&lt;=M$1),INDEX('CA Standards and Followers'!$3:$3,MATCH(M$1,'CA Standards and Followers'!$1:$1,0)),IF(AND(INDEX('CA Standards and Followers'!$C$13:$C$72,MATCH($A28,'CA Standards and Followers'!$A$13:$A$72,0))=1,INDEX('CA Standards and Followers'!$F$13:$F$72,MATCH($A28,'CA Standards and Followers'!$A$13:$A$72,0))&lt;=M$1),INDEX('CA Standards and Followers'!$2:$2,MATCH(M$1,'CA Standards and Followers'!$1:$1,0)),0)))</f>
        <v>0</v>
      </c>
      <c r="N28">
        <f>IF('CA Standards and Followers'!$B39=1,'NDC Standards'!G$12,IF(AND(INDEX('CA Standards and Followers'!$D$13:$D$72,MATCH($A28,'CA Standards and Followers'!$A$13:$A$72,0))=1,INDEX('CA Standards and Followers'!$G$13:$G$72,MATCH($A28,'CA Standards and Followers'!$A$13:$A$72,0))&lt;=N$1),INDEX('CA Standards and Followers'!$3:$3,MATCH(N$1,'CA Standards and Followers'!$1:$1,0)),IF(AND(INDEX('CA Standards and Followers'!$C$13:$C$72,MATCH($A28,'CA Standards and Followers'!$A$13:$A$72,0))=1,INDEX('CA Standards and Followers'!$F$13:$F$72,MATCH($A28,'CA Standards and Followers'!$A$13:$A$72,0))&lt;=N$1),INDEX('CA Standards and Followers'!$2:$2,MATCH(N$1,'CA Standards and Followers'!$1:$1,0)),0)))</f>
        <v>0</v>
      </c>
      <c r="O28">
        <f>IF('CA Standards and Followers'!$B39=1,'NDC Standards'!H$12,IF(AND(INDEX('CA Standards and Followers'!$D$13:$D$72,MATCH($A28,'CA Standards and Followers'!$A$13:$A$72,0))=1,INDEX('CA Standards and Followers'!$G$13:$G$72,MATCH($A28,'CA Standards and Followers'!$A$13:$A$72,0))&lt;=O$1),INDEX('CA Standards and Followers'!$3:$3,MATCH(O$1,'CA Standards and Followers'!$1:$1,0)),IF(AND(INDEX('CA Standards and Followers'!$C$13:$C$72,MATCH($A28,'CA Standards and Followers'!$A$13:$A$72,0))=1,INDEX('CA Standards and Followers'!$F$13:$F$72,MATCH($A28,'CA Standards and Followers'!$A$13:$A$72,0))&lt;=O$1),INDEX('CA Standards and Followers'!$2:$2,MATCH(O$1,'CA Standards and Followers'!$1:$1,0)),0)))</f>
        <v>0</v>
      </c>
      <c r="P28">
        <f>IF('CA Standards and Followers'!$B39=1,'NDC Standards'!I$12,IF(AND(INDEX('CA Standards and Followers'!$D$13:$D$72,MATCH($A28,'CA Standards and Followers'!$A$13:$A$72,0))=1,INDEX('CA Standards and Followers'!$G$13:$G$72,MATCH($A28,'CA Standards and Followers'!$A$13:$A$72,0))&lt;=P$1),INDEX('CA Standards and Followers'!$3:$3,MATCH(P$1,'CA Standards and Followers'!$1:$1,0)),IF(AND(INDEX('CA Standards and Followers'!$C$13:$C$72,MATCH($A28,'CA Standards and Followers'!$A$13:$A$72,0))=1,INDEX('CA Standards and Followers'!$F$13:$F$72,MATCH($A28,'CA Standards and Followers'!$A$13:$A$72,0))&lt;=P$1),INDEX('CA Standards and Followers'!$2:$2,MATCH(P$1,'CA Standards and Followers'!$1:$1,0)),0)))</f>
        <v>0</v>
      </c>
      <c r="Q28">
        <f>IF('CA Standards and Followers'!$B39=1,'NDC Standards'!J$12,IF(AND(INDEX('CA Standards and Followers'!$D$13:$D$72,MATCH($A28,'CA Standards and Followers'!$A$13:$A$72,0))=1,INDEX('CA Standards and Followers'!$G$13:$G$72,MATCH($A28,'CA Standards and Followers'!$A$13:$A$72,0))&lt;=Q$1),INDEX('CA Standards and Followers'!$3:$3,MATCH(Q$1,'CA Standards and Followers'!$1:$1,0)),IF(AND(INDEX('CA Standards and Followers'!$C$13:$C$72,MATCH($A28,'CA Standards and Followers'!$A$13:$A$72,0))=1,INDEX('CA Standards and Followers'!$F$13:$F$72,MATCH($A28,'CA Standards and Followers'!$A$13:$A$72,0))&lt;=Q$1),INDEX('CA Standards and Followers'!$2:$2,MATCH(Q$1,'CA Standards and Followers'!$1:$1,0)),0)))</f>
        <v>0</v>
      </c>
      <c r="R28">
        <f>IF('CA Standards and Followers'!$B39=1,'NDC Standards'!K$12,IF(AND(INDEX('CA Standards and Followers'!$D$13:$D$72,MATCH($A28,'CA Standards and Followers'!$A$13:$A$72,0))=1,INDEX('CA Standards and Followers'!$G$13:$G$72,MATCH($A28,'CA Standards and Followers'!$A$13:$A$72,0))&lt;=R$1),INDEX('CA Standards and Followers'!$3:$3,MATCH(R$1,'CA Standards and Followers'!$1:$1,0)),IF(AND(INDEX('CA Standards and Followers'!$C$13:$C$72,MATCH($A28,'CA Standards and Followers'!$A$13:$A$72,0))=1,INDEX('CA Standards and Followers'!$F$13:$F$72,MATCH($A28,'CA Standards and Followers'!$A$13:$A$72,0))&lt;=R$1),INDEX('CA Standards and Followers'!$2:$2,MATCH(R$1,'CA Standards and Followers'!$1:$1,0)),0)))</f>
        <v>0</v>
      </c>
      <c r="S28">
        <f>IF('CA Standards and Followers'!$B39=1,'NDC Standards'!L$12,IF(AND(INDEX('CA Standards and Followers'!$D$13:$D$72,MATCH($A28,'CA Standards and Followers'!$A$13:$A$72,0))=1,INDEX('CA Standards and Followers'!$G$13:$G$72,MATCH($A28,'CA Standards and Followers'!$A$13:$A$72,0))&lt;=S$1),INDEX('CA Standards and Followers'!$3:$3,MATCH(S$1,'CA Standards and Followers'!$1:$1,0)),IF(AND(INDEX('CA Standards and Followers'!$C$13:$C$72,MATCH($A28,'CA Standards and Followers'!$A$13:$A$72,0))=1,INDEX('CA Standards and Followers'!$F$13:$F$72,MATCH($A28,'CA Standards and Followers'!$A$13:$A$72,0))&lt;=S$1),INDEX('CA Standards and Followers'!$2:$2,MATCH(S$1,'CA Standards and Followers'!$1:$1,0)),0)))</f>
        <v>0</v>
      </c>
      <c r="T28">
        <f>IF('CA Standards and Followers'!$B39=1,'NDC Standards'!M$12,IF(AND(INDEX('CA Standards and Followers'!$D$13:$D$72,MATCH($A28,'CA Standards and Followers'!$A$13:$A$72,0))=1,INDEX('CA Standards and Followers'!$G$13:$G$72,MATCH($A28,'CA Standards and Followers'!$A$13:$A$72,0))&lt;=T$1),INDEX('CA Standards and Followers'!$3:$3,MATCH(T$1,'CA Standards and Followers'!$1:$1,0)),IF(AND(INDEX('CA Standards and Followers'!$C$13:$C$72,MATCH($A28,'CA Standards and Followers'!$A$13:$A$72,0))=1,INDEX('CA Standards and Followers'!$F$13:$F$72,MATCH($A28,'CA Standards and Followers'!$A$13:$A$72,0))&lt;=T$1),INDEX('CA Standards and Followers'!$2:$2,MATCH(T$1,'CA Standards and Followers'!$1:$1,0)),0)))</f>
        <v>0</v>
      </c>
      <c r="U28">
        <f>IF('CA Standards and Followers'!$B39=1,'NDC Standards'!N$12,IF(AND(INDEX('CA Standards and Followers'!$D$13:$D$72,MATCH($A28,'CA Standards and Followers'!$A$13:$A$72,0))=1,INDEX('CA Standards and Followers'!$G$13:$G$72,MATCH($A28,'CA Standards and Followers'!$A$13:$A$72,0))&lt;=U$1),INDEX('CA Standards and Followers'!$3:$3,MATCH(U$1,'CA Standards and Followers'!$1:$1,0)),IF(AND(INDEX('CA Standards and Followers'!$C$13:$C$72,MATCH($A28,'CA Standards and Followers'!$A$13:$A$72,0))=1,INDEX('CA Standards and Followers'!$F$13:$F$72,MATCH($A28,'CA Standards and Followers'!$A$13:$A$72,0))&lt;=U$1),INDEX('CA Standards and Followers'!$2:$2,MATCH(U$1,'CA Standards and Followers'!$1:$1,0)),0)))</f>
        <v>0</v>
      </c>
      <c r="V28">
        <f>IF('CA Standards and Followers'!$B39=1,'NDC Standards'!O$12,IF(AND(INDEX('CA Standards and Followers'!$D$13:$D$72,MATCH($A28,'CA Standards and Followers'!$A$13:$A$72,0))=1,INDEX('CA Standards and Followers'!$G$13:$G$72,MATCH($A28,'CA Standards and Followers'!$A$13:$A$72,0))&lt;=V$1),INDEX('CA Standards and Followers'!$3:$3,MATCH(V$1,'CA Standards and Followers'!$1:$1,0)),IF(AND(INDEX('CA Standards and Followers'!$C$13:$C$72,MATCH($A28,'CA Standards and Followers'!$A$13:$A$72,0))=1,INDEX('CA Standards and Followers'!$F$13:$F$72,MATCH($A28,'CA Standards and Followers'!$A$13:$A$72,0))&lt;=V$1),INDEX('CA Standards and Followers'!$2:$2,MATCH(V$1,'CA Standards and Followers'!$1:$1,0)),0)))</f>
        <v>0</v>
      </c>
      <c r="W28">
        <f>IF('CA Standards and Followers'!$B39=1,'NDC Standards'!P$12,IF(AND(INDEX('CA Standards and Followers'!$D$13:$D$72,MATCH($A28,'CA Standards and Followers'!$A$13:$A$72,0))=1,INDEX('CA Standards and Followers'!$G$13:$G$72,MATCH($A28,'CA Standards and Followers'!$A$13:$A$72,0))&lt;=W$1),INDEX('CA Standards and Followers'!$3:$3,MATCH(W$1,'CA Standards and Followers'!$1:$1,0)),IF(AND(INDEX('CA Standards and Followers'!$C$13:$C$72,MATCH($A28,'CA Standards and Followers'!$A$13:$A$72,0))=1,INDEX('CA Standards and Followers'!$F$13:$F$72,MATCH($A28,'CA Standards and Followers'!$A$13:$A$72,0))&lt;=W$1),INDEX('CA Standards and Followers'!$2:$2,MATCH(W$1,'CA Standards and Followers'!$1:$1,0)),0)))</f>
        <v>0</v>
      </c>
      <c r="X28">
        <f>IF('CA Standards and Followers'!$B39=1,'NDC Standards'!Q$12,IF(AND(INDEX('CA Standards and Followers'!$D$13:$D$72,MATCH($A28,'CA Standards and Followers'!$A$13:$A$72,0))=1,INDEX('CA Standards and Followers'!$G$13:$G$72,MATCH($A28,'CA Standards and Followers'!$A$13:$A$72,0))&lt;=X$1),INDEX('CA Standards and Followers'!$3:$3,MATCH(X$1,'CA Standards and Followers'!$1:$1,0)),IF(AND(INDEX('CA Standards and Followers'!$C$13:$C$72,MATCH($A28,'CA Standards and Followers'!$A$13:$A$72,0))=1,INDEX('CA Standards and Followers'!$F$13:$F$72,MATCH($A28,'CA Standards and Followers'!$A$13:$A$72,0))&lt;=X$1),INDEX('CA Standards and Followers'!$2:$2,MATCH(X$1,'CA Standards and Followers'!$1:$1,0)),0)))</f>
        <v>0</v>
      </c>
      <c r="Y28">
        <f>IF('CA Standards and Followers'!$B39=1,'NDC Standards'!R$12,IF(AND(INDEX('CA Standards and Followers'!$D$13:$D$72,MATCH($A28,'CA Standards and Followers'!$A$13:$A$72,0))=1,INDEX('CA Standards and Followers'!$G$13:$G$72,MATCH($A28,'CA Standards and Followers'!$A$13:$A$72,0))&lt;=Y$1),INDEX('CA Standards and Followers'!$3:$3,MATCH(Y$1,'CA Standards and Followers'!$1:$1,0)),IF(AND(INDEX('CA Standards and Followers'!$C$13:$C$72,MATCH($A28,'CA Standards and Followers'!$A$13:$A$72,0))=1,INDEX('CA Standards and Followers'!$F$13:$F$72,MATCH($A28,'CA Standards and Followers'!$A$13:$A$72,0))&lt;=Y$1),INDEX('CA Standards and Followers'!$2:$2,MATCH(Y$1,'CA Standards and Followers'!$1:$1,0)),0)))</f>
        <v>0</v>
      </c>
      <c r="Z28">
        <f>IF('CA Standards and Followers'!$B39=1,'NDC Standards'!S$12,IF(AND(INDEX('CA Standards and Followers'!$D$13:$D$72,MATCH($A28,'CA Standards and Followers'!$A$13:$A$72,0))=1,INDEX('CA Standards and Followers'!$G$13:$G$72,MATCH($A28,'CA Standards and Followers'!$A$13:$A$72,0))&lt;=Z$1),INDEX('CA Standards and Followers'!$3:$3,MATCH(Z$1,'CA Standards and Followers'!$1:$1,0)),IF(AND(INDEX('CA Standards and Followers'!$C$13:$C$72,MATCH($A28,'CA Standards and Followers'!$A$13:$A$72,0))=1,INDEX('CA Standards and Followers'!$F$13:$F$72,MATCH($A28,'CA Standards and Followers'!$A$13:$A$72,0))&lt;=Z$1),INDEX('CA Standards and Followers'!$2:$2,MATCH(Z$1,'CA Standards and Followers'!$1:$1,0)),0)))</f>
        <v>0</v>
      </c>
      <c r="AA28">
        <f>IF('CA Standards and Followers'!$B39=1,'NDC Standards'!T$12,IF(AND(INDEX('CA Standards and Followers'!$D$13:$D$72,MATCH($A28,'CA Standards and Followers'!$A$13:$A$72,0))=1,INDEX('CA Standards and Followers'!$G$13:$G$72,MATCH($A28,'CA Standards and Followers'!$A$13:$A$72,0))&lt;=AA$1),INDEX('CA Standards and Followers'!$3:$3,MATCH(AA$1,'CA Standards and Followers'!$1:$1,0)),IF(AND(INDEX('CA Standards and Followers'!$C$13:$C$72,MATCH($A28,'CA Standards and Followers'!$A$13:$A$72,0))=1,INDEX('CA Standards and Followers'!$F$13:$F$72,MATCH($A28,'CA Standards and Followers'!$A$13:$A$72,0))&lt;=AA$1),INDEX('CA Standards and Followers'!$2:$2,MATCH(AA$1,'CA Standards and Followers'!$1:$1,0)),0)))</f>
        <v>0</v>
      </c>
      <c r="AB28">
        <f>IF('CA Standards and Followers'!$B39=1,'NDC Standards'!U$12,IF(AND(INDEX('CA Standards and Followers'!$D$13:$D$72,MATCH($A28,'CA Standards and Followers'!$A$13:$A$72,0))=1,INDEX('CA Standards and Followers'!$G$13:$G$72,MATCH($A28,'CA Standards and Followers'!$A$13:$A$72,0))&lt;=AB$1),INDEX('CA Standards and Followers'!$3:$3,MATCH(AB$1,'CA Standards and Followers'!$1:$1,0)),IF(AND(INDEX('CA Standards and Followers'!$C$13:$C$72,MATCH($A28,'CA Standards and Followers'!$A$13:$A$72,0))=1,INDEX('CA Standards and Followers'!$F$13:$F$72,MATCH($A28,'CA Standards and Followers'!$A$13:$A$72,0))&lt;=AB$1),INDEX('CA Standards and Followers'!$2:$2,MATCH(AB$1,'CA Standards and Followers'!$1:$1,0)),0)))</f>
        <v>0</v>
      </c>
      <c r="AC28">
        <f>IF('CA Standards and Followers'!$B39=1,'NDC Standards'!V$12,IF(AND(INDEX('CA Standards and Followers'!$D$13:$D$72,MATCH($A28,'CA Standards and Followers'!$A$13:$A$72,0))=1,INDEX('CA Standards and Followers'!$G$13:$G$72,MATCH($A28,'CA Standards and Followers'!$A$13:$A$72,0))&lt;=AC$1),INDEX('CA Standards and Followers'!$3:$3,MATCH(AC$1,'CA Standards and Followers'!$1:$1,0)),IF(AND(INDEX('CA Standards and Followers'!$C$13:$C$72,MATCH($A28,'CA Standards and Followers'!$A$13:$A$72,0))=1,INDEX('CA Standards and Followers'!$F$13:$F$72,MATCH($A28,'CA Standards and Followers'!$A$13:$A$72,0))&lt;=AC$1),INDEX('CA Standards and Followers'!$2:$2,MATCH(AC$1,'CA Standards and Followers'!$1:$1,0)),0)))</f>
        <v>0</v>
      </c>
      <c r="AD28">
        <f>IF('CA Standards and Followers'!$B39=1,'NDC Standards'!W$12,IF(AND(INDEX('CA Standards and Followers'!$D$13:$D$72,MATCH($A28,'CA Standards and Followers'!$A$13:$A$72,0))=1,INDEX('CA Standards and Followers'!$G$13:$G$72,MATCH($A28,'CA Standards and Followers'!$A$13:$A$72,0))&lt;=AD$1),INDEX('CA Standards and Followers'!$3:$3,MATCH(AD$1,'CA Standards and Followers'!$1:$1,0)),IF(AND(INDEX('CA Standards and Followers'!$C$13:$C$72,MATCH($A28,'CA Standards and Followers'!$A$13:$A$72,0))=1,INDEX('CA Standards and Followers'!$F$13:$F$72,MATCH($A28,'CA Standards and Followers'!$A$13:$A$72,0))&lt;=AD$1),INDEX('CA Standards and Followers'!$2:$2,MATCH(AD$1,'CA Standards and Followers'!$1:$1,0)),0)))</f>
        <v>0</v>
      </c>
      <c r="AE28">
        <f>IF('CA Standards and Followers'!$B39=1,'NDC Standards'!X$12,IF(AND(INDEX('CA Standards and Followers'!$D$13:$D$72,MATCH($A28,'CA Standards and Followers'!$A$13:$A$72,0))=1,INDEX('CA Standards and Followers'!$G$13:$G$72,MATCH($A28,'CA Standards and Followers'!$A$13:$A$72,0))&lt;=AE$1),INDEX('CA Standards and Followers'!$3:$3,MATCH(AE$1,'CA Standards and Followers'!$1:$1,0)),IF(AND(INDEX('CA Standards and Followers'!$C$13:$C$72,MATCH($A28,'CA Standards and Followers'!$A$13:$A$72,0))=1,INDEX('CA Standards and Followers'!$F$13:$F$72,MATCH($A28,'CA Standards and Followers'!$A$13:$A$72,0))&lt;=AE$1),INDEX('CA Standards and Followers'!$2:$2,MATCH(AE$1,'CA Standards and Followers'!$1:$1,0)),0)))</f>
        <v>0</v>
      </c>
      <c r="AF28">
        <f>IF('CA Standards and Followers'!$B39=1,'NDC Standards'!Y$12,IF(AND(INDEX('CA Standards and Followers'!$D$13:$D$72,MATCH($A28,'CA Standards and Followers'!$A$13:$A$72,0))=1,INDEX('CA Standards and Followers'!$G$13:$G$72,MATCH($A28,'CA Standards and Followers'!$A$13:$A$72,0))&lt;=AF$1),INDEX('CA Standards and Followers'!$3:$3,MATCH(AF$1,'CA Standards and Followers'!$1:$1,0)),IF(AND(INDEX('CA Standards and Followers'!$C$13:$C$72,MATCH($A28,'CA Standards and Followers'!$A$13:$A$72,0))=1,INDEX('CA Standards and Followers'!$F$13:$F$72,MATCH($A28,'CA Standards and Followers'!$A$13:$A$72,0))&lt;=AF$1),INDEX('CA Standards and Followers'!$2:$2,MATCH(AF$1,'CA Standards and Followers'!$1:$1,0)),0)))</f>
        <v>0</v>
      </c>
    </row>
    <row r="29" spans="1:32" x14ac:dyDescent="0.25">
      <c r="A29" t="s">
        <v>29</v>
      </c>
      <c r="B29">
        <f>IF(AND(INDEX('CA Standards and Followers'!$D$13:$D$72,MATCH($A29,'CA Standards and Followers'!$A$13:$A$72,0))=1,INDEX('CA Standards and Followers'!$G$13:$G$72,MATCH($A29,'CA Standards and Followers'!$A$13:$A$72,0))&lt;=B$1),INDEX('CA Standards and Followers'!$3:$3,MATCH(B$1,'CA Standards and Followers'!$1:$1,0)),IF(AND(INDEX('CA Standards and Followers'!$C$13:$C$72,MATCH($A29,'CA Standards and Followers'!$A$13:$A$72,0))=1,INDEX('CA Standards and Followers'!$F$13:$F$72,MATCH($A29,'CA Standards and Followers'!$A$13:$A$72,0))&lt;=B$1),INDEX('CA Standards and Followers'!$2:$2,MATCH(B$1,'CA Standards and Followers'!$1:$1,0)),0))</f>
        <v>0</v>
      </c>
      <c r="C29">
        <f>IF(AND(INDEX('CA Standards and Followers'!$D$13:$D$72,MATCH($A29,'CA Standards and Followers'!$A$13:$A$72,0))=1,INDEX('CA Standards and Followers'!$G$13:$G$72,MATCH($A29,'CA Standards and Followers'!$A$13:$A$72,0))&lt;=C$1),INDEX('CA Standards and Followers'!$3:$3,MATCH(C$1,'CA Standards and Followers'!$1:$1,0)),IF(AND(INDEX('CA Standards and Followers'!$C$13:$C$72,MATCH($A29,'CA Standards and Followers'!$A$13:$A$72,0))=1,INDEX('CA Standards and Followers'!$F$13:$F$72,MATCH($A29,'CA Standards and Followers'!$A$13:$A$72,0))&lt;=C$1),INDEX('CA Standards and Followers'!$2:$2,MATCH(C$1,'CA Standards and Followers'!$1:$1,0)),0))</f>
        <v>0</v>
      </c>
      <c r="D29">
        <f>IF(AND(INDEX('CA Standards and Followers'!$D$13:$D$72,MATCH($A29,'CA Standards and Followers'!$A$13:$A$72,0))=1,INDEX('CA Standards and Followers'!$G$13:$G$72,MATCH($A29,'CA Standards and Followers'!$A$13:$A$72,0))&lt;=D$1),INDEX('CA Standards and Followers'!$3:$3,MATCH(D$1,'CA Standards and Followers'!$1:$1,0)),IF(AND(INDEX('CA Standards and Followers'!$C$13:$C$72,MATCH($A29,'CA Standards and Followers'!$A$13:$A$72,0))=1,INDEX('CA Standards and Followers'!$F$13:$F$72,MATCH($A29,'CA Standards and Followers'!$A$13:$A$72,0))&lt;=D$1),INDEX('CA Standards and Followers'!$2:$2,MATCH(D$1,'CA Standards and Followers'!$1:$1,0)),0))</f>
        <v>0</v>
      </c>
      <c r="E29">
        <f>IF(AND(INDEX('CA Standards and Followers'!$D$13:$D$72,MATCH($A29,'CA Standards and Followers'!$A$13:$A$72,0))=1,INDEX('CA Standards and Followers'!$G$13:$G$72,MATCH($A29,'CA Standards and Followers'!$A$13:$A$72,0))&lt;=E$1),INDEX('CA Standards and Followers'!$3:$3,MATCH(E$1,'CA Standards and Followers'!$1:$1,0)),IF(AND(INDEX('CA Standards and Followers'!$C$13:$C$72,MATCH($A29,'CA Standards and Followers'!$A$13:$A$72,0))=1,INDEX('CA Standards and Followers'!$F$13:$F$72,MATCH($A29,'CA Standards and Followers'!$A$13:$A$72,0))&lt;=E$1),INDEX('CA Standards and Followers'!$2:$2,MATCH(E$1,'CA Standards and Followers'!$1:$1,0)),0))</f>
        <v>0</v>
      </c>
      <c r="F29">
        <f>IF(AND(INDEX('CA Standards and Followers'!$D$13:$D$72,MATCH($A29,'CA Standards and Followers'!$A$13:$A$72,0))=1,INDEX('CA Standards and Followers'!$G$13:$G$72,MATCH($A29,'CA Standards and Followers'!$A$13:$A$72,0))&lt;=F$1),INDEX('CA Standards and Followers'!$3:$3,MATCH(F$1,'CA Standards and Followers'!$1:$1,0)),IF(AND(INDEX('CA Standards and Followers'!$C$13:$C$72,MATCH($A29,'CA Standards and Followers'!$A$13:$A$72,0))=1,INDEX('CA Standards and Followers'!$F$13:$F$72,MATCH($A29,'CA Standards and Followers'!$A$13:$A$72,0))&lt;=F$1),INDEX('CA Standards and Followers'!$2:$2,MATCH(F$1,'CA Standards and Followers'!$1:$1,0)),0))</f>
        <v>0</v>
      </c>
      <c r="G29">
        <f>IF(AND(INDEX('CA Standards and Followers'!$D$13:$D$72,MATCH($A29,'CA Standards and Followers'!$A$13:$A$72,0))=1,INDEX('CA Standards and Followers'!$G$13:$G$72,MATCH($A29,'CA Standards and Followers'!$A$13:$A$72,0))&lt;=G$1),INDEX('CA Standards and Followers'!$3:$3,MATCH(G$1,'CA Standards and Followers'!$1:$1,0)),IF(AND(INDEX('CA Standards and Followers'!$C$13:$C$72,MATCH($A29,'CA Standards and Followers'!$A$13:$A$72,0))=1,INDEX('CA Standards and Followers'!$F$13:$F$72,MATCH($A29,'CA Standards and Followers'!$A$13:$A$72,0))&lt;=G$1),INDEX('CA Standards and Followers'!$2:$2,MATCH(G$1,'CA Standards and Followers'!$1:$1,0)),0))</f>
        <v>0</v>
      </c>
      <c r="H29">
        <f>IF(AND(INDEX('CA Standards and Followers'!$D$13:$D$72,MATCH($A29,'CA Standards and Followers'!$A$13:$A$72,0))=1,INDEX('CA Standards and Followers'!$G$13:$G$72,MATCH($A29,'CA Standards and Followers'!$A$13:$A$72,0))&lt;=H$1),INDEX('CA Standards and Followers'!$3:$3,MATCH(H$1,'CA Standards and Followers'!$1:$1,0)),IF(AND(INDEX('CA Standards and Followers'!$C$13:$C$72,MATCH($A29,'CA Standards and Followers'!$A$13:$A$72,0))=1,INDEX('CA Standards and Followers'!$F$13:$F$72,MATCH($A29,'CA Standards and Followers'!$A$13:$A$72,0))&lt;=H$1),INDEX('CA Standards and Followers'!$2:$2,MATCH(H$1,'CA Standards and Followers'!$1:$1,0)),0))</f>
        <v>0</v>
      </c>
      <c r="I29">
        <f>IF('CA Standards and Followers'!$B40=1,'NDC Standards'!B$12,IF(AND(INDEX('CA Standards and Followers'!$D$13:$D$72,MATCH($A29,'CA Standards and Followers'!$A$13:$A$72,0))=1,INDEX('CA Standards and Followers'!$G$13:$G$72,MATCH($A29,'CA Standards and Followers'!$A$13:$A$72,0))&lt;=I$1),INDEX('CA Standards and Followers'!$3:$3,MATCH(I$1,'CA Standards and Followers'!$1:$1,0)),IF(AND(INDEX('CA Standards and Followers'!$C$13:$C$72,MATCH($A29,'CA Standards and Followers'!$A$13:$A$72,0))=1,INDEX('CA Standards and Followers'!$F$13:$F$72,MATCH($A29,'CA Standards and Followers'!$A$13:$A$72,0))&lt;=I$1),INDEX('CA Standards and Followers'!$2:$2,MATCH(I$1,'CA Standards and Followers'!$1:$1,0)),0)))</f>
        <v>0</v>
      </c>
      <c r="J29">
        <f>IF('CA Standards and Followers'!$B40=1,'NDC Standards'!C$12,IF(AND(INDEX('CA Standards and Followers'!$D$13:$D$72,MATCH($A29,'CA Standards and Followers'!$A$13:$A$72,0))=1,INDEX('CA Standards and Followers'!$G$13:$G$72,MATCH($A29,'CA Standards and Followers'!$A$13:$A$72,0))&lt;=J$1),INDEX('CA Standards and Followers'!$3:$3,MATCH(J$1,'CA Standards and Followers'!$1:$1,0)),IF(AND(INDEX('CA Standards and Followers'!$C$13:$C$72,MATCH($A29,'CA Standards and Followers'!$A$13:$A$72,0))=1,INDEX('CA Standards and Followers'!$F$13:$F$72,MATCH($A29,'CA Standards and Followers'!$A$13:$A$72,0))&lt;=J$1),INDEX('CA Standards and Followers'!$2:$2,MATCH(J$1,'CA Standards and Followers'!$1:$1,0)),0)))</f>
        <v>0</v>
      </c>
      <c r="K29">
        <f>IF('CA Standards and Followers'!$B40=1,'NDC Standards'!D$12,IF(AND(INDEX('CA Standards and Followers'!$D$13:$D$72,MATCH($A29,'CA Standards and Followers'!$A$13:$A$72,0))=1,INDEX('CA Standards and Followers'!$G$13:$G$72,MATCH($A29,'CA Standards and Followers'!$A$13:$A$72,0))&lt;=K$1),INDEX('CA Standards and Followers'!$3:$3,MATCH(K$1,'CA Standards and Followers'!$1:$1,0)),IF(AND(INDEX('CA Standards and Followers'!$C$13:$C$72,MATCH($A29,'CA Standards and Followers'!$A$13:$A$72,0))=1,INDEX('CA Standards and Followers'!$F$13:$F$72,MATCH($A29,'CA Standards and Followers'!$A$13:$A$72,0))&lt;=K$1),INDEX('CA Standards and Followers'!$2:$2,MATCH(K$1,'CA Standards and Followers'!$1:$1,0)),0)))</f>
        <v>0</v>
      </c>
      <c r="L29">
        <f>IF('CA Standards and Followers'!$B40=1,'NDC Standards'!E$12,IF(AND(INDEX('CA Standards and Followers'!$D$13:$D$72,MATCH($A29,'CA Standards and Followers'!$A$13:$A$72,0))=1,INDEX('CA Standards and Followers'!$G$13:$G$72,MATCH($A29,'CA Standards and Followers'!$A$13:$A$72,0))&lt;=L$1),INDEX('CA Standards and Followers'!$3:$3,MATCH(L$1,'CA Standards and Followers'!$1:$1,0)),IF(AND(INDEX('CA Standards and Followers'!$C$13:$C$72,MATCH($A29,'CA Standards and Followers'!$A$13:$A$72,0))=1,INDEX('CA Standards and Followers'!$F$13:$F$72,MATCH($A29,'CA Standards and Followers'!$A$13:$A$72,0))&lt;=L$1),INDEX('CA Standards and Followers'!$2:$2,MATCH(L$1,'CA Standards and Followers'!$1:$1,0)),0)))</f>
        <v>0</v>
      </c>
      <c r="M29">
        <f>IF('CA Standards and Followers'!$B40=1,'NDC Standards'!F$12,IF(AND(INDEX('CA Standards and Followers'!$D$13:$D$72,MATCH($A29,'CA Standards and Followers'!$A$13:$A$72,0))=1,INDEX('CA Standards and Followers'!$G$13:$G$72,MATCH($A29,'CA Standards and Followers'!$A$13:$A$72,0))&lt;=M$1),INDEX('CA Standards and Followers'!$3:$3,MATCH(M$1,'CA Standards and Followers'!$1:$1,0)),IF(AND(INDEX('CA Standards and Followers'!$C$13:$C$72,MATCH($A29,'CA Standards and Followers'!$A$13:$A$72,0))=1,INDEX('CA Standards and Followers'!$F$13:$F$72,MATCH($A29,'CA Standards and Followers'!$A$13:$A$72,0))&lt;=M$1),INDEX('CA Standards and Followers'!$2:$2,MATCH(M$1,'CA Standards and Followers'!$1:$1,0)),0)))</f>
        <v>0</v>
      </c>
      <c r="N29">
        <f>IF('CA Standards and Followers'!$B40=1,'NDC Standards'!G$12,IF(AND(INDEX('CA Standards and Followers'!$D$13:$D$72,MATCH($A29,'CA Standards and Followers'!$A$13:$A$72,0))=1,INDEX('CA Standards and Followers'!$G$13:$G$72,MATCH($A29,'CA Standards and Followers'!$A$13:$A$72,0))&lt;=N$1),INDEX('CA Standards and Followers'!$3:$3,MATCH(N$1,'CA Standards and Followers'!$1:$1,0)),IF(AND(INDEX('CA Standards and Followers'!$C$13:$C$72,MATCH($A29,'CA Standards and Followers'!$A$13:$A$72,0))=1,INDEX('CA Standards and Followers'!$F$13:$F$72,MATCH($A29,'CA Standards and Followers'!$A$13:$A$72,0))&lt;=N$1),INDEX('CA Standards and Followers'!$2:$2,MATCH(N$1,'CA Standards and Followers'!$1:$1,0)),0)))</f>
        <v>0</v>
      </c>
      <c r="O29">
        <f>IF('CA Standards and Followers'!$B40=1,'NDC Standards'!H$12,IF(AND(INDEX('CA Standards and Followers'!$D$13:$D$72,MATCH($A29,'CA Standards and Followers'!$A$13:$A$72,0))=1,INDEX('CA Standards and Followers'!$G$13:$G$72,MATCH($A29,'CA Standards and Followers'!$A$13:$A$72,0))&lt;=O$1),INDEX('CA Standards and Followers'!$3:$3,MATCH(O$1,'CA Standards and Followers'!$1:$1,0)),IF(AND(INDEX('CA Standards and Followers'!$C$13:$C$72,MATCH($A29,'CA Standards and Followers'!$A$13:$A$72,0))=1,INDEX('CA Standards and Followers'!$F$13:$F$72,MATCH($A29,'CA Standards and Followers'!$A$13:$A$72,0))&lt;=O$1),INDEX('CA Standards and Followers'!$2:$2,MATCH(O$1,'CA Standards and Followers'!$1:$1,0)),0)))</f>
        <v>0</v>
      </c>
      <c r="P29">
        <f>IF('CA Standards and Followers'!$B40=1,'NDC Standards'!I$12,IF(AND(INDEX('CA Standards and Followers'!$D$13:$D$72,MATCH($A29,'CA Standards and Followers'!$A$13:$A$72,0))=1,INDEX('CA Standards and Followers'!$G$13:$G$72,MATCH($A29,'CA Standards and Followers'!$A$13:$A$72,0))&lt;=P$1),INDEX('CA Standards and Followers'!$3:$3,MATCH(P$1,'CA Standards and Followers'!$1:$1,0)),IF(AND(INDEX('CA Standards and Followers'!$C$13:$C$72,MATCH($A29,'CA Standards and Followers'!$A$13:$A$72,0))=1,INDEX('CA Standards and Followers'!$F$13:$F$72,MATCH($A29,'CA Standards and Followers'!$A$13:$A$72,0))&lt;=P$1),INDEX('CA Standards and Followers'!$2:$2,MATCH(P$1,'CA Standards and Followers'!$1:$1,0)),0)))</f>
        <v>0</v>
      </c>
      <c r="Q29">
        <f>IF('CA Standards and Followers'!$B40=1,'NDC Standards'!J$12,IF(AND(INDEX('CA Standards and Followers'!$D$13:$D$72,MATCH($A29,'CA Standards and Followers'!$A$13:$A$72,0))=1,INDEX('CA Standards and Followers'!$G$13:$G$72,MATCH($A29,'CA Standards and Followers'!$A$13:$A$72,0))&lt;=Q$1),INDEX('CA Standards and Followers'!$3:$3,MATCH(Q$1,'CA Standards and Followers'!$1:$1,0)),IF(AND(INDEX('CA Standards and Followers'!$C$13:$C$72,MATCH($A29,'CA Standards and Followers'!$A$13:$A$72,0))=1,INDEX('CA Standards and Followers'!$F$13:$F$72,MATCH($A29,'CA Standards and Followers'!$A$13:$A$72,0))&lt;=Q$1),INDEX('CA Standards and Followers'!$2:$2,MATCH(Q$1,'CA Standards and Followers'!$1:$1,0)),0)))</f>
        <v>0</v>
      </c>
      <c r="R29">
        <f>IF('CA Standards and Followers'!$B40=1,'NDC Standards'!K$12,IF(AND(INDEX('CA Standards and Followers'!$D$13:$D$72,MATCH($A29,'CA Standards and Followers'!$A$13:$A$72,0))=1,INDEX('CA Standards and Followers'!$G$13:$G$72,MATCH($A29,'CA Standards and Followers'!$A$13:$A$72,0))&lt;=R$1),INDEX('CA Standards and Followers'!$3:$3,MATCH(R$1,'CA Standards and Followers'!$1:$1,0)),IF(AND(INDEX('CA Standards and Followers'!$C$13:$C$72,MATCH($A29,'CA Standards and Followers'!$A$13:$A$72,0))=1,INDEX('CA Standards and Followers'!$F$13:$F$72,MATCH($A29,'CA Standards and Followers'!$A$13:$A$72,0))&lt;=R$1),INDEX('CA Standards and Followers'!$2:$2,MATCH(R$1,'CA Standards and Followers'!$1:$1,0)),0)))</f>
        <v>0</v>
      </c>
      <c r="S29">
        <f>IF('CA Standards and Followers'!$B40=1,'NDC Standards'!L$12,IF(AND(INDEX('CA Standards and Followers'!$D$13:$D$72,MATCH($A29,'CA Standards and Followers'!$A$13:$A$72,0))=1,INDEX('CA Standards and Followers'!$G$13:$G$72,MATCH($A29,'CA Standards and Followers'!$A$13:$A$72,0))&lt;=S$1),INDEX('CA Standards and Followers'!$3:$3,MATCH(S$1,'CA Standards and Followers'!$1:$1,0)),IF(AND(INDEX('CA Standards and Followers'!$C$13:$C$72,MATCH($A29,'CA Standards and Followers'!$A$13:$A$72,0))=1,INDEX('CA Standards and Followers'!$F$13:$F$72,MATCH($A29,'CA Standards and Followers'!$A$13:$A$72,0))&lt;=S$1),INDEX('CA Standards and Followers'!$2:$2,MATCH(S$1,'CA Standards and Followers'!$1:$1,0)),0)))</f>
        <v>0</v>
      </c>
      <c r="T29">
        <f>IF('CA Standards and Followers'!$B40=1,'NDC Standards'!M$12,IF(AND(INDEX('CA Standards and Followers'!$D$13:$D$72,MATCH($A29,'CA Standards and Followers'!$A$13:$A$72,0))=1,INDEX('CA Standards and Followers'!$G$13:$G$72,MATCH($A29,'CA Standards and Followers'!$A$13:$A$72,0))&lt;=T$1),INDEX('CA Standards and Followers'!$3:$3,MATCH(T$1,'CA Standards and Followers'!$1:$1,0)),IF(AND(INDEX('CA Standards and Followers'!$C$13:$C$72,MATCH($A29,'CA Standards and Followers'!$A$13:$A$72,0))=1,INDEX('CA Standards and Followers'!$F$13:$F$72,MATCH($A29,'CA Standards and Followers'!$A$13:$A$72,0))&lt;=T$1),INDEX('CA Standards and Followers'!$2:$2,MATCH(T$1,'CA Standards and Followers'!$1:$1,0)),0)))</f>
        <v>0</v>
      </c>
      <c r="U29">
        <f>IF('CA Standards and Followers'!$B40=1,'NDC Standards'!N$12,IF(AND(INDEX('CA Standards and Followers'!$D$13:$D$72,MATCH($A29,'CA Standards and Followers'!$A$13:$A$72,0))=1,INDEX('CA Standards and Followers'!$G$13:$G$72,MATCH($A29,'CA Standards and Followers'!$A$13:$A$72,0))&lt;=U$1),INDEX('CA Standards and Followers'!$3:$3,MATCH(U$1,'CA Standards and Followers'!$1:$1,0)),IF(AND(INDEX('CA Standards and Followers'!$C$13:$C$72,MATCH($A29,'CA Standards and Followers'!$A$13:$A$72,0))=1,INDEX('CA Standards and Followers'!$F$13:$F$72,MATCH($A29,'CA Standards and Followers'!$A$13:$A$72,0))&lt;=U$1),INDEX('CA Standards and Followers'!$2:$2,MATCH(U$1,'CA Standards and Followers'!$1:$1,0)),0)))</f>
        <v>0</v>
      </c>
      <c r="V29">
        <f>IF('CA Standards and Followers'!$B40=1,'NDC Standards'!O$12,IF(AND(INDEX('CA Standards and Followers'!$D$13:$D$72,MATCH($A29,'CA Standards and Followers'!$A$13:$A$72,0))=1,INDEX('CA Standards and Followers'!$G$13:$G$72,MATCH($A29,'CA Standards and Followers'!$A$13:$A$72,0))&lt;=V$1),INDEX('CA Standards and Followers'!$3:$3,MATCH(V$1,'CA Standards and Followers'!$1:$1,0)),IF(AND(INDEX('CA Standards and Followers'!$C$13:$C$72,MATCH($A29,'CA Standards and Followers'!$A$13:$A$72,0))=1,INDEX('CA Standards and Followers'!$F$13:$F$72,MATCH($A29,'CA Standards and Followers'!$A$13:$A$72,0))&lt;=V$1),INDEX('CA Standards and Followers'!$2:$2,MATCH(V$1,'CA Standards and Followers'!$1:$1,0)),0)))</f>
        <v>0</v>
      </c>
      <c r="W29">
        <f>IF('CA Standards and Followers'!$B40=1,'NDC Standards'!P$12,IF(AND(INDEX('CA Standards and Followers'!$D$13:$D$72,MATCH($A29,'CA Standards and Followers'!$A$13:$A$72,0))=1,INDEX('CA Standards and Followers'!$G$13:$G$72,MATCH($A29,'CA Standards and Followers'!$A$13:$A$72,0))&lt;=W$1),INDEX('CA Standards and Followers'!$3:$3,MATCH(W$1,'CA Standards and Followers'!$1:$1,0)),IF(AND(INDEX('CA Standards and Followers'!$C$13:$C$72,MATCH($A29,'CA Standards and Followers'!$A$13:$A$72,0))=1,INDEX('CA Standards and Followers'!$F$13:$F$72,MATCH($A29,'CA Standards and Followers'!$A$13:$A$72,0))&lt;=W$1),INDEX('CA Standards and Followers'!$2:$2,MATCH(W$1,'CA Standards and Followers'!$1:$1,0)),0)))</f>
        <v>0</v>
      </c>
      <c r="X29">
        <f>IF('CA Standards and Followers'!$B40=1,'NDC Standards'!Q$12,IF(AND(INDEX('CA Standards and Followers'!$D$13:$D$72,MATCH($A29,'CA Standards and Followers'!$A$13:$A$72,0))=1,INDEX('CA Standards and Followers'!$G$13:$G$72,MATCH($A29,'CA Standards and Followers'!$A$13:$A$72,0))&lt;=X$1),INDEX('CA Standards and Followers'!$3:$3,MATCH(X$1,'CA Standards and Followers'!$1:$1,0)),IF(AND(INDEX('CA Standards and Followers'!$C$13:$C$72,MATCH($A29,'CA Standards and Followers'!$A$13:$A$72,0))=1,INDEX('CA Standards and Followers'!$F$13:$F$72,MATCH($A29,'CA Standards and Followers'!$A$13:$A$72,0))&lt;=X$1),INDEX('CA Standards and Followers'!$2:$2,MATCH(X$1,'CA Standards and Followers'!$1:$1,0)),0)))</f>
        <v>0</v>
      </c>
      <c r="Y29">
        <f>IF('CA Standards and Followers'!$B40=1,'NDC Standards'!R$12,IF(AND(INDEX('CA Standards and Followers'!$D$13:$D$72,MATCH($A29,'CA Standards and Followers'!$A$13:$A$72,0))=1,INDEX('CA Standards and Followers'!$G$13:$G$72,MATCH($A29,'CA Standards and Followers'!$A$13:$A$72,0))&lt;=Y$1),INDEX('CA Standards and Followers'!$3:$3,MATCH(Y$1,'CA Standards and Followers'!$1:$1,0)),IF(AND(INDEX('CA Standards and Followers'!$C$13:$C$72,MATCH($A29,'CA Standards and Followers'!$A$13:$A$72,0))=1,INDEX('CA Standards and Followers'!$F$13:$F$72,MATCH($A29,'CA Standards and Followers'!$A$13:$A$72,0))&lt;=Y$1),INDEX('CA Standards and Followers'!$2:$2,MATCH(Y$1,'CA Standards and Followers'!$1:$1,0)),0)))</f>
        <v>0</v>
      </c>
      <c r="Z29">
        <f>IF('CA Standards and Followers'!$B40=1,'NDC Standards'!S$12,IF(AND(INDEX('CA Standards and Followers'!$D$13:$D$72,MATCH($A29,'CA Standards and Followers'!$A$13:$A$72,0))=1,INDEX('CA Standards and Followers'!$G$13:$G$72,MATCH($A29,'CA Standards and Followers'!$A$13:$A$72,0))&lt;=Z$1),INDEX('CA Standards and Followers'!$3:$3,MATCH(Z$1,'CA Standards and Followers'!$1:$1,0)),IF(AND(INDEX('CA Standards and Followers'!$C$13:$C$72,MATCH($A29,'CA Standards and Followers'!$A$13:$A$72,0))=1,INDEX('CA Standards and Followers'!$F$13:$F$72,MATCH($A29,'CA Standards and Followers'!$A$13:$A$72,0))&lt;=Z$1),INDEX('CA Standards and Followers'!$2:$2,MATCH(Z$1,'CA Standards and Followers'!$1:$1,0)),0)))</f>
        <v>0</v>
      </c>
      <c r="AA29">
        <f>IF('CA Standards and Followers'!$B40=1,'NDC Standards'!T$12,IF(AND(INDEX('CA Standards and Followers'!$D$13:$D$72,MATCH($A29,'CA Standards and Followers'!$A$13:$A$72,0))=1,INDEX('CA Standards and Followers'!$G$13:$G$72,MATCH($A29,'CA Standards and Followers'!$A$13:$A$72,0))&lt;=AA$1),INDEX('CA Standards and Followers'!$3:$3,MATCH(AA$1,'CA Standards and Followers'!$1:$1,0)),IF(AND(INDEX('CA Standards and Followers'!$C$13:$C$72,MATCH($A29,'CA Standards and Followers'!$A$13:$A$72,0))=1,INDEX('CA Standards and Followers'!$F$13:$F$72,MATCH($A29,'CA Standards and Followers'!$A$13:$A$72,0))&lt;=AA$1),INDEX('CA Standards and Followers'!$2:$2,MATCH(AA$1,'CA Standards and Followers'!$1:$1,0)),0)))</f>
        <v>0</v>
      </c>
      <c r="AB29">
        <f>IF('CA Standards and Followers'!$B40=1,'NDC Standards'!U$12,IF(AND(INDEX('CA Standards and Followers'!$D$13:$D$72,MATCH($A29,'CA Standards and Followers'!$A$13:$A$72,0))=1,INDEX('CA Standards and Followers'!$G$13:$G$72,MATCH($A29,'CA Standards and Followers'!$A$13:$A$72,0))&lt;=AB$1),INDEX('CA Standards and Followers'!$3:$3,MATCH(AB$1,'CA Standards and Followers'!$1:$1,0)),IF(AND(INDEX('CA Standards and Followers'!$C$13:$C$72,MATCH($A29,'CA Standards and Followers'!$A$13:$A$72,0))=1,INDEX('CA Standards and Followers'!$F$13:$F$72,MATCH($A29,'CA Standards and Followers'!$A$13:$A$72,0))&lt;=AB$1),INDEX('CA Standards and Followers'!$2:$2,MATCH(AB$1,'CA Standards and Followers'!$1:$1,0)),0)))</f>
        <v>0</v>
      </c>
      <c r="AC29">
        <f>IF('CA Standards and Followers'!$B40=1,'NDC Standards'!V$12,IF(AND(INDEX('CA Standards and Followers'!$D$13:$D$72,MATCH($A29,'CA Standards and Followers'!$A$13:$A$72,0))=1,INDEX('CA Standards and Followers'!$G$13:$G$72,MATCH($A29,'CA Standards and Followers'!$A$13:$A$72,0))&lt;=AC$1),INDEX('CA Standards and Followers'!$3:$3,MATCH(AC$1,'CA Standards and Followers'!$1:$1,0)),IF(AND(INDEX('CA Standards and Followers'!$C$13:$C$72,MATCH($A29,'CA Standards and Followers'!$A$13:$A$72,0))=1,INDEX('CA Standards and Followers'!$F$13:$F$72,MATCH($A29,'CA Standards and Followers'!$A$13:$A$72,0))&lt;=AC$1),INDEX('CA Standards and Followers'!$2:$2,MATCH(AC$1,'CA Standards and Followers'!$1:$1,0)),0)))</f>
        <v>0</v>
      </c>
      <c r="AD29">
        <f>IF('CA Standards and Followers'!$B40=1,'NDC Standards'!W$12,IF(AND(INDEX('CA Standards and Followers'!$D$13:$D$72,MATCH($A29,'CA Standards and Followers'!$A$13:$A$72,0))=1,INDEX('CA Standards and Followers'!$G$13:$G$72,MATCH($A29,'CA Standards and Followers'!$A$13:$A$72,0))&lt;=AD$1),INDEX('CA Standards and Followers'!$3:$3,MATCH(AD$1,'CA Standards and Followers'!$1:$1,0)),IF(AND(INDEX('CA Standards and Followers'!$C$13:$C$72,MATCH($A29,'CA Standards and Followers'!$A$13:$A$72,0))=1,INDEX('CA Standards and Followers'!$F$13:$F$72,MATCH($A29,'CA Standards and Followers'!$A$13:$A$72,0))&lt;=AD$1),INDEX('CA Standards and Followers'!$2:$2,MATCH(AD$1,'CA Standards and Followers'!$1:$1,0)),0)))</f>
        <v>0</v>
      </c>
      <c r="AE29">
        <f>IF('CA Standards and Followers'!$B40=1,'NDC Standards'!X$12,IF(AND(INDEX('CA Standards and Followers'!$D$13:$D$72,MATCH($A29,'CA Standards and Followers'!$A$13:$A$72,0))=1,INDEX('CA Standards and Followers'!$G$13:$G$72,MATCH($A29,'CA Standards and Followers'!$A$13:$A$72,0))&lt;=AE$1),INDEX('CA Standards and Followers'!$3:$3,MATCH(AE$1,'CA Standards and Followers'!$1:$1,0)),IF(AND(INDEX('CA Standards and Followers'!$C$13:$C$72,MATCH($A29,'CA Standards and Followers'!$A$13:$A$72,0))=1,INDEX('CA Standards and Followers'!$F$13:$F$72,MATCH($A29,'CA Standards and Followers'!$A$13:$A$72,0))&lt;=AE$1),INDEX('CA Standards and Followers'!$2:$2,MATCH(AE$1,'CA Standards and Followers'!$1:$1,0)),0)))</f>
        <v>0</v>
      </c>
      <c r="AF29">
        <f>IF('CA Standards and Followers'!$B40=1,'NDC Standards'!Y$12,IF(AND(INDEX('CA Standards and Followers'!$D$13:$D$72,MATCH($A29,'CA Standards and Followers'!$A$13:$A$72,0))=1,INDEX('CA Standards and Followers'!$G$13:$G$72,MATCH($A29,'CA Standards and Followers'!$A$13:$A$72,0))&lt;=AF$1),INDEX('CA Standards and Followers'!$3:$3,MATCH(AF$1,'CA Standards and Followers'!$1:$1,0)),IF(AND(INDEX('CA Standards and Followers'!$C$13:$C$72,MATCH($A29,'CA Standards and Followers'!$A$13:$A$72,0))=1,INDEX('CA Standards and Followers'!$F$13:$F$72,MATCH($A29,'CA Standards and Followers'!$A$13:$A$72,0))&lt;=AF$1),INDEX('CA Standards and Followers'!$2:$2,MATCH(AF$1,'CA Standards and Followers'!$1:$1,0)),0)))</f>
        <v>0</v>
      </c>
    </row>
    <row r="30" spans="1:32" x14ac:dyDescent="0.25">
      <c r="A30" t="s">
        <v>30</v>
      </c>
      <c r="B30">
        <f>IF(AND(INDEX('CA Standards and Followers'!$D$13:$D$72,MATCH($A30,'CA Standards and Followers'!$A$13:$A$72,0))=1,INDEX('CA Standards and Followers'!$G$13:$G$72,MATCH($A30,'CA Standards and Followers'!$A$13:$A$72,0))&lt;=B$1),INDEX('CA Standards and Followers'!$3:$3,MATCH(B$1,'CA Standards and Followers'!$1:$1,0)),IF(AND(INDEX('CA Standards and Followers'!$C$13:$C$72,MATCH($A30,'CA Standards and Followers'!$A$13:$A$72,0))=1,INDEX('CA Standards and Followers'!$F$13:$F$72,MATCH($A30,'CA Standards and Followers'!$A$13:$A$72,0))&lt;=B$1),INDEX('CA Standards and Followers'!$2:$2,MATCH(B$1,'CA Standards and Followers'!$1:$1,0)),0))</f>
        <v>0</v>
      </c>
      <c r="C30">
        <f>IF(AND(INDEX('CA Standards and Followers'!$D$13:$D$72,MATCH($A30,'CA Standards and Followers'!$A$13:$A$72,0))=1,INDEX('CA Standards and Followers'!$G$13:$G$72,MATCH($A30,'CA Standards and Followers'!$A$13:$A$72,0))&lt;=C$1),INDEX('CA Standards and Followers'!$3:$3,MATCH(C$1,'CA Standards and Followers'!$1:$1,0)),IF(AND(INDEX('CA Standards and Followers'!$C$13:$C$72,MATCH($A30,'CA Standards and Followers'!$A$13:$A$72,0))=1,INDEX('CA Standards and Followers'!$F$13:$F$72,MATCH($A30,'CA Standards and Followers'!$A$13:$A$72,0))&lt;=C$1),INDEX('CA Standards and Followers'!$2:$2,MATCH(C$1,'CA Standards and Followers'!$1:$1,0)),0))</f>
        <v>0</v>
      </c>
      <c r="D30">
        <f>IF(AND(INDEX('CA Standards and Followers'!$D$13:$D$72,MATCH($A30,'CA Standards and Followers'!$A$13:$A$72,0))=1,INDEX('CA Standards and Followers'!$G$13:$G$72,MATCH($A30,'CA Standards and Followers'!$A$13:$A$72,0))&lt;=D$1),INDEX('CA Standards and Followers'!$3:$3,MATCH(D$1,'CA Standards and Followers'!$1:$1,0)),IF(AND(INDEX('CA Standards and Followers'!$C$13:$C$72,MATCH($A30,'CA Standards and Followers'!$A$13:$A$72,0))=1,INDEX('CA Standards and Followers'!$F$13:$F$72,MATCH($A30,'CA Standards and Followers'!$A$13:$A$72,0))&lt;=D$1),INDEX('CA Standards and Followers'!$2:$2,MATCH(D$1,'CA Standards and Followers'!$1:$1,0)),0))</f>
        <v>0</v>
      </c>
      <c r="E30">
        <f>IF(AND(INDEX('CA Standards and Followers'!$D$13:$D$72,MATCH($A30,'CA Standards and Followers'!$A$13:$A$72,0))=1,INDEX('CA Standards and Followers'!$G$13:$G$72,MATCH($A30,'CA Standards and Followers'!$A$13:$A$72,0))&lt;=E$1),INDEX('CA Standards and Followers'!$3:$3,MATCH(E$1,'CA Standards and Followers'!$1:$1,0)),IF(AND(INDEX('CA Standards and Followers'!$C$13:$C$72,MATCH($A30,'CA Standards and Followers'!$A$13:$A$72,0))=1,INDEX('CA Standards and Followers'!$F$13:$F$72,MATCH($A30,'CA Standards and Followers'!$A$13:$A$72,0))&lt;=E$1),INDEX('CA Standards and Followers'!$2:$2,MATCH(E$1,'CA Standards and Followers'!$1:$1,0)),0))</f>
        <v>0</v>
      </c>
      <c r="F30">
        <f>IF(AND(INDEX('CA Standards and Followers'!$D$13:$D$72,MATCH($A30,'CA Standards and Followers'!$A$13:$A$72,0))=1,INDEX('CA Standards and Followers'!$G$13:$G$72,MATCH($A30,'CA Standards and Followers'!$A$13:$A$72,0))&lt;=F$1),INDEX('CA Standards and Followers'!$3:$3,MATCH(F$1,'CA Standards and Followers'!$1:$1,0)),IF(AND(INDEX('CA Standards and Followers'!$C$13:$C$72,MATCH($A30,'CA Standards and Followers'!$A$13:$A$72,0))=1,INDEX('CA Standards and Followers'!$F$13:$F$72,MATCH($A30,'CA Standards and Followers'!$A$13:$A$72,0))&lt;=F$1),INDEX('CA Standards and Followers'!$2:$2,MATCH(F$1,'CA Standards and Followers'!$1:$1,0)),0))</f>
        <v>0</v>
      </c>
      <c r="G30">
        <f>IF(AND(INDEX('CA Standards and Followers'!$D$13:$D$72,MATCH($A30,'CA Standards and Followers'!$A$13:$A$72,0))=1,INDEX('CA Standards and Followers'!$G$13:$G$72,MATCH($A30,'CA Standards and Followers'!$A$13:$A$72,0))&lt;=G$1),INDEX('CA Standards and Followers'!$3:$3,MATCH(G$1,'CA Standards and Followers'!$1:$1,0)),IF(AND(INDEX('CA Standards and Followers'!$C$13:$C$72,MATCH($A30,'CA Standards and Followers'!$A$13:$A$72,0))=1,INDEX('CA Standards and Followers'!$F$13:$F$72,MATCH($A30,'CA Standards and Followers'!$A$13:$A$72,0))&lt;=G$1),INDEX('CA Standards and Followers'!$2:$2,MATCH(G$1,'CA Standards and Followers'!$1:$1,0)),0))</f>
        <v>0.21999999999999997</v>
      </c>
      <c r="H30">
        <f>IF(AND(INDEX('CA Standards and Followers'!$D$13:$D$72,MATCH($A30,'CA Standards and Followers'!$A$13:$A$72,0))=1,INDEX('CA Standards and Followers'!$G$13:$G$72,MATCH($A30,'CA Standards and Followers'!$A$13:$A$72,0))&lt;=H$1),INDEX('CA Standards and Followers'!$3:$3,MATCH(H$1,'CA Standards and Followers'!$1:$1,0)),IF(AND(INDEX('CA Standards and Followers'!$C$13:$C$72,MATCH($A30,'CA Standards and Followers'!$A$13:$A$72,0))=1,INDEX('CA Standards and Followers'!$F$13:$F$72,MATCH($A30,'CA Standards and Followers'!$A$13:$A$72,0))&lt;=H$1),INDEX('CA Standards and Followers'!$2:$2,MATCH(H$1,'CA Standards and Followers'!$1:$1,0)),0))</f>
        <v>0.22</v>
      </c>
      <c r="I30">
        <f>IF('CA Standards and Followers'!$B41=1,'NDC Standards'!B$12,IF(AND(INDEX('CA Standards and Followers'!$D$13:$D$72,MATCH($A30,'CA Standards and Followers'!$A$13:$A$72,0))=1,INDEX('CA Standards and Followers'!$G$13:$G$72,MATCH($A30,'CA Standards and Followers'!$A$13:$A$72,0))&lt;=I$1),INDEX('CA Standards and Followers'!$3:$3,MATCH(I$1,'CA Standards and Followers'!$1:$1,0)),IF(AND(INDEX('CA Standards and Followers'!$C$13:$C$72,MATCH($A30,'CA Standards and Followers'!$A$13:$A$72,0))=1,INDEX('CA Standards and Followers'!$F$13:$F$72,MATCH($A30,'CA Standards and Followers'!$A$13:$A$72,0))&lt;=I$1),INDEX('CA Standards and Followers'!$2:$2,MATCH(I$1,'CA Standards and Followers'!$1:$1,0)),0)))</f>
        <v>0.22</v>
      </c>
      <c r="J30">
        <f>IF('CA Standards and Followers'!$B41=1,'NDC Standards'!C$12,IF(AND(INDEX('CA Standards and Followers'!$D$13:$D$72,MATCH($A30,'CA Standards and Followers'!$A$13:$A$72,0))=1,INDEX('CA Standards and Followers'!$G$13:$G$72,MATCH($A30,'CA Standards and Followers'!$A$13:$A$72,0))&lt;=J$1),INDEX('CA Standards and Followers'!$3:$3,MATCH(J$1,'CA Standards and Followers'!$1:$1,0)),IF(AND(INDEX('CA Standards and Followers'!$C$13:$C$72,MATCH($A30,'CA Standards and Followers'!$A$13:$A$72,0))=1,INDEX('CA Standards and Followers'!$F$13:$F$72,MATCH($A30,'CA Standards and Followers'!$A$13:$A$72,0))&lt;=J$1),INDEX('CA Standards and Followers'!$2:$2,MATCH(J$1,'CA Standards and Followers'!$1:$1,0)),0)))</f>
        <v>0.22</v>
      </c>
      <c r="K30">
        <f>IF('CA Standards and Followers'!$B41=1,'NDC Standards'!D$12,IF(AND(INDEX('CA Standards and Followers'!$D$13:$D$72,MATCH($A30,'CA Standards and Followers'!$A$13:$A$72,0))=1,INDEX('CA Standards and Followers'!$G$13:$G$72,MATCH($A30,'CA Standards and Followers'!$A$13:$A$72,0))&lt;=K$1),INDEX('CA Standards and Followers'!$3:$3,MATCH(K$1,'CA Standards and Followers'!$1:$1,0)),IF(AND(INDEX('CA Standards and Followers'!$C$13:$C$72,MATCH($A30,'CA Standards and Followers'!$A$13:$A$72,0))=1,INDEX('CA Standards and Followers'!$F$13:$F$72,MATCH($A30,'CA Standards and Followers'!$A$13:$A$72,0))&lt;=K$1),INDEX('CA Standards and Followers'!$2:$2,MATCH(K$1,'CA Standards and Followers'!$1:$1,0)),0)))</f>
        <v>0.22</v>
      </c>
      <c r="L30">
        <f>IF('CA Standards and Followers'!$B41=1,'NDC Standards'!E$12,IF(AND(INDEX('CA Standards and Followers'!$D$13:$D$72,MATCH($A30,'CA Standards and Followers'!$A$13:$A$72,0))=1,INDEX('CA Standards and Followers'!$G$13:$G$72,MATCH($A30,'CA Standards and Followers'!$A$13:$A$72,0))&lt;=L$1),INDEX('CA Standards and Followers'!$3:$3,MATCH(L$1,'CA Standards and Followers'!$1:$1,0)),IF(AND(INDEX('CA Standards and Followers'!$C$13:$C$72,MATCH($A30,'CA Standards and Followers'!$A$13:$A$72,0))=1,INDEX('CA Standards and Followers'!$F$13:$F$72,MATCH($A30,'CA Standards and Followers'!$A$13:$A$72,0))&lt;=L$1),INDEX('CA Standards and Followers'!$2:$2,MATCH(L$1,'CA Standards and Followers'!$1:$1,0)),0)))</f>
        <v>0.22</v>
      </c>
      <c r="M30">
        <f>IF('CA Standards and Followers'!$B41=1,'NDC Standards'!F$12,IF(AND(INDEX('CA Standards and Followers'!$D$13:$D$72,MATCH($A30,'CA Standards and Followers'!$A$13:$A$72,0))=1,INDEX('CA Standards and Followers'!$G$13:$G$72,MATCH($A30,'CA Standards and Followers'!$A$13:$A$72,0))&lt;=M$1),INDEX('CA Standards and Followers'!$3:$3,MATCH(M$1,'CA Standards and Followers'!$1:$1,0)),IF(AND(INDEX('CA Standards and Followers'!$C$13:$C$72,MATCH($A30,'CA Standards and Followers'!$A$13:$A$72,0))=1,INDEX('CA Standards and Followers'!$F$13:$F$72,MATCH($A30,'CA Standards and Followers'!$A$13:$A$72,0))&lt;=M$1),INDEX('CA Standards and Followers'!$2:$2,MATCH(M$1,'CA Standards and Followers'!$1:$1,0)),0)))</f>
        <v>0.22</v>
      </c>
      <c r="N30">
        <f>IF('CA Standards and Followers'!$B41=1,'NDC Standards'!G$12,IF(AND(INDEX('CA Standards and Followers'!$D$13:$D$72,MATCH($A30,'CA Standards and Followers'!$A$13:$A$72,0))=1,INDEX('CA Standards and Followers'!$G$13:$G$72,MATCH($A30,'CA Standards and Followers'!$A$13:$A$72,0))&lt;=N$1),INDEX('CA Standards and Followers'!$3:$3,MATCH(N$1,'CA Standards and Followers'!$1:$1,0)),IF(AND(INDEX('CA Standards and Followers'!$C$13:$C$72,MATCH($A30,'CA Standards and Followers'!$A$13:$A$72,0))=1,INDEX('CA Standards and Followers'!$F$13:$F$72,MATCH($A30,'CA Standards and Followers'!$A$13:$A$72,0))&lt;=N$1),INDEX('CA Standards and Followers'!$2:$2,MATCH(N$1,'CA Standards and Followers'!$1:$1,0)),0)))</f>
        <v>0.22</v>
      </c>
      <c r="O30">
        <f>IF('CA Standards and Followers'!$B41=1,'NDC Standards'!H$12,IF(AND(INDEX('CA Standards and Followers'!$D$13:$D$72,MATCH($A30,'CA Standards and Followers'!$A$13:$A$72,0))=1,INDEX('CA Standards and Followers'!$G$13:$G$72,MATCH($A30,'CA Standards and Followers'!$A$13:$A$72,0))&lt;=O$1),INDEX('CA Standards and Followers'!$3:$3,MATCH(O$1,'CA Standards and Followers'!$1:$1,0)),IF(AND(INDEX('CA Standards and Followers'!$C$13:$C$72,MATCH($A30,'CA Standards and Followers'!$A$13:$A$72,0))=1,INDEX('CA Standards and Followers'!$F$13:$F$72,MATCH($A30,'CA Standards and Followers'!$A$13:$A$72,0))&lt;=O$1),INDEX('CA Standards and Followers'!$2:$2,MATCH(O$1,'CA Standards and Followers'!$1:$1,0)),0)))</f>
        <v>0.22</v>
      </c>
      <c r="P30">
        <f>IF('CA Standards and Followers'!$B41=1,'NDC Standards'!I$12,IF(AND(INDEX('CA Standards and Followers'!$D$13:$D$72,MATCH($A30,'CA Standards and Followers'!$A$13:$A$72,0))=1,INDEX('CA Standards and Followers'!$G$13:$G$72,MATCH($A30,'CA Standards and Followers'!$A$13:$A$72,0))&lt;=P$1),INDEX('CA Standards and Followers'!$3:$3,MATCH(P$1,'CA Standards and Followers'!$1:$1,0)),IF(AND(INDEX('CA Standards and Followers'!$C$13:$C$72,MATCH($A30,'CA Standards and Followers'!$A$13:$A$72,0))=1,INDEX('CA Standards and Followers'!$F$13:$F$72,MATCH($A30,'CA Standards and Followers'!$A$13:$A$72,0))&lt;=P$1),INDEX('CA Standards and Followers'!$2:$2,MATCH(P$1,'CA Standards and Followers'!$1:$1,0)),0)))</f>
        <v>0.22</v>
      </c>
      <c r="Q30">
        <f>IF('CA Standards and Followers'!$B41=1,'NDC Standards'!J$12,IF(AND(INDEX('CA Standards and Followers'!$D$13:$D$72,MATCH($A30,'CA Standards and Followers'!$A$13:$A$72,0))=1,INDEX('CA Standards and Followers'!$G$13:$G$72,MATCH($A30,'CA Standards and Followers'!$A$13:$A$72,0))&lt;=Q$1),INDEX('CA Standards and Followers'!$3:$3,MATCH(Q$1,'CA Standards and Followers'!$1:$1,0)),IF(AND(INDEX('CA Standards and Followers'!$C$13:$C$72,MATCH($A30,'CA Standards and Followers'!$A$13:$A$72,0))=1,INDEX('CA Standards and Followers'!$F$13:$F$72,MATCH($A30,'CA Standards and Followers'!$A$13:$A$72,0))&lt;=Q$1),INDEX('CA Standards and Followers'!$2:$2,MATCH(Q$1,'CA Standards and Followers'!$1:$1,0)),0)))</f>
        <v>0.22</v>
      </c>
      <c r="R30">
        <f>IF('CA Standards and Followers'!$B41=1,'NDC Standards'!K$12,IF(AND(INDEX('CA Standards and Followers'!$D$13:$D$72,MATCH($A30,'CA Standards and Followers'!$A$13:$A$72,0))=1,INDEX('CA Standards and Followers'!$G$13:$G$72,MATCH($A30,'CA Standards and Followers'!$A$13:$A$72,0))&lt;=R$1),INDEX('CA Standards and Followers'!$3:$3,MATCH(R$1,'CA Standards and Followers'!$1:$1,0)),IF(AND(INDEX('CA Standards and Followers'!$C$13:$C$72,MATCH($A30,'CA Standards and Followers'!$A$13:$A$72,0))=1,INDEX('CA Standards and Followers'!$F$13:$F$72,MATCH($A30,'CA Standards and Followers'!$A$13:$A$72,0))&lt;=R$1),INDEX('CA Standards and Followers'!$2:$2,MATCH(R$1,'CA Standards and Followers'!$1:$1,0)),0)))</f>
        <v>0.22</v>
      </c>
      <c r="S30">
        <f>IF('CA Standards and Followers'!$B41=1,'NDC Standards'!L$12,IF(AND(INDEX('CA Standards and Followers'!$D$13:$D$72,MATCH($A30,'CA Standards and Followers'!$A$13:$A$72,0))=1,INDEX('CA Standards and Followers'!$G$13:$G$72,MATCH($A30,'CA Standards and Followers'!$A$13:$A$72,0))&lt;=S$1),INDEX('CA Standards and Followers'!$3:$3,MATCH(S$1,'CA Standards and Followers'!$1:$1,0)),IF(AND(INDEX('CA Standards and Followers'!$C$13:$C$72,MATCH($A30,'CA Standards and Followers'!$A$13:$A$72,0))=1,INDEX('CA Standards and Followers'!$F$13:$F$72,MATCH($A30,'CA Standards and Followers'!$A$13:$A$72,0))&lt;=S$1),INDEX('CA Standards and Followers'!$2:$2,MATCH(S$1,'CA Standards and Followers'!$1:$1,0)),0)))</f>
        <v>0.22</v>
      </c>
      <c r="T30">
        <f>IF('CA Standards and Followers'!$B41=1,'NDC Standards'!M$12,IF(AND(INDEX('CA Standards and Followers'!$D$13:$D$72,MATCH($A30,'CA Standards and Followers'!$A$13:$A$72,0))=1,INDEX('CA Standards and Followers'!$G$13:$G$72,MATCH($A30,'CA Standards and Followers'!$A$13:$A$72,0))&lt;=T$1),INDEX('CA Standards and Followers'!$3:$3,MATCH(T$1,'CA Standards and Followers'!$1:$1,0)),IF(AND(INDEX('CA Standards and Followers'!$C$13:$C$72,MATCH($A30,'CA Standards and Followers'!$A$13:$A$72,0))=1,INDEX('CA Standards and Followers'!$F$13:$F$72,MATCH($A30,'CA Standards and Followers'!$A$13:$A$72,0))&lt;=T$1),INDEX('CA Standards and Followers'!$2:$2,MATCH(T$1,'CA Standards and Followers'!$1:$1,0)),0)))</f>
        <v>0.22</v>
      </c>
      <c r="U30">
        <f>IF('CA Standards and Followers'!$B41=1,'NDC Standards'!N$12,IF(AND(INDEX('CA Standards and Followers'!$D$13:$D$72,MATCH($A30,'CA Standards and Followers'!$A$13:$A$72,0))=1,INDEX('CA Standards and Followers'!$G$13:$G$72,MATCH($A30,'CA Standards and Followers'!$A$13:$A$72,0))&lt;=U$1),INDEX('CA Standards and Followers'!$3:$3,MATCH(U$1,'CA Standards and Followers'!$1:$1,0)),IF(AND(INDEX('CA Standards and Followers'!$C$13:$C$72,MATCH($A30,'CA Standards and Followers'!$A$13:$A$72,0))=1,INDEX('CA Standards and Followers'!$F$13:$F$72,MATCH($A30,'CA Standards and Followers'!$A$13:$A$72,0))&lt;=U$1),INDEX('CA Standards and Followers'!$2:$2,MATCH(U$1,'CA Standards and Followers'!$1:$1,0)),0)))</f>
        <v>0.22</v>
      </c>
      <c r="V30">
        <f>IF('CA Standards and Followers'!$B41=1,'NDC Standards'!O$12,IF(AND(INDEX('CA Standards and Followers'!$D$13:$D$72,MATCH($A30,'CA Standards and Followers'!$A$13:$A$72,0))=1,INDEX('CA Standards and Followers'!$G$13:$G$72,MATCH($A30,'CA Standards and Followers'!$A$13:$A$72,0))&lt;=V$1),INDEX('CA Standards and Followers'!$3:$3,MATCH(V$1,'CA Standards and Followers'!$1:$1,0)),IF(AND(INDEX('CA Standards and Followers'!$C$13:$C$72,MATCH($A30,'CA Standards and Followers'!$A$13:$A$72,0))=1,INDEX('CA Standards and Followers'!$F$13:$F$72,MATCH($A30,'CA Standards and Followers'!$A$13:$A$72,0))&lt;=V$1),INDEX('CA Standards and Followers'!$2:$2,MATCH(V$1,'CA Standards and Followers'!$1:$1,0)),0)))</f>
        <v>0.22</v>
      </c>
      <c r="W30">
        <f>IF('CA Standards and Followers'!$B41=1,'NDC Standards'!P$12,IF(AND(INDEX('CA Standards and Followers'!$D$13:$D$72,MATCH($A30,'CA Standards and Followers'!$A$13:$A$72,0))=1,INDEX('CA Standards and Followers'!$G$13:$G$72,MATCH($A30,'CA Standards and Followers'!$A$13:$A$72,0))&lt;=W$1),INDEX('CA Standards and Followers'!$3:$3,MATCH(W$1,'CA Standards and Followers'!$1:$1,0)),IF(AND(INDEX('CA Standards and Followers'!$C$13:$C$72,MATCH($A30,'CA Standards and Followers'!$A$13:$A$72,0))=1,INDEX('CA Standards and Followers'!$F$13:$F$72,MATCH($A30,'CA Standards and Followers'!$A$13:$A$72,0))&lt;=W$1),INDEX('CA Standards and Followers'!$2:$2,MATCH(W$1,'CA Standards and Followers'!$1:$1,0)),0)))</f>
        <v>0.22</v>
      </c>
      <c r="X30">
        <f>IF('CA Standards and Followers'!$B41=1,'NDC Standards'!Q$12,IF(AND(INDEX('CA Standards and Followers'!$D$13:$D$72,MATCH($A30,'CA Standards and Followers'!$A$13:$A$72,0))=1,INDEX('CA Standards and Followers'!$G$13:$G$72,MATCH($A30,'CA Standards and Followers'!$A$13:$A$72,0))&lt;=X$1),INDEX('CA Standards and Followers'!$3:$3,MATCH(X$1,'CA Standards and Followers'!$1:$1,0)),IF(AND(INDEX('CA Standards and Followers'!$C$13:$C$72,MATCH($A30,'CA Standards and Followers'!$A$13:$A$72,0))=1,INDEX('CA Standards and Followers'!$F$13:$F$72,MATCH($A30,'CA Standards and Followers'!$A$13:$A$72,0))&lt;=X$1),INDEX('CA Standards and Followers'!$2:$2,MATCH(X$1,'CA Standards and Followers'!$1:$1,0)),0)))</f>
        <v>0.22</v>
      </c>
      <c r="Y30">
        <f>IF('CA Standards and Followers'!$B41=1,'NDC Standards'!R$12,IF(AND(INDEX('CA Standards and Followers'!$D$13:$D$72,MATCH($A30,'CA Standards and Followers'!$A$13:$A$72,0))=1,INDEX('CA Standards and Followers'!$G$13:$G$72,MATCH($A30,'CA Standards and Followers'!$A$13:$A$72,0))&lt;=Y$1),INDEX('CA Standards and Followers'!$3:$3,MATCH(Y$1,'CA Standards and Followers'!$1:$1,0)),IF(AND(INDEX('CA Standards and Followers'!$C$13:$C$72,MATCH($A30,'CA Standards and Followers'!$A$13:$A$72,0))=1,INDEX('CA Standards and Followers'!$F$13:$F$72,MATCH($A30,'CA Standards and Followers'!$A$13:$A$72,0))&lt;=Y$1),INDEX('CA Standards and Followers'!$2:$2,MATCH(Y$1,'CA Standards and Followers'!$1:$1,0)),0)))</f>
        <v>0.22</v>
      </c>
      <c r="Z30">
        <f>IF('CA Standards and Followers'!$B41=1,'NDC Standards'!S$12,IF(AND(INDEX('CA Standards and Followers'!$D$13:$D$72,MATCH($A30,'CA Standards and Followers'!$A$13:$A$72,0))=1,INDEX('CA Standards and Followers'!$G$13:$G$72,MATCH($A30,'CA Standards and Followers'!$A$13:$A$72,0))&lt;=Z$1),INDEX('CA Standards and Followers'!$3:$3,MATCH(Z$1,'CA Standards and Followers'!$1:$1,0)),IF(AND(INDEX('CA Standards and Followers'!$C$13:$C$72,MATCH($A30,'CA Standards and Followers'!$A$13:$A$72,0))=1,INDEX('CA Standards and Followers'!$F$13:$F$72,MATCH($A30,'CA Standards and Followers'!$A$13:$A$72,0))&lt;=Z$1),INDEX('CA Standards and Followers'!$2:$2,MATCH(Z$1,'CA Standards and Followers'!$1:$1,0)),0)))</f>
        <v>0.22</v>
      </c>
      <c r="AA30">
        <f>IF('CA Standards and Followers'!$B41=1,'NDC Standards'!T$12,IF(AND(INDEX('CA Standards and Followers'!$D$13:$D$72,MATCH($A30,'CA Standards and Followers'!$A$13:$A$72,0))=1,INDEX('CA Standards and Followers'!$G$13:$G$72,MATCH($A30,'CA Standards and Followers'!$A$13:$A$72,0))&lt;=AA$1),INDEX('CA Standards and Followers'!$3:$3,MATCH(AA$1,'CA Standards and Followers'!$1:$1,0)),IF(AND(INDEX('CA Standards and Followers'!$C$13:$C$72,MATCH($A30,'CA Standards and Followers'!$A$13:$A$72,0))=1,INDEX('CA Standards and Followers'!$F$13:$F$72,MATCH($A30,'CA Standards and Followers'!$A$13:$A$72,0))&lt;=AA$1),INDEX('CA Standards and Followers'!$2:$2,MATCH(AA$1,'CA Standards and Followers'!$1:$1,0)),0)))</f>
        <v>0.22</v>
      </c>
      <c r="AB30">
        <f>IF('CA Standards and Followers'!$B41=1,'NDC Standards'!U$12,IF(AND(INDEX('CA Standards and Followers'!$D$13:$D$72,MATCH($A30,'CA Standards and Followers'!$A$13:$A$72,0))=1,INDEX('CA Standards and Followers'!$G$13:$G$72,MATCH($A30,'CA Standards and Followers'!$A$13:$A$72,0))&lt;=AB$1),INDEX('CA Standards and Followers'!$3:$3,MATCH(AB$1,'CA Standards and Followers'!$1:$1,0)),IF(AND(INDEX('CA Standards and Followers'!$C$13:$C$72,MATCH($A30,'CA Standards and Followers'!$A$13:$A$72,0))=1,INDEX('CA Standards and Followers'!$F$13:$F$72,MATCH($A30,'CA Standards and Followers'!$A$13:$A$72,0))&lt;=AB$1),INDEX('CA Standards and Followers'!$2:$2,MATCH(AB$1,'CA Standards and Followers'!$1:$1,0)),0)))</f>
        <v>0.22</v>
      </c>
      <c r="AC30">
        <f>IF('CA Standards and Followers'!$B41=1,'NDC Standards'!V$12,IF(AND(INDEX('CA Standards and Followers'!$D$13:$D$72,MATCH($A30,'CA Standards and Followers'!$A$13:$A$72,0))=1,INDEX('CA Standards and Followers'!$G$13:$G$72,MATCH($A30,'CA Standards and Followers'!$A$13:$A$72,0))&lt;=AC$1),INDEX('CA Standards and Followers'!$3:$3,MATCH(AC$1,'CA Standards and Followers'!$1:$1,0)),IF(AND(INDEX('CA Standards and Followers'!$C$13:$C$72,MATCH($A30,'CA Standards and Followers'!$A$13:$A$72,0))=1,INDEX('CA Standards and Followers'!$F$13:$F$72,MATCH($A30,'CA Standards and Followers'!$A$13:$A$72,0))&lt;=AC$1),INDEX('CA Standards and Followers'!$2:$2,MATCH(AC$1,'CA Standards and Followers'!$1:$1,0)),0)))</f>
        <v>0.22</v>
      </c>
      <c r="AD30">
        <f>IF('CA Standards and Followers'!$B41=1,'NDC Standards'!W$12,IF(AND(INDEX('CA Standards and Followers'!$D$13:$D$72,MATCH($A30,'CA Standards and Followers'!$A$13:$A$72,0))=1,INDEX('CA Standards and Followers'!$G$13:$G$72,MATCH($A30,'CA Standards and Followers'!$A$13:$A$72,0))&lt;=AD$1),INDEX('CA Standards and Followers'!$3:$3,MATCH(AD$1,'CA Standards and Followers'!$1:$1,0)),IF(AND(INDEX('CA Standards and Followers'!$C$13:$C$72,MATCH($A30,'CA Standards and Followers'!$A$13:$A$72,0))=1,INDEX('CA Standards and Followers'!$F$13:$F$72,MATCH($A30,'CA Standards and Followers'!$A$13:$A$72,0))&lt;=AD$1),INDEX('CA Standards and Followers'!$2:$2,MATCH(AD$1,'CA Standards and Followers'!$1:$1,0)),0)))</f>
        <v>0.22</v>
      </c>
      <c r="AE30">
        <f>IF('CA Standards and Followers'!$B41=1,'NDC Standards'!X$12,IF(AND(INDEX('CA Standards and Followers'!$D$13:$D$72,MATCH($A30,'CA Standards and Followers'!$A$13:$A$72,0))=1,INDEX('CA Standards and Followers'!$G$13:$G$72,MATCH($A30,'CA Standards and Followers'!$A$13:$A$72,0))&lt;=AE$1),INDEX('CA Standards and Followers'!$3:$3,MATCH(AE$1,'CA Standards and Followers'!$1:$1,0)),IF(AND(INDEX('CA Standards and Followers'!$C$13:$C$72,MATCH($A30,'CA Standards and Followers'!$A$13:$A$72,0))=1,INDEX('CA Standards and Followers'!$F$13:$F$72,MATCH($A30,'CA Standards and Followers'!$A$13:$A$72,0))&lt;=AE$1),INDEX('CA Standards and Followers'!$2:$2,MATCH(AE$1,'CA Standards and Followers'!$1:$1,0)),0)))</f>
        <v>0.22</v>
      </c>
      <c r="AF30">
        <f>IF('CA Standards and Followers'!$B41=1,'NDC Standards'!Y$12,IF(AND(INDEX('CA Standards and Followers'!$D$13:$D$72,MATCH($A30,'CA Standards and Followers'!$A$13:$A$72,0))=1,INDEX('CA Standards and Followers'!$G$13:$G$72,MATCH($A30,'CA Standards and Followers'!$A$13:$A$72,0))&lt;=AF$1),INDEX('CA Standards and Followers'!$3:$3,MATCH(AF$1,'CA Standards and Followers'!$1:$1,0)),IF(AND(INDEX('CA Standards and Followers'!$C$13:$C$72,MATCH($A30,'CA Standards and Followers'!$A$13:$A$72,0))=1,INDEX('CA Standards and Followers'!$F$13:$F$72,MATCH($A30,'CA Standards and Followers'!$A$13:$A$72,0))&lt;=AF$1),INDEX('CA Standards and Followers'!$2:$2,MATCH(AF$1,'CA Standards and Followers'!$1:$1,0)),0)))</f>
        <v>0.22</v>
      </c>
    </row>
    <row r="31" spans="1:32" x14ac:dyDescent="0.25">
      <c r="A31" t="s">
        <v>31</v>
      </c>
      <c r="B31">
        <f>IF(AND(INDEX('CA Standards and Followers'!$D$13:$D$72,MATCH($A31,'CA Standards and Followers'!$A$13:$A$72,0))=1,INDEX('CA Standards and Followers'!$G$13:$G$72,MATCH($A31,'CA Standards and Followers'!$A$13:$A$72,0))&lt;=B$1),INDEX('CA Standards and Followers'!$3:$3,MATCH(B$1,'CA Standards and Followers'!$1:$1,0)),IF(AND(INDEX('CA Standards and Followers'!$C$13:$C$72,MATCH($A31,'CA Standards and Followers'!$A$13:$A$72,0))=1,INDEX('CA Standards and Followers'!$F$13:$F$72,MATCH($A31,'CA Standards and Followers'!$A$13:$A$72,0))&lt;=B$1),INDEX('CA Standards and Followers'!$2:$2,MATCH(B$1,'CA Standards and Followers'!$1:$1,0)),0))</f>
        <v>0</v>
      </c>
      <c r="C31">
        <f>IF(AND(INDEX('CA Standards and Followers'!$D$13:$D$72,MATCH($A31,'CA Standards and Followers'!$A$13:$A$72,0))=1,INDEX('CA Standards and Followers'!$G$13:$G$72,MATCH($A31,'CA Standards and Followers'!$A$13:$A$72,0))&lt;=C$1),INDEX('CA Standards and Followers'!$3:$3,MATCH(C$1,'CA Standards and Followers'!$1:$1,0)),IF(AND(INDEX('CA Standards and Followers'!$C$13:$C$72,MATCH($A31,'CA Standards and Followers'!$A$13:$A$72,0))=1,INDEX('CA Standards and Followers'!$F$13:$F$72,MATCH($A31,'CA Standards and Followers'!$A$13:$A$72,0))&lt;=C$1),INDEX('CA Standards and Followers'!$2:$2,MATCH(C$1,'CA Standards and Followers'!$1:$1,0)),0))</f>
        <v>0</v>
      </c>
      <c r="D31">
        <f>IF(AND(INDEX('CA Standards and Followers'!$D$13:$D$72,MATCH($A31,'CA Standards and Followers'!$A$13:$A$72,0))=1,INDEX('CA Standards and Followers'!$G$13:$G$72,MATCH($A31,'CA Standards and Followers'!$A$13:$A$72,0))&lt;=D$1),INDEX('CA Standards and Followers'!$3:$3,MATCH(D$1,'CA Standards and Followers'!$1:$1,0)),IF(AND(INDEX('CA Standards and Followers'!$C$13:$C$72,MATCH($A31,'CA Standards and Followers'!$A$13:$A$72,0))=1,INDEX('CA Standards and Followers'!$F$13:$F$72,MATCH($A31,'CA Standards and Followers'!$A$13:$A$72,0))&lt;=D$1),INDEX('CA Standards and Followers'!$2:$2,MATCH(D$1,'CA Standards and Followers'!$1:$1,0)),0))</f>
        <v>0</v>
      </c>
      <c r="E31">
        <f>IF(AND(INDEX('CA Standards and Followers'!$D$13:$D$72,MATCH($A31,'CA Standards and Followers'!$A$13:$A$72,0))=1,INDEX('CA Standards and Followers'!$G$13:$G$72,MATCH($A31,'CA Standards and Followers'!$A$13:$A$72,0))&lt;=E$1),INDEX('CA Standards and Followers'!$3:$3,MATCH(E$1,'CA Standards and Followers'!$1:$1,0)),IF(AND(INDEX('CA Standards and Followers'!$C$13:$C$72,MATCH($A31,'CA Standards and Followers'!$A$13:$A$72,0))=1,INDEX('CA Standards and Followers'!$F$13:$F$72,MATCH($A31,'CA Standards and Followers'!$A$13:$A$72,0))&lt;=E$1),INDEX('CA Standards and Followers'!$2:$2,MATCH(E$1,'CA Standards and Followers'!$1:$1,0)),0))</f>
        <v>0</v>
      </c>
      <c r="F31">
        <f>IF(AND(INDEX('CA Standards and Followers'!$D$13:$D$72,MATCH($A31,'CA Standards and Followers'!$A$13:$A$72,0))=1,INDEX('CA Standards and Followers'!$G$13:$G$72,MATCH($A31,'CA Standards and Followers'!$A$13:$A$72,0))&lt;=F$1),INDEX('CA Standards and Followers'!$3:$3,MATCH(F$1,'CA Standards and Followers'!$1:$1,0)),IF(AND(INDEX('CA Standards and Followers'!$C$13:$C$72,MATCH($A31,'CA Standards and Followers'!$A$13:$A$72,0))=1,INDEX('CA Standards and Followers'!$F$13:$F$72,MATCH($A31,'CA Standards and Followers'!$A$13:$A$72,0))&lt;=F$1),INDEX('CA Standards and Followers'!$2:$2,MATCH(F$1,'CA Standards and Followers'!$1:$1,0)),0))</f>
        <v>0</v>
      </c>
      <c r="G31">
        <f>IF(AND(INDEX('CA Standards and Followers'!$D$13:$D$72,MATCH($A31,'CA Standards and Followers'!$A$13:$A$72,0))=1,INDEX('CA Standards and Followers'!$G$13:$G$72,MATCH($A31,'CA Standards and Followers'!$A$13:$A$72,0))&lt;=G$1),INDEX('CA Standards and Followers'!$3:$3,MATCH(G$1,'CA Standards and Followers'!$1:$1,0)),IF(AND(INDEX('CA Standards and Followers'!$C$13:$C$72,MATCH($A31,'CA Standards and Followers'!$A$13:$A$72,0))=1,INDEX('CA Standards and Followers'!$F$13:$F$72,MATCH($A31,'CA Standards and Followers'!$A$13:$A$72,0))&lt;=G$1),INDEX('CA Standards and Followers'!$2:$2,MATCH(G$1,'CA Standards and Followers'!$1:$1,0)),0))</f>
        <v>0</v>
      </c>
      <c r="H31">
        <f>IF(AND(INDEX('CA Standards and Followers'!$D$13:$D$72,MATCH($A31,'CA Standards and Followers'!$A$13:$A$72,0))=1,INDEX('CA Standards and Followers'!$G$13:$G$72,MATCH($A31,'CA Standards and Followers'!$A$13:$A$72,0))&lt;=H$1),INDEX('CA Standards and Followers'!$3:$3,MATCH(H$1,'CA Standards and Followers'!$1:$1,0)),IF(AND(INDEX('CA Standards and Followers'!$C$13:$C$72,MATCH($A31,'CA Standards and Followers'!$A$13:$A$72,0))=1,INDEX('CA Standards and Followers'!$F$13:$F$72,MATCH($A31,'CA Standards and Followers'!$A$13:$A$72,0))&lt;=H$1),INDEX('CA Standards and Followers'!$2:$2,MATCH(H$1,'CA Standards and Followers'!$1:$1,0)),0))</f>
        <v>0</v>
      </c>
      <c r="I31">
        <f>IF('CA Standards and Followers'!$B42=1,'NDC Standards'!B$12,IF(AND(INDEX('CA Standards and Followers'!$D$13:$D$72,MATCH($A31,'CA Standards and Followers'!$A$13:$A$72,0))=1,INDEX('CA Standards and Followers'!$G$13:$G$72,MATCH($A31,'CA Standards and Followers'!$A$13:$A$72,0))&lt;=I$1),INDEX('CA Standards and Followers'!$3:$3,MATCH(I$1,'CA Standards and Followers'!$1:$1,0)),IF(AND(INDEX('CA Standards and Followers'!$C$13:$C$72,MATCH($A31,'CA Standards and Followers'!$A$13:$A$72,0))=1,INDEX('CA Standards and Followers'!$F$13:$F$72,MATCH($A31,'CA Standards and Followers'!$A$13:$A$72,0))&lt;=I$1),INDEX('CA Standards and Followers'!$2:$2,MATCH(I$1,'CA Standards and Followers'!$1:$1,0)),0)))</f>
        <v>0</v>
      </c>
      <c r="J31">
        <f>IF('CA Standards and Followers'!$B42=1,'NDC Standards'!C$12,IF(AND(INDEX('CA Standards and Followers'!$D$13:$D$72,MATCH($A31,'CA Standards and Followers'!$A$13:$A$72,0))=1,INDEX('CA Standards and Followers'!$G$13:$G$72,MATCH($A31,'CA Standards and Followers'!$A$13:$A$72,0))&lt;=J$1),INDEX('CA Standards and Followers'!$3:$3,MATCH(J$1,'CA Standards and Followers'!$1:$1,0)),IF(AND(INDEX('CA Standards and Followers'!$C$13:$C$72,MATCH($A31,'CA Standards and Followers'!$A$13:$A$72,0))=1,INDEX('CA Standards and Followers'!$F$13:$F$72,MATCH($A31,'CA Standards and Followers'!$A$13:$A$72,0))&lt;=J$1),INDEX('CA Standards and Followers'!$2:$2,MATCH(J$1,'CA Standards and Followers'!$1:$1,0)),0)))</f>
        <v>0</v>
      </c>
      <c r="K31">
        <f>IF('CA Standards and Followers'!$B42=1,'NDC Standards'!D$12,IF(AND(INDEX('CA Standards and Followers'!$D$13:$D$72,MATCH($A31,'CA Standards and Followers'!$A$13:$A$72,0))=1,INDEX('CA Standards and Followers'!$G$13:$G$72,MATCH($A31,'CA Standards and Followers'!$A$13:$A$72,0))&lt;=K$1),INDEX('CA Standards and Followers'!$3:$3,MATCH(K$1,'CA Standards and Followers'!$1:$1,0)),IF(AND(INDEX('CA Standards and Followers'!$C$13:$C$72,MATCH($A31,'CA Standards and Followers'!$A$13:$A$72,0))=1,INDEX('CA Standards and Followers'!$F$13:$F$72,MATCH($A31,'CA Standards and Followers'!$A$13:$A$72,0))&lt;=K$1),INDEX('CA Standards and Followers'!$2:$2,MATCH(K$1,'CA Standards and Followers'!$1:$1,0)),0)))</f>
        <v>0</v>
      </c>
      <c r="L31">
        <f>IF('CA Standards and Followers'!$B42=1,'NDC Standards'!E$12,IF(AND(INDEX('CA Standards and Followers'!$D$13:$D$72,MATCH($A31,'CA Standards and Followers'!$A$13:$A$72,0))=1,INDEX('CA Standards and Followers'!$G$13:$G$72,MATCH($A31,'CA Standards and Followers'!$A$13:$A$72,0))&lt;=L$1),INDEX('CA Standards and Followers'!$3:$3,MATCH(L$1,'CA Standards and Followers'!$1:$1,0)),IF(AND(INDEX('CA Standards and Followers'!$C$13:$C$72,MATCH($A31,'CA Standards and Followers'!$A$13:$A$72,0))=1,INDEX('CA Standards and Followers'!$F$13:$F$72,MATCH($A31,'CA Standards and Followers'!$A$13:$A$72,0))&lt;=L$1),INDEX('CA Standards and Followers'!$2:$2,MATCH(L$1,'CA Standards and Followers'!$1:$1,0)),0)))</f>
        <v>0</v>
      </c>
      <c r="M31">
        <f>IF('CA Standards and Followers'!$B42=1,'NDC Standards'!F$12,IF(AND(INDEX('CA Standards and Followers'!$D$13:$D$72,MATCH($A31,'CA Standards and Followers'!$A$13:$A$72,0))=1,INDEX('CA Standards and Followers'!$G$13:$G$72,MATCH($A31,'CA Standards and Followers'!$A$13:$A$72,0))&lt;=M$1),INDEX('CA Standards and Followers'!$3:$3,MATCH(M$1,'CA Standards and Followers'!$1:$1,0)),IF(AND(INDEX('CA Standards and Followers'!$C$13:$C$72,MATCH($A31,'CA Standards and Followers'!$A$13:$A$72,0))=1,INDEX('CA Standards and Followers'!$F$13:$F$72,MATCH($A31,'CA Standards and Followers'!$A$13:$A$72,0))&lt;=M$1),INDEX('CA Standards and Followers'!$2:$2,MATCH(M$1,'CA Standards and Followers'!$1:$1,0)),0)))</f>
        <v>0</v>
      </c>
      <c r="N31">
        <f>IF('CA Standards and Followers'!$B42=1,'NDC Standards'!G$12,IF(AND(INDEX('CA Standards and Followers'!$D$13:$D$72,MATCH($A31,'CA Standards and Followers'!$A$13:$A$72,0))=1,INDEX('CA Standards and Followers'!$G$13:$G$72,MATCH($A31,'CA Standards and Followers'!$A$13:$A$72,0))&lt;=N$1),INDEX('CA Standards and Followers'!$3:$3,MATCH(N$1,'CA Standards and Followers'!$1:$1,0)),IF(AND(INDEX('CA Standards and Followers'!$C$13:$C$72,MATCH($A31,'CA Standards and Followers'!$A$13:$A$72,0))=1,INDEX('CA Standards and Followers'!$F$13:$F$72,MATCH($A31,'CA Standards and Followers'!$A$13:$A$72,0))&lt;=N$1),INDEX('CA Standards and Followers'!$2:$2,MATCH(N$1,'CA Standards and Followers'!$1:$1,0)),0)))</f>
        <v>0</v>
      </c>
      <c r="O31">
        <f>IF('CA Standards and Followers'!$B42=1,'NDC Standards'!H$12,IF(AND(INDEX('CA Standards and Followers'!$D$13:$D$72,MATCH($A31,'CA Standards and Followers'!$A$13:$A$72,0))=1,INDEX('CA Standards and Followers'!$G$13:$G$72,MATCH($A31,'CA Standards and Followers'!$A$13:$A$72,0))&lt;=O$1),INDEX('CA Standards and Followers'!$3:$3,MATCH(O$1,'CA Standards and Followers'!$1:$1,0)),IF(AND(INDEX('CA Standards and Followers'!$C$13:$C$72,MATCH($A31,'CA Standards and Followers'!$A$13:$A$72,0))=1,INDEX('CA Standards and Followers'!$F$13:$F$72,MATCH($A31,'CA Standards and Followers'!$A$13:$A$72,0))&lt;=O$1),INDEX('CA Standards and Followers'!$2:$2,MATCH(O$1,'CA Standards and Followers'!$1:$1,0)),0)))</f>
        <v>0</v>
      </c>
      <c r="P31">
        <f>IF('CA Standards and Followers'!$B42=1,'NDC Standards'!I$12,IF(AND(INDEX('CA Standards and Followers'!$D$13:$D$72,MATCH($A31,'CA Standards and Followers'!$A$13:$A$72,0))=1,INDEX('CA Standards and Followers'!$G$13:$G$72,MATCH($A31,'CA Standards and Followers'!$A$13:$A$72,0))&lt;=P$1),INDEX('CA Standards and Followers'!$3:$3,MATCH(P$1,'CA Standards and Followers'!$1:$1,0)),IF(AND(INDEX('CA Standards and Followers'!$C$13:$C$72,MATCH($A31,'CA Standards and Followers'!$A$13:$A$72,0))=1,INDEX('CA Standards and Followers'!$F$13:$F$72,MATCH($A31,'CA Standards and Followers'!$A$13:$A$72,0))&lt;=P$1),INDEX('CA Standards and Followers'!$2:$2,MATCH(P$1,'CA Standards and Followers'!$1:$1,0)),0)))</f>
        <v>0</v>
      </c>
      <c r="Q31">
        <f>IF('CA Standards and Followers'!$B42=1,'NDC Standards'!J$12,IF(AND(INDEX('CA Standards and Followers'!$D$13:$D$72,MATCH($A31,'CA Standards and Followers'!$A$13:$A$72,0))=1,INDEX('CA Standards and Followers'!$G$13:$G$72,MATCH($A31,'CA Standards and Followers'!$A$13:$A$72,0))&lt;=Q$1),INDEX('CA Standards and Followers'!$3:$3,MATCH(Q$1,'CA Standards and Followers'!$1:$1,0)),IF(AND(INDEX('CA Standards and Followers'!$C$13:$C$72,MATCH($A31,'CA Standards and Followers'!$A$13:$A$72,0))=1,INDEX('CA Standards and Followers'!$F$13:$F$72,MATCH($A31,'CA Standards and Followers'!$A$13:$A$72,0))&lt;=Q$1),INDEX('CA Standards and Followers'!$2:$2,MATCH(Q$1,'CA Standards and Followers'!$1:$1,0)),0)))</f>
        <v>0</v>
      </c>
      <c r="R31">
        <f>IF('CA Standards and Followers'!$B42=1,'NDC Standards'!K$12,IF(AND(INDEX('CA Standards and Followers'!$D$13:$D$72,MATCH($A31,'CA Standards and Followers'!$A$13:$A$72,0))=1,INDEX('CA Standards and Followers'!$G$13:$G$72,MATCH($A31,'CA Standards and Followers'!$A$13:$A$72,0))&lt;=R$1),INDEX('CA Standards and Followers'!$3:$3,MATCH(R$1,'CA Standards and Followers'!$1:$1,0)),IF(AND(INDEX('CA Standards and Followers'!$C$13:$C$72,MATCH($A31,'CA Standards and Followers'!$A$13:$A$72,0))=1,INDEX('CA Standards and Followers'!$F$13:$F$72,MATCH($A31,'CA Standards and Followers'!$A$13:$A$72,0))&lt;=R$1),INDEX('CA Standards and Followers'!$2:$2,MATCH(R$1,'CA Standards and Followers'!$1:$1,0)),0)))</f>
        <v>0</v>
      </c>
      <c r="S31">
        <f>IF('CA Standards and Followers'!$B42=1,'NDC Standards'!L$12,IF(AND(INDEX('CA Standards and Followers'!$D$13:$D$72,MATCH($A31,'CA Standards and Followers'!$A$13:$A$72,0))=1,INDEX('CA Standards and Followers'!$G$13:$G$72,MATCH($A31,'CA Standards and Followers'!$A$13:$A$72,0))&lt;=S$1),INDEX('CA Standards and Followers'!$3:$3,MATCH(S$1,'CA Standards and Followers'!$1:$1,0)),IF(AND(INDEX('CA Standards and Followers'!$C$13:$C$72,MATCH($A31,'CA Standards and Followers'!$A$13:$A$72,0))=1,INDEX('CA Standards and Followers'!$F$13:$F$72,MATCH($A31,'CA Standards and Followers'!$A$13:$A$72,0))&lt;=S$1),INDEX('CA Standards and Followers'!$2:$2,MATCH(S$1,'CA Standards and Followers'!$1:$1,0)),0)))</f>
        <v>0</v>
      </c>
      <c r="T31">
        <f>IF('CA Standards and Followers'!$B42=1,'NDC Standards'!M$12,IF(AND(INDEX('CA Standards and Followers'!$D$13:$D$72,MATCH($A31,'CA Standards and Followers'!$A$13:$A$72,0))=1,INDEX('CA Standards and Followers'!$G$13:$G$72,MATCH($A31,'CA Standards and Followers'!$A$13:$A$72,0))&lt;=T$1),INDEX('CA Standards and Followers'!$3:$3,MATCH(T$1,'CA Standards and Followers'!$1:$1,0)),IF(AND(INDEX('CA Standards and Followers'!$C$13:$C$72,MATCH($A31,'CA Standards and Followers'!$A$13:$A$72,0))=1,INDEX('CA Standards and Followers'!$F$13:$F$72,MATCH($A31,'CA Standards and Followers'!$A$13:$A$72,0))&lt;=T$1),INDEX('CA Standards and Followers'!$2:$2,MATCH(T$1,'CA Standards and Followers'!$1:$1,0)),0)))</f>
        <v>0</v>
      </c>
      <c r="U31">
        <f>IF('CA Standards and Followers'!$B42=1,'NDC Standards'!N$12,IF(AND(INDEX('CA Standards and Followers'!$D$13:$D$72,MATCH($A31,'CA Standards and Followers'!$A$13:$A$72,0))=1,INDEX('CA Standards and Followers'!$G$13:$G$72,MATCH($A31,'CA Standards and Followers'!$A$13:$A$72,0))&lt;=U$1),INDEX('CA Standards and Followers'!$3:$3,MATCH(U$1,'CA Standards and Followers'!$1:$1,0)),IF(AND(INDEX('CA Standards and Followers'!$C$13:$C$72,MATCH($A31,'CA Standards and Followers'!$A$13:$A$72,0))=1,INDEX('CA Standards and Followers'!$F$13:$F$72,MATCH($A31,'CA Standards and Followers'!$A$13:$A$72,0))&lt;=U$1),INDEX('CA Standards and Followers'!$2:$2,MATCH(U$1,'CA Standards and Followers'!$1:$1,0)),0)))</f>
        <v>0</v>
      </c>
      <c r="V31">
        <f>IF('CA Standards and Followers'!$B42=1,'NDC Standards'!O$12,IF(AND(INDEX('CA Standards and Followers'!$D$13:$D$72,MATCH($A31,'CA Standards and Followers'!$A$13:$A$72,0))=1,INDEX('CA Standards and Followers'!$G$13:$G$72,MATCH($A31,'CA Standards and Followers'!$A$13:$A$72,0))&lt;=V$1),INDEX('CA Standards and Followers'!$3:$3,MATCH(V$1,'CA Standards and Followers'!$1:$1,0)),IF(AND(INDEX('CA Standards and Followers'!$C$13:$C$72,MATCH($A31,'CA Standards and Followers'!$A$13:$A$72,0))=1,INDEX('CA Standards and Followers'!$F$13:$F$72,MATCH($A31,'CA Standards and Followers'!$A$13:$A$72,0))&lt;=V$1),INDEX('CA Standards and Followers'!$2:$2,MATCH(V$1,'CA Standards and Followers'!$1:$1,0)),0)))</f>
        <v>0</v>
      </c>
      <c r="W31">
        <f>IF('CA Standards and Followers'!$B42=1,'NDC Standards'!P$12,IF(AND(INDEX('CA Standards and Followers'!$D$13:$D$72,MATCH($A31,'CA Standards and Followers'!$A$13:$A$72,0))=1,INDEX('CA Standards and Followers'!$G$13:$G$72,MATCH($A31,'CA Standards and Followers'!$A$13:$A$72,0))&lt;=W$1),INDEX('CA Standards and Followers'!$3:$3,MATCH(W$1,'CA Standards and Followers'!$1:$1,0)),IF(AND(INDEX('CA Standards and Followers'!$C$13:$C$72,MATCH($A31,'CA Standards and Followers'!$A$13:$A$72,0))=1,INDEX('CA Standards and Followers'!$F$13:$F$72,MATCH($A31,'CA Standards and Followers'!$A$13:$A$72,0))&lt;=W$1),INDEX('CA Standards and Followers'!$2:$2,MATCH(W$1,'CA Standards and Followers'!$1:$1,0)),0)))</f>
        <v>0</v>
      </c>
      <c r="X31">
        <f>IF('CA Standards and Followers'!$B42=1,'NDC Standards'!Q$12,IF(AND(INDEX('CA Standards and Followers'!$D$13:$D$72,MATCH($A31,'CA Standards and Followers'!$A$13:$A$72,0))=1,INDEX('CA Standards and Followers'!$G$13:$G$72,MATCH($A31,'CA Standards and Followers'!$A$13:$A$72,0))&lt;=X$1),INDEX('CA Standards and Followers'!$3:$3,MATCH(X$1,'CA Standards and Followers'!$1:$1,0)),IF(AND(INDEX('CA Standards and Followers'!$C$13:$C$72,MATCH($A31,'CA Standards and Followers'!$A$13:$A$72,0))=1,INDEX('CA Standards and Followers'!$F$13:$F$72,MATCH($A31,'CA Standards and Followers'!$A$13:$A$72,0))&lt;=X$1),INDEX('CA Standards and Followers'!$2:$2,MATCH(X$1,'CA Standards and Followers'!$1:$1,0)),0)))</f>
        <v>0</v>
      </c>
      <c r="Y31">
        <f>IF('CA Standards and Followers'!$B42=1,'NDC Standards'!R$12,IF(AND(INDEX('CA Standards and Followers'!$D$13:$D$72,MATCH($A31,'CA Standards and Followers'!$A$13:$A$72,0))=1,INDEX('CA Standards and Followers'!$G$13:$G$72,MATCH($A31,'CA Standards and Followers'!$A$13:$A$72,0))&lt;=Y$1),INDEX('CA Standards and Followers'!$3:$3,MATCH(Y$1,'CA Standards and Followers'!$1:$1,0)),IF(AND(INDEX('CA Standards and Followers'!$C$13:$C$72,MATCH($A31,'CA Standards and Followers'!$A$13:$A$72,0))=1,INDEX('CA Standards and Followers'!$F$13:$F$72,MATCH($A31,'CA Standards and Followers'!$A$13:$A$72,0))&lt;=Y$1),INDEX('CA Standards and Followers'!$2:$2,MATCH(Y$1,'CA Standards and Followers'!$1:$1,0)),0)))</f>
        <v>0</v>
      </c>
      <c r="Z31">
        <f>IF('CA Standards and Followers'!$B42=1,'NDC Standards'!S$12,IF(AND(INDEX('CA Standards and Followers'!$D$13:$D$72,MATCH($A31,'CA Standards and Followers'!$A$13:$A$72,0))=1,INDEX('CA Standards and Followers'!$G$13:$G$72,MATCH($A31,'CA Standards and Followers'!$A$13:$A$72,0))&lt;=Z$1),INDEX('CA Standards and Followers'!$3:$3,MATCH(Z$1,'CA Standards and Followers'!$1:$1,0)),IF(AND(INDEX('CA Standards and Followers'!$C$13:$C$72,MATCH($A31,'CA Standards and Followers'!$A$13:$A$72,0))=1,INDEX('CA Standards and Followers'!$F$13:$F$72,MATCH($A31,'CA Standards and Followers'!$A$13:$A$72,0))&lt;=Z$1),INDEX('CA Standards and Followers'!$2:$2,MATCH(Z$1,'CA Standards and Followers'!$1:$1,0)),0)))</f>
        <v>0</v>
      </c>
      <c r="AA31">
        <f>IF('CA Standards and Followers'!$B42=1,'NDC Standards'!T$12,IF(AND(INDEX('CA Standards and Followers'!$D$13:$D$72,MATCH($A31,'CA Standards and Followers'!$A$13:$A$72,0))=1,INDEX('CA Standards and Followers'!$G$13:$G$72,MATCH($A31,'CA Standards and Followers'!$A$13:$A$72,0))&lt;=AA$1),INDEX('CA Standards and Followers'!$3:$3,MATCH(AA$1,'CA Standards and Followers'!$1:$1,0)),IF(AND(INDEX('CA Standards and Followers'!$C$13:$C$72,MATCH($A31,'CA Standards and Followers'!$A$13:$A$72,0))=1,INDEX('CA Standards and Followers'!$F$13:$F$72,MATCH($A31,'CA Standards and Followers'!$A$13:$A$72,0))&lt;=AA$1),INDEX('CA Standards and Followers'!$2:$2,MATCH(AA$1,'CA Standards and Followers'!$1:$1,0)),0)))</f>
        <v>0</v>
      </c>
      <c r="AB31">
        <f>IF('CA Standards and Followers'!$B42=1,'NDC Standards'!U$12,IF(AND(INDEX('CA Standards and Followers'!$D$13:$D$72,MATCH($A31,'CA Standards and Followers'!$A$13:$A$72,0))=1,INDEX('CA Standards and Followers'!$G$13:$G$72,MATCH($A31,'CA Standards and Followers'!$A$13:$A$72,0))&lt;=AB$1),INDEX('CA Standards and Followers'!$3:$3,MATCH(AB$1,'CA Standards and Followers'!$1:$1,0)),IF(AND(INDEX('CA Standards and Followers'!$C$13:$C$72,MATCH($A31,'CA Standards and Followers'!$A$13:$A$72,0))=1,INDEX('CA Standards and Followers'!$F$13:$F$72,MATCH($A31,'CA Standards and Followers'!$A$13:$A$72,0))&lt;=AB$1),INDEX('CA Standards and Followers'!$2:$2,MATCH(AB$1,'CA Standards and Followers'!$1:$1,0)),0)))</f>
        <v>0</v>
      </c>
      <c r="AC31">
        <f>IF('CA Standards and Followers'!$B42=1,'NDC Standards'!V$12,IF(AND(INDEX('CA Standards and Followers'!$D$13:$D$72,MATCH($A31,'CA Standards and Followers'!$A$13:$A$72,0))=1,INDEX('CA Standards and Followers'!$G$13:$G$72,MATCH($A31,'CA Standards and Followers'!$A$13:$A$72,0))&lt;=AC$1),INDEX('CA Standards and Followers'!$3:$3,MATCH(AC$1,'CA Standards and Followers'!$1:$1,0)),IF(AND(INDEX('CA Standards and Followers'!$C$13:$C$72,MATCH($A31,'CA Standards and Followers'!$A$13:$A$72,0))=1,INDEX('CA Standards and Followers'!$F$13:$F$72,MATCH($A31,'CA Standards and Followers'!$A$13:$A$72,0))&lt;=AC$1),INDEX('CA Standards and Followers'!$2:$2,MATCH(AC$1,'CA Standards and Followers'!$1:$1,0)),0)))</f>
        <v>0</v>
      </c>
      <c r="AD31">
        <f>IF('CA Standards and Followers'!$B42=1,'NDC Standards'!W$12,IF(AND(INDEX('CA Standards and Followers'!$D$13:$D$72,MATCH($A31,'CA Standards and Followers'!$A$13:$A$72,0))=1,INDEX('CA Standards and Followers'!$G$13:$G$72,MATCH($A31,'CA Standards and Followers'!$A$13:$A$72,0))&lt;=AD$1),INDEX('CA Standards and Followers'!$3:$3,MATCH(AD$1,'CA Standards and Followers'!$1:$1,0)),IF(AND(INDEX('CA Standards and Followers'!$C$13:$C$72,MATCH($A31,'CA Standards and Followers'!$A$13:$A$72,0))=1,INDEX('CA Standards and Followers'!$F$13:$F$72,MATCH($A31,'CA Standards and Followers'!$A$13:$A$72,0))&lt;=AD$1),INDEX('CA Standards and Followers'!$2:$2,MATCH(AD$1,'CA Standards and Followers'!$1:$1,0)),0)))</f>
        <v>0</v>
      </c>
      <c r="AE31">
        <f>IF('CA Standards and Followers'!$B42=1,'NDC Standards'!X$12,IF(AND(INDEX('CA Standards and Followers'!$D$13:$D$72,MATCH($A31,'CA Standards and Followers'!$A$13:$A$72,0))=1,INDEX('CA Standards and Followers'!$G$13:$G$72,MATCH($A31,'CA Standards and Followers'!$A$13:$A$72,0))&lt;=AE$1),INDEX('CA Standards and Followers'!$3:$3,MATCH(AE$1,'CA Standards and Followers'!$1:$1,0)),IF(AND(INDEX('CA Standards and Followers'!$C$13:$C$72,MATCH($A31,'CA Standards and Followers'!$A$13:$A$72,0))=1,INDEX('CA Standards and Followers'!$F$13:$F$72,MATCH($A31,'CA Standards and Followers'!$A$13:$A$72,0))&lt;=AE$1),INDEX('CA Standards and Followers'!$2:$2,MATCH(AE$1,'CA Standards and Followers'!$1:$1,0)),0)))</f>
        <v>0</v>
      </c>
      <c r="AF31">
        <f>IF('CA Standards and Followers'!$B42=1,'NDC Standards'!Y$12,IF(AND(INDEX('CA Standards and Followers'!$D$13:$D$72,MATCH($A31,'CA Standards and Followers'!$A$13:$A$72,0))=1,INDEX('CA Standards and Followers'!$G$13:$G$72,MATCH($A31,'CA Standards and Followers'!$A$13:$A$72,0))&lt;=AF$1),INDEX('CA Standards and Followers'!$3:$3,MATCH(AF$1,'CA Standards and Followers'!$1:$1,0)),IF(AND(INDEX('CA Standards and Followers'!$C$13:$C$72,MATCH($A31,'CA Standards and Followers'!$A$13:$A$72,0))=1,INDEX('CA Standards and Followers'!$F$13:$F$72,MATCH($A31,'CA Standards and Followers'!$A$13:$A$72,0))&lt;=AF$1),INDEX('CA Standards and Followers'!$2:$2,MATCH(AF$1,'CA Standards and Followers'!$1:$1,0)),0)))</f>
        <v>0</v>
      </c>
    </row>
    <row r="32" spans="1:32" x14ac:dyDescent="0.25">
      <c r="A32" t="s">
        <v>32</v>
      </c>
      <c r="B32">
        <f>IF(AND(INDEX('CA Standards and Followers'!$D$13:$D$72,MATCH($A32,'CA Standards and Followers'!$A$13:$A$72,0))=1,INDEX('CA Standards and Followers'!$G$13:$G$72,MATCH($A32,'CA Standards and Followers'!$A$13:$A$72,0))&lt;=B$1),INDEX('CA Standards and Followers'!$3:$3,MATCH(B$1,'CA Standards and Followers'!$1:$1,0)),IF(AND(INDEX('CA Standards and Followers'!$C$13:$C$72,MATCH($A32,'CA Standards and Followers'!$A$13:$A$72,0))=1,INDEX('CA Standards and Followers'!$F$13:$F$72,MATCH($A32,'CA Standards and Followers'!$A$13:$A$72,0))&lt;=B$1),INDEX('CA Standards and Followers'!$2:$2,MATCH(B$1,'CA Standards and Followers'!$1:$1,0)),0))</f>
        <v>9.5000000000000001E-2</v>
      </c>
      <c r="C32">
        <f>IF(AND(INDEX('CA Standards and Followers'!$D$13:$D$72,MATCH($A32,'CA Standards and Followers'!$A$13:$A$72,0))=1,INDEX('CA Standards and Followers'!$G$13:$G$72,MATCH($A32,'CA Standards and Followers'!$A$13:$A$72,0))&lt;=C$1),INDEX('CA Standards and Followers'!$3:$3,MATCH(C$1,'CA Standards and Followers'!$1:$1,0)),IF(AND(INDEX('CA Standards and Followers'!$C$13:$C$72,MATCH($A32,'CA Standards and Followers'!$A$13:$A$72,0))=1,INDEX('CA Standards and Followers'!$F$13:$F$72,MATCH($A32,'CA Standards and Followers'!$A$13:$A$72,0))&lt;=C$1),INDEX('CA Standards and Followers'!$2:$2,MATCH(C$1,'CA Standards and Followers'!$1:$1,0)),0))</f>
        <v>0.12</v>
      </c>
      <c r="D32">
        <f>IF(AND(INDEX('CA Standards and Followers'!$D$13:$D$72,MATCH($A32,'CA Standards and Followers'!$A$13:$A$72,0))=1,INDEX('CA Standards and Followers'!$G$13:$G$72,MATCH($A32,'CA Standards and Followers'!$A$13:$A$72,0))&lt;=D$1),INDEX('CA Standards and Followers'!$3:$3,MATCH(D$1,'CA Standards and Followers'!$1:$1,0)),IF(AND(INDEX('CA Standards and Followers'!$C$13:$C$72,MATCH($A32,'CA Standards and Followers'!$A$13:$A$72,0))=1,INDEX('CA Standards and Followers'!$F$13:$F$72,MATCH($A32,'CA Standards and Followers'!$A$13:$A$72,0))&lt;=D$1),INDEX('CA Standards and Followers'!$2:$2,MATCH(D$1,'CA Standards and Followers'!$1:$1,0)),0))</f>
        <v>0.14499999999999999</v>
      </c>
      <c r="E32">
        <f>IF(AND(INDEX('CA Standards and Followers'!$D$13:$D$72,MATCH($A32,'CA Standards and Followers'!$A$13:$A$72,0))=1,INDEX('CA Standards and Followers'!$G$13:$G$72,MATCH($A32,'CA Standards and Followers'!$A$13:$A$72,0))&lt;=E$1),INDEX('CA Standards and Followers'!$3:$3,MATCH(E$1,'CA Standards and Followers'!$1:$1,0)),IF(AND(INDEX('CA Standards and Followers'!$C$13:$C$72,MATCH($A32,'CA Standards and Followers'!$A$13:$A$72,0))=1,INDEX('CA Standards and Followers'!$F$13:$F$72,MATCH($A32,'CA Standards and Followers'!$A$13:$A$72,0))&lt;=E$1),INDEX('CA Standards and Followers'!$2:$2,MATCH(E$1,'CA Standards and Followers'!$1:$1,0)),0))</f>
        <v>0.16999999999999998</v>
      </c>
      <c r="F32">
        <f>IF(AND(INDEX('CA Standards and Followers'!$D$13:$D$72,MATCH($A32,'CA Standards and Followers'!$A$13:$A$72,0))=1,INDEX('CA Standards and Followers'!$G$13:$G$72,MATCH($A32,'CA Standards and Followers'!$A$13:$A$72,0))&lt;=F$1),INDEX('CA Standards and Followers'!$3:$3,MATCH(F$1,'CA Standards and Followers'!$1:$1,0)),IF(AND(INDEX('CA Standards and Followers'!$C$13:$C$72,MATCH($A32,'CA Standards and Followers'!$A$13:$A$72,0))=1,INDEX('CA Standards and Followers'!$F$13:$F$72,MATCH($A32,'CA Standards and Followers'!$A$13:$A$72,0))&lt;=F$1),INDEX('CA Standards and Followers'!$2:$2,MATCH(F$1,'CA Standards and Followers'!$1:$1,0)),0))</f>
        <v>0.19500000000000001</v>
      </c>
      <c r="G32">
        <f>IF(AND(INDEX('CA Standards and Followers'!$D$13:$D$72,MATCH($A32,'CA Standards and Followers'!$A$13:$A$72,0))=1,INDEX('CA Standards and Followers'!$G$13:$G$72,MATCH($A32,'CA Standards and Followers'!$A$13:$A$72,0))&lt;=G$1),INDEX('CA Standards and Followers'!$3:$3,MATCH(G$1,'CA Standards and Followers'!$1:$1,0)),IF(AND(INDEX('CA Standards and Followers'!$C$13:$C$72,MATCH($A32,'CA Standards and Followers'!$A$13:$A$72,0))=1,INDEX('CA Standards and Followers'!$F$13:$F$72,MATCH($A32,'CA Standards and Followers'!$A$13:$A$72,0))&lt;=G$1),INDEX('CA Standards and Followers'!$2:$2,MATCH(G$1,'CA Standards and Followers'!$1:$1,0)),0))</f>
        <v>0.21999999999999997</v>
      </c>
      <c r="H32">
        <f>IF(AND(INDEX('CA Standards and Followers'!$D$13:$D$72,MATCH($A32,'CA Standards and Followers'!$A$13:$A$72,0))=1,INDEX('CA Standards and Followers'!$G$13:$G$72,MATCH($A32,'CA Standards and Followers'!$A$13:$A$72,0))&lt;=H$1),INDEX('CA Standards and Followers'!$3:$3,MATCH(H$1,'CA Standards and Followers'!$1:$1,0)),IF(AND(INDEX('CA Standards and Followers'!$C$13:$C$72,MATCH($A32,'CA Standards and Followers'!$A$13:$A$72,0))=1,INDEX('CA Standards and Followers'!$F$13:$F$72,MATCH($A32,'CA Standards and Followers'!$A$13:$A$72,0))&lt;=H$1),INDEX('CA Standards and Followers'!$2:$2,MATCH(H$1,'CA Standards and Followers'!$1:$1,0)),0))</f>
        <v>0.22</v>
      </c>
      <c r="I32">
        <f>IF('CA Standards and Followers'!$B43=1,'NDC Standards'!B$12,IF(AND(INDEX('CA Standards and Followers'!$D$13:$D$72,MATCH($A32,'CA Standards and Followers'!$A$13:$A$72,0))=1,INDEX('CA Standards and Followers'!$G$13:$G$72,MATCH($A32,'CA Standards and Followers'!$A$13:$A$72,0))&lt;=I$1),INDEX('CA Standards and Followers'!$3:$3,MATCH(I$1,'CA Standards and Followers'!$1:$1,0)),IF(AND(INDEX('CA Standards and Followers'!$C$13:$C$72,MATCH($A32,'CA Standards and Followers'!$A$13:$A$72,0))=1,INDEX('CA Standards and Followers'!$F$13:$F$72,MATCH($A32,'CA Standards and Followers'!$A$13:$A$72,0))&lt;=I$1),INDEX('CA Standards and Followers'!$2:$2,MATCH(I$1,'CA Standards and Followers'!$1:$1,0)),0)))</f>
        <v>0.22</v>
      </c>
      <c r="J32">
        <f>IF('CA Standards and Followers'!$B43=1,'NDC Standards'!C$12,IF(AND(INDEX('CA Standards and Followers'!$D$13:$D$72,MATCH($A32,'CA Standards and Followers'!$A$13:$A$72,0))=1,INDEX('CA Standards and Followers'!$G$13:$G$72,MATCH($A32,'CA Standards and Followers'!$A$13:$A$72,0))&lt;=J$1),INDEX('CA Standards and Followers'!$3:$3,MATCH(J$1,'CA Standards and Followers'!$1:$1,0)),IF(AND(INDEX('CA Standards and Followers'!$C$13:$C$72,MATCH($A32,'CA Standards and Followers'!$A$13:$A$72,0))=1,INDEX('CA Standards and Followers'!$F$13:$F$72,MATCH($A32,'CA Standards and Followers'!$A$13:$A$72,0))&lt;=J$1),INDEX('CA Standards and Followers'!$2:$2,MATCH(J$1,'CA Standards and Followers'!$1:$1,0)),0)))</f>
        <v>0.22</v>
      </c>
      <c r="K32">
        <f>IF('CA Standards and Followers'!$B43=1,'NDC Standards'!D$12,IF(AND(INDEX('CA Standards and Followers'!$D$13:$D$72,MATCH($A32,'CA Standards and Followers'!$A$13:$A$72,0))=1,INDEX('CA Standards and Followers'!$G$13:$G$72,MATCH($A32,'CA Standards and Followers'!$A$13:$A$72,0))&lt;=K$1),INDEX('CA Standards and Followers'!$3:$3,MATCH(K$1,'CA Standards and Followers'!$1:$1,0)),IF(AND(INDEX('CA Standards and Followers'!$C$13:$C$72,MATCH($A32,'CA Standards and Followers'!$A$13:$A$72,0))=1,INDEX('CA Standards and Followers'!$F$13:$F$72,MATCH($A32,'CA Standards and Followers'!$A$13:$A$72,0))&lt;=K$1),INDEX('CA Standards and Followers'!$2:$2,MATCH(K$1,'CA Standards and Followers'!$1:$1,0)),0)))</f>
        <v>0.22</v>
      </c>
      <c r="L32">
        <f>IF('CA Standards and Followers'!$B43=1,'NDC Standards'!E$12,IF(AND(INDEX('CA Standards and Followers'!$D$13:$D$72,MATCH($A32,'CA Standards and Followers'!$A$13:$A$72,0))=1,INDEX('CA Standards and Followers'!$G$13:$G$72,MATCH($A32,'CA Standards and Followers'!$A$13:$A$72,0))&lt;=L$1),INDEX('CA Standards and Followers'!$3:$3,MATCH(L$1,'CA Standards and Followers'!$1:$1,0)),IF(AND(INDEX('CA Standards and Followers'!$C$13:$C$72,MATCH($A32,'CA Standards and Followers'!$A$13:$A$72,0))=1,INDEX('CA Standards and Followers'!$F$13:$F$72,MATCH($A32,'CA Standards and Followers'!$A$13:$A$72,0))&lt;=L$1),INDEX('CA Standards and Followers'!$2:$2,MATCH(L$1,'CA Standards and Followers'!$1:$1,0)),0)))</f>
        <v>0.22</v>
      </c>
      <c r="M32">
        <f>IF('CA Standards and Followers'!$B43=1,'NDC Standards'!F$12,IF(AND(INDEX('CA Standards and Followers'!$D$13:$D$72,MATCH($A32,'CA Standards and Followers'!$A$13:$A$72,0))=1,INDEX('CA Standards and Followers'!$G$13:$G$72,MATCH($A32,'CA Standards and Followers'!$A$13:$A$72,0))&lt;=M$1),INDEX('CA Standards and Followers'!$3:$3,MATCH(M$1,'CA Standards and Followers'!$1:$1,0)),IF(AND(INDEX('CA Standards and Followers'!$C$13:$C$72,MATCH($A32,'CA Standards and Followers'!$A$13:$A$72,0))=1,INDEX('CA Standards and Followers'!$F$13:$F$72,MATCH($A32,'CA Standards and Followers'!$A$13:$A$72,0))&lt;=M$1),INDEX('CA Standards and Followers'!$2:$2,MATCH(M$1,'CA Standards and Followers'!$1:$1,0)),0)))</f>
        <v>0.22</v>
      </c>
      <c r="N32">
        <f>IF('CA Standards and Followers'!$B43=1,'NDC Standards'!G$12,IF(AND(INDEX('CA Standards and Followers'!$D$13:$D$72,MATCH($A32,'CA Standards and Followers'!$A$13:$A$72,0))=1,INDEX('CA Standards and Followers'!$G$13:$G$72,MATCH($A32,'CA Standards and Followers'!$A$13:$A$72,0))&lt;=N$1),INDEX('CA Standards and Followers'!$3:$3,MATCH(N$1,'CA Standards and Followers'!$1:$1,0)),IF(AND(INDEX('CA Standards and Followers'!$C$13:$C$72,MATCH($A32,'CA Standards and Followers'!$A$13:$A$72,0))=1,INDEX('CA Standards and Followers'!$F$13:$F$72,MATCH($A32,'CA Standards and Followers'!$A$13:$A$72,0))&lt;=N$1),INDEX('CA Standards and Followers'!$2:$2,MATCH(N$1,'CA Standards and Followers'!$1:$1,0)),0)))</f>
        <v>0.22</v>
      </c>
      <c r="O32">
        <f>IF('CA Standards and Followers'!$B43=1,'NDC Standards'!H$12,IF(AND(INDEX('CA Standards and Followers'!$D$13:$D$72,MATCH($A32,'CA Standards and Followers'!$A$13:$A$72,0))=1,INDEX('CA Standards and Followers'!$G$13:$G$72,MATCH($A32,'CA Standards and Followers'!$A$13:$A$72,0))&lt;=O$1),INDEX('CA Standards and Followers'!$3:$3,MATCH(O$1,'CA Standards and Followers'!$1:$1,0)),IF(AND(INDEX('CA Standards and Followers'!$C$13:$C$72,MATCH($A32,'CA Standards and Followers'!$A$13:$A$72,0))=1,INDEX('CA Standards and Followers'!$F$13:$F$72,MATCH($A32,'CA Standards and Followers'!$A$13:$A$72,0))&lt;=O$1),INDEX('CA Standards and Followers'!$2:$2,MATCH(O$1,'CA Standards and Followers'!$1:$1,0)),0)))</f>
        <v>0.22</v>
      </c>
      <c r="P32">
        <f>IF('CA Standards and Followers'!$B43=1,'NDC Standards'!I$12,IF(AND(INDEX('CA Standards and Followers'!$D$13:$D$72,MATCH($A32,'CA Standards and Followers'!$A$13:$A$72,0))=1,INDEX('CA Standards and Followers'!$G$13:$G$72,MATCH($A32,'CA Standards and Followers'!$A$13:$A$72,0))&lt;=P$1),INDEX('CA Standards and Followers'!$3:$3,MATCH(P$1,'CA Standards and Followers'!$1:$1,0)),IF(AND(INDEX('CA Standards and Followers'!$C$13:$C$72,MATCH($A32,'CA Standards and Followers'!$A$13:$A$72,0))=1,INDEX('CA Standards and Followers'!$F$13:$F$72,MATCH($A32,'CA Standards and Followers'!$A$13:$A$72,0))&lt;=P$1),INDEX('CA Standards and Followers'!$2:$2,MATCH(P$1,'CA Standards and Followers'!$1:$1,0)),0)))</f>
        <v>0.22</v>
      </c>
      <c r="Q32">
        <f>IF('CA Standards and Followers'!$B43=1,'NDC Standards'!J$12,IF(AND(INDEX('CA Standards and Followers'!$D$13:$D$72,MATCH($A32,'CA Standards and Followers'!$A$13:$A$72,0))=1,INDEX('CA Standards and Followers'!$G$13:$G$72,MATCH($A32,'CA Standards and Followers'!$A$13:$A$72,0))&lt;=Q$1),INDEX('CA Standards and Followers'!$3:$3,MATCH(Q$1,'CA Standards and Followers'!$1:$1,0)),IF(AND(INDEX('CA Standards and Followers'!$C$13:$C$72,MATCH($A32,'CA Standards and Followers'!$A$13:$A$72,0))=1,INDEX('CA Standards and Followers'!$F$13:$F$72,MATCH($A32,'CA Standards and Followers'!$A$13:$A$72,0))&lt;=Q$1),INDEX('CA Standards and Followers'!$2:$2,MATCH(Q$1,'CA Standards and Followers'!$1:$1,0)),0)))</f>
        <v>0.22</v>
      </c>
      <c r="R32">
        <f>IF('CA Standards and Followers'!$B43=1,'NDC Standards'!K$12,IF(AND(INDEX('CA Standards and Followers'!$D$13:$D$72,MATCH($A32,'CA Standards and Followers'!$A$13:$A$72,0))=1,INDEX('CA Standards and Followers'!$G$13:$G$72,MATCH($A32,'CA Standards and Followers'!$A$13:$A$72,0))&lt;=R$1),INDEX('CA Standards and Followers'!$3:$3,MATCH(R$1,'CA Standards and Followers'!$1:$1,0)),IF(AND(INDEX('CA Standards and Followers'!$C$13:$C$72,MATCH($A32,'CA Standards and Followers'!$A$13:$A$72,0))=1,INDEX('CA Standards and Followers'!$F$13:$F$72,MATCH($A32,'CA Standards and Followers'!$A$13:$A$72,0))&lt;=R$1),INDEX('CA Standards and Followers'!$2:$2,MATCH(R$1,'CA Standards and Followers'!$1:$1,0)),0)))</f>
        <v>0.22</v>
      </c>
      <c r="S32">
        <f>IF('CA Standards and Followers'!$B43=1,'NDC Standards'!L$12,IF(AND(INDEX('CA Standards and Followers'!$D$13:$D$72,MATCH($A32,'CA Standards and Followers'!$A$13:$A$72,0))=1,INDEX('CA Standards and Followers'!$G$13:$G$72,MATCH($A32,'CA Standards and Followers'!$A$13:$A$72,0))&lt;=S$1),INDEX('CA Standards and Followers'!$3:$3,MATCH(S$1,'CA Standards and Followers'!$1:$1,0)),IF(AND(INDEX('CA Standards and Followers'!$C$13:$C$72,MATCH($A32,'CA Standards and Followers'!$A$13:$A$72,0))=1,INDEX('CA Standards and Followers'!$F$13:$F$72,MATCH($A32,'CA Standards and Followers'!$A$13:$A$72,0))&lt;=S$1),INDEX('CA Standards and Followers'!$2:$2,MATCH(S$1,'CA Standards and Followers'!$1:$1,0)),0)))</f>
        <v>0.22</v>
      </c>
      <c r="T32">
        <f>IF('CA Standards and Followers'!$B43=1,'NDC Standards'!M$12,IF(AND(INDEX('CA Standards and Followers'!$D$13:$D$72,MATCH($A32,'CA Standards and Followers'!$A$13:$A$72,0))=1,INDEX('CA Standards and Followers'!$G$13:$G$72,MATCH($A32,'CA Standards and Followers'!$A$13:$A$72,0))&lt;=T$1),INDEX('CA Standards and Followers'!$3:$3,MATCH(T$1,'CA Standards and Followers'!$1:$1,0)),IF(AND(INDEX('CA Standards and Followers'!$C$13:$C$72,MATCH($A32,'CA Standards and Followers'!$A$13:$A$72,0))=1,INDEX('CA Standards and Followers'!$F$13:$F$72,MATCH($A32,'CA Standards and Followers'!$A$13:$A$72,0))&lt;=T$1),INDEX('CA Standards and Followers'!$2:$2,MATCH(T$1,'CA Standards and Followers'!$1:$1,0)),0)))</f>
        <v>0.22</v>
      </c>
      <c r="U32">
        <f>IF('CA Standards and Followers'!$B43=1,'NDC Standards'!N$12,IF(AND(INDEX('CA Standards and Followers'!$D$13:$D$72,MATCH($A32,'CA Standards and Followers'!$A$13:$A$72,0))=1,INDEX('CA Standards and Followers'!$G$13:$G$72,MATCH($A32,'CA Standards and Followers'!$A$13:$A$72,0))&lt;=U$1),INDEX('CA Standards and Followers'!$3:$3,MATCH(U$1,'CA Standards and Followers'!$1:$1,0)),IF(AND(INDEX('CA Standards and Followers'!$C$13:$C$72,MATCH($A32,'CA Standards and Followers'!$A$13:$A$72,0))=1,INDEX('CA Standards and Followers'!$F$13:$F$72,MATCH($A32,'CA Standards and Followers'!$A$13:$A$72,0))&lt;=U$1),INDEX('CA Standards and Followers'!$2:$2,MATCH(U$1,'CA Standards and Followers'!$1:$1,0)),0)))</f>
        <v>0.22</v>
      </c>
      <c r="V32">
        <f>IF('CA Standards and Followers'!$B43=1,'NDC Standards'!O$12,IF(AND(INDEX('CA Standards and Followers'!$D$13:$D$72,MATCH($A32,'CA Standards and Followers'!$A$13:$A$72,0))=1,INDEX('CA Standards and Followers'!$G$13:$G$72,MATCH($A32,'CA Standards and Followers'!$A$13:$A$72,0))&lt;=V$1),INDEX('CA Standards and Followers'!$3:$3,MATCH(V$1,'CA Standards and Followers'!$1:$1,0)),IF(AND(INDEX('CA Standards and Followers'!$C$13:$C$72,MATCH($A32,'CA Standards and Followers'!$A$13:$A$72,0))=1,INDEX('CA Standards and Followers'!$F$13:$F$72,MATCH($A32,'CA Standards and Followers'!$A$13:$A$72,0))&lt;=V$1),INDEX('CA Standards and Followers'!$2:$2,MATCH(V$1,'CA Standards and Followers'!$1:$1,0)),0)))</f>
        <v>0.22</v>
      </c>
      <c r="W32">
        <f>IF('CA Standards and Followers'!$B43=1,'NDC Standards'!P$12,IF(AND(INDEX('CA Standards and Followers'!$D$13:$D$72,MATCH($A32,'CA Standards and Followers'!$A$13:$A$72,0))=1,INDEX('CA Standards and Followers'!$G$13:$G$72,MATCH($A32,'CA Standards and Followers'!$A$13:$A$72,0))&lt;=W$1),INDEX('CA Standards and Followers'!$3:$3,MATCH(W$1,'CA Standards and Followers'!$1:$1,0)),IF(AND(INDEX('CA Standards and Followers'!$C$13:$C$72,MATCH($A32,'CA Standards and Followers'!$A$13:$A$72,0))=1,INDEX('CA Standards and Followers'!$F$13:$F$72,MATCH($A32,'CA Standards and Followers'!$A$13:$A$72,0))&lt;=W$1),INDEX('CA Standards and Followers'!$2:$2,MATCH(W$1,'CA Standards and Followers'!$1:$1,0)),0)))</f>
        <v>0.22</v>
      </c>
      <c r="X32">
        <f>IF('CA Standards and Followers'!$B43=1,'NDC Standards'!Q$12,IF(AND(INDEX('CA Standards and Followers'!$D$13:$D$72,MATCH($A32,'CA Standards and Followers'!$A$13:$A$72,0))=1,INDEX('CA Standards and Followers'!$G$13:$G$72,MATCH($A32,'CA Standards and Followers'!$A$13:$A$72,0))&lt;=X$1),INDEX('CA Standards and Followers'!$3:$3,MATCH(X$1,'CA Standards and Followers'!$1:$1,0)),IF(AND(INDEX('CA Standards and Followers'!$C$13:$C$72,MATCH($A32,'CA Standards and Followers'!$A$13:$A$72,0))=1,INDEX('CA Standards and Followers'!$F$13:$F$72,MATCH($A32,'CA Standards and Followers'!$A$13:$A$72,0))&lt;=X$1),INDEX('CA Standards and Followers'!$2:$2,MATCH(X$1,'CA Standards and Followers'!$1:$1,0)),0)))</f>
        <v>0.22</v>
      </c>
      <c r="Y32">
        <f>IF('CA Standards and Followers'!$B43=1,'NDC Standards'!R$12,IF(AND(INDEX('CA Standards and Followers'!$D$13:$D$72,MATCH($A32,'CA Standards and Followers'!$A$13:$A$72,0))=1,INDEX('CA Standards and Followers'!$G$13:$G$72,MATCH($A32,'CA Standards and Followers'!$A$13:$A$72,0))&lt;=Y$1),INDEX('CA Standards and Followers'!$3:$3,MATCH(Y$1,'CA Standards and Followers'!$1:$1,0)),IF(AND(INDEX('CA Standards and Followers'!$C$13:$C$72,MATCH($A32,'CA Standards and Followers'!$A$13:$A$72,0))=1,INDEX('CA Standards and Followers'!$F$13:$F$72,MATCH($A32,'CA Standards and Followers'!$A$13:$A$72,0))&lt;=Y$1),INDEX('CA Standards and Followers'!$2:$2,MATCH(Y$1,'CA Standards and Followers'!$1:$1,0)),0)))</f>
        <v>0.22</v>
      </c>
      <c r="Z32">
        <f>IF('CA Standards and Followers'!$B43=1,'NDC Standards'!S$12,IF(AND(INDEX('CA Standards and Followers'!$D$13:$D$72,MATCH($A32,'CA Standards and Followers'!$A$13:$A$72,0))=1,INDEX('CA Standards and Followers'!$G$13:$G$72,MATCH($A32,'CA Standards and Followers'!$A$13:$A$72,0))&lt;=Z$1),INDEX('CA Standards and Followers'!$3:$3,MATCH(Z$1,'CA Standards and Followers'!$1:$1,0)),IF(AND(INDEX('CA Standards and Followers'!$C$13:$C$72,MATCH($A32,'CA Standards and Followers'!$A$13:$A$72,0))=1,INDEX('CA Standards and Followers'!$F$13:$F$72,MATCH($A32,'CA Standards and Followers'!$A$13:$A$72,0))&lt;=Z$1),INDEX('CA Standards and Followers'!$2:$2,MATCH(Z$1,'CA Standards and Followers'!$1:$1,0)),0)))</f>
        <v>0.22</v>
      </c>
      <c r="AA32">
        <f>IF('CA Standards and Followers'!$B43=1,'NDC Standards'!T$12,IF(AND(INDEX('CA Standards and Followers'!$D$13:$D$72,MATCH($A32,'CA Standards and Followers'!$A$13:$A$72,0))=1,INDEX('CA Standards and Followers'!$G$13:$G$72,MATCH($A32,'CA Standards and Followers'!$A$13:$A$72,0))&lt;=AA$1),INDEX('CA Standards and Followers'!$3:$3,MATCH(AA$1,'CA Standards and Followers'!$1:$1,0)),IF(AND(INDEX('CA Standards and Followers'!$C$13:$C$72,MATCH($A32,'CA Standards and Followers'!$A$13:$A$72,0))=1,INDEX('CA Standards and Followers'!$F$13:$F$72,MATCH($A32,'CA Standards and Followers'!$A$13:$A$72,0))&lt;=AA$1),INDEX('CA Standards and Followers'!$2:$2,MATCH(AA$1,'CA Standards and Followers'!$1:$1,0)),0)))</f>
        <v>0.22</v>
      </c>
      <c r="AB32">
        <f>IF('CA Standards and Followers'!$B43=1,'NDC Standards'!U$12,IF(AND(INDEX('CA Standards and Followers'!$D$13:$D$72,MATCH($A32,'CA Standards and Followers'!$A$13:$A$72,0))=1,INDEX('CA Standards and Followers'!$G$13:$G$72,MATCH($A32,'CA Standards and Followers'!$A$13:$A$72,0))&lt;=AB$1),INDEX('CA Standards and Followers'!$3:$3,MATCH(AB$1,'CA Standards and Followers'!$1:$1,0)),IF(AND(INDEX('CA Standards and Followers'!$C$13:$C$72,MATCH($A32,'CA Standards and Followers'!$A$13:$A$72,0))=1,INDEX('CA Standards and Followers'!$F$13:$F$72,MATCH($A32,'CA Standards and Followers'!$A$13:$A$72,0))&lt;=AB$1),INDEX('CA Standards and Followers'!$2:$2,MATCH(AB$1,'CA Standards and Followers'!$1:$1,0)),0)))</f>
        <v>0.22</v>
      </c>
      <c r="AC32">
        <f>IF('CA Standards and Followers'!$B43=1,'NDC Standards'!V$12,IF(AND(INDEX('CA Standards and Followers'!$D$13:$D$72,MATCH($A32,'CA Standards and Followers'!$A$13:$A$72,0))=1,INDEX('CA Standards and Followers'!$G$13:$G$72,MATCH($A32,'CA Standards and Followers'!$A$13:$A$72,0))&lt;=AC$1),INDEX('CA Standards and Followers'!$3:$3,MATCH(AC$1,'CA Standards and Followers'!$1:$1,0)),IF(AND(INDEX('CA Standards and Followers'!$C$13:$C$72,MATCH($A32,'CA Standards and Followers'!$A$13:$A$72,0))=1,INDEX('CA Standards and Followers'!$F$13:$F$72,MATCH($A32,'CA Standards and Followers'!$A$13:$A$72,0))&lt;=AC$1),INDEX('CA Standards and Followers'!$2:$2,MATCH(AC$1,'CA Standards and Followers'!$1:$1,0)),0)))</f>
        <v>0.22</v>
      </c>
      <c r="AD32">
        <f>IF('CA Standards and Followers'!$B43=1,'NDC Standards'!W$12,IF(AND(INDEX('CA Standards and Followers'!$D$13:$D$72,MATCH($A32,'CA Standards and Followers'!$A$13:$A$72,0))=1,INDEX('CA Standards and Followers'!$G$13:$G$72,MATCH($A32,'CA Standards and Followers'!$A$13:$A$72,0))&lt;=AD$1),INDEX('CA Standards and Followers'!$3:$3,MATCH(AD$1,'CA Standards and Followers'!$1:$1,0)),IF(AND(INDEX('CA Standards and Followers'!$C$13:$C$72,MATCH($A32,'CA Standards and Followers'!$A$13:$A$72,0))=1,INDEX('CA Standards and Followers'!$F$13:$F$72,MATCH($A32,'CA Standards and Followers'!$A$13:$A$72,0))&lt;=AD$1),INDEX('CA Standards and Followers'!$2:$2,MATCH(AD$1,'CA Standards and Followers'!$1:$1,0)),0)))</f>
        <v>0.22</v>
      </c>
      <c r="AE32">
        <f>IF('CA Standards and Followers'!$B43=1,'NDC Standards'!X$12,IF(AND(INDEX('CA Standards and Followers'!$D$13:$D$72,MATCH($A32,'CA Standards and Followers'!$A$13:$A$72,0))=1,INDEX('CA Standards and Followers'!$G$13:$G$72,MATCH($A32,'CA Standards and Followers'!$A$13:$A$72,0))&lt;=AE$1),INDEX('CA Standards and Followers'!$3:$3,MATCH(AE$1,'CA Standards and Followers'!$1:$1,0)),IF(AND(INDEX('CA Standards and Followers'!$C$13:$C$72,MATCH($A32,'CA Standards and Followers'!$A$13:$A$72,0))=1,INDEX('CA Standards and Followers'!$F$13:$F$72,MATCH($A32,'CA Standards and Followers'!$A$13:$A$72,0))&lt;=AE$1),INDEX('CA Standards and Followers'!$2:$2,MATCH(AE$1,'CA Standards and Followers'!$1:$1,0)),0)))</f>
        <v>0.22</v>
      </c>
      <c r="AF32">
        <f>IF('CA Standards and Followers'!$B43=1,'NDC Standards'!Y$12,IF(AND(INDEX('CA Standards and Followers'!$D$13:$D$72,MATCH($A32,'CA Standards and Followers'!$A$13:$A$72,0))=1,INDEX('CA Standards and Followers'!$G$13:$G$72,MATCH($A32,'CA Standards and Followers'!$A$13:$A$72,0))&lt;=AF$1),INDEX('CA Standards and Followers'!$3:$3,MATCH(AF$1,'CA Standards and Followers'!$1:$1,0)),IF(AND(INDEX('CA Standards and Followers'!$C$13:$C$72,MATCH($A32,'CA Standards and Followers'!$A$13:$A$72,0))=1,INDEX('CA Standards and Followers'!$F$13:$F$72,MATCH($A32,'CA Standards and Followers'!$A$13:$A$72,0))&lt;=AF$1),INDEX('CA Standards and Followers'!$2:$2,MATCH(AF$1,'CA Standards and Followers'!$1:$1,0)),0)))</f>
        <v>0.22</v>
      </c>
    </row>
    <row r="33" spans="1:32" x14ac:dyDescent="0.25">
      <c r="A33" t="s">
        <v>33</v>
      </c>
      <c r="B33">
        <f>IF(AND(INDEX('CA Standards and Followers'!$D$13:$D$72,MATCH($A33,'CA Standards and Followers'!$A$13:$A$72,0))=1,INDEX('CA Standards and Followers'!$G$13:$G$72,MATCH($A33,'CA Standards and Followers'!$A$13:$A$72,0))&lt;=B$1),INDEX('CA Standards and Followers'!$3:$3,MATCH(B$1,'CA Standards and Followers'!$1:$1,0)),IF(AND(INDEX('CA Standards and Followers'!$C$13:$C$72,MATCH($A33,'CA Standards and Followers'!$A$13:$A$72,0))=1,INDEX('CA Standards and Followers'!$F$13:$F$72,MATCH($A33,'CA Standards and Followers'!$A$13:$A$72,0))&lt;=B$1),INDEX('CA Standards and Followers'!$2:$2,MATCH(B$1,'CA Standards and Followers'!$1:$1,0)),0))</f>
        <v>0</v>
      </c>
      <c r="C33">
        <f>IF(AND(INDEX('CA Standards and Followers'!$D$13:$D$72,MATCH($A33,'CA Standards and Followers'!$A$13:$A$72,0))=1,INDEX('CA Standards and Followers'!$G$13:$G$72,MATCH($A33,'CA Standards and Followers'!$A$13:$A$72,0))&lt;=C$1),INDEX('CA Standards and Followers'!$3:$3,MATCH(C$1,'CA Standards and Followers'!$1:$1,0)),IF(AND(INDEX('CA Standards and Followers'!$C$13:$C$72,MATCH($A33,'CA Standards and Followers'!$A$13:$A$72,0))=1,INDEX('CA Standards and Followers'!$F$13:$F$72,MATCH($A33,'CA Standards and Followers'!$A$13:$A$72,0))&lt;=C$1),INDEX('CA Standards and Followers'!$2:$2,MATCH(C$1,'CA Standards and Followers'!$1:$1,0)),0))</f>
        <v>0</v>
      </c>
      <c r="D33">
        <f>IF(AND(INDEX('CA Standards and Followers'!$D$13:$D$72,MATCH($A33,'CA Standards and Followers'!$A$13:$A$72,0))=1,INDEX('CA Standards and Followers'!$G$13:$G$72,MATCH($A33,'CA Standards and Followers'!$A$13:$A$72,0))&lt;=D$1),INDEX('CA Standards and Followers'!$3:$3,MATCH(D$1,'CA Standards and Followers'!$1:$1,0)),IF(AND(INDEX('CA Standards and Followers'!$C$13:$C$72,MATCH($A33,'CA Standards and Followers'!$A$13:$A$72,0))=1,INDEX('CA Standards and Followers'!$F$13:$F$72,MATCH($A33,'CA Standards and Followers'!$A$13:$A$72,0))&lt;=D$1),INDEX('CA Standards and Followers'!$2:$2,MATCH(D$1,'CA Standards and Followers'!$1:$1,0)),0))</f>
        <v>0</v>
      </c>
      <c r="E33">
        <f>IF(AND(INDEX('CA Standards and Followers'!$D$13:$D$72,MATCH($A33,'CA Standards and Followers'!$A$13:$A$72,0))=1,INDEX('CA Standards and Followers'!$G$13:$G$72,MATCH($A33,'CA Standards and Followers'!$A$13:$A$72,0))&lt;=E$1),INDEX('CA Standards and Followers'!$3:$3,MATCH(E$1,'CA Standards and Followers'!$1:$1,0)),IF(AND(INDEX('CA Standards and Followers'!$C$13:$C$72,MATCH($A33,'CA Standards and Followers'!$A$13:$A$72,0))=1,INDEX('CA Standards and Followers'!$F$13:$F$72,MATCH($A33,'CA Standards and Followers'!$A$13:$A$72,0))&lt;=E$1),INDEX('CA Standards and Followers'!$2:$2,MATCH(E$1,'CA Standards and Followers'!$1:$1,0)),0))</f>
        <v>0</v>
      </c>
      <c r="F33">
        <f>IF(AND(INDEX('CA Standards and Followers'!$D$13:$D$72,MATCH($A33,'CA Standards and Followers'!$A$13:$A$72,0))=1,INDEX('CA Standards and Followers'!$G$13:$G$72,MATCH($A33,'CA Standards and Followers'!$A$13:$A$72,0))&lt;=F$1),INDEX('CA Standards and Followers'!$3:$3,MATCH(F$1,'CA Standards and Followers'!$1:$1,0)),IF(AND(INDEX('CA Standards and Followers'!$C$13:$C$72,MATCH($A33,'CA Standards and Followers'!$A$13:$A$72,0))=1,INDEX('CA Standards and Followers'!$F$13:$F$72,MATCH($A33,'CA Standards and Followers'!$A$13:$A$72,0))&lt;=F$1),INDEX('CA Standards and Followers'!$2:$2,MATCH(F$1,'CA Standards and Followers'!$1:$1,0)),0))</f>
        <v>0</v>
      </c>
      <c r="G33">
        <f>IF(AND(INDEX('CA Standards and Followers'!$D$13:$D$72,MATCH($A33,'CA Standards and Followers'!$A$13:$A$72,0))=1,INDEX('CA Standards and Followers'!$G$13:$G$72,MATCH($A33,'CA Standards and Followers'!$A$13:$A$72,0))&lt;=G$1),INDEX('CA Standards and Followers'!$3:$3,MATCH(G$1,'CA Standards and Followers'!$1:$1,0)),IF(AND(INDEX('CA Standards and Followers'!$C$13:$C$72,MATCH($A33,'CA Standards and Followers'!$A$13:$A$72,0))=1,INDEX('CA Standards and Followers'!$F$13:$F$72,MATCH($A33,'CA Standards and Followers'!$A$13:$A$72,0))&lt;=G$1),INDEX('CA Standards and Followers'!$2:$2,MATCH(G$1,'CA Standards and Followers'!$1:$1,0)),0))</f>
        <v>0</v>
      </c>
      <c r="H33">
        <f>IF(AND(INDEX('CA Standards and Followers'!$D$13:$D$72,MATCH($A33,'CA Standards and Followers'!$A$13:$A$72,0))=1,INDEX('CA Standards and Followers'!$G$13:$G$72,MATCH($A33,'CA Standards and Followers'!$A$13:$A$72,0))&lt;=H$1),INDEX('CA Standards and Followers'!$3:$3,MATCH(H$1,'CA Standards and Followers'!$1:$1,0)),IF(AND(INDEX('CA Standards and Followers'!$C$13:$C$72,MATCH($A33,'CA Standards and Followers'!$A$13:$A$72,0))=1,INDEX('CA Standards and Followers'!$F$13:$F$72,MATCH($A33,'CA Standards and Followers'!$A$13:$A$72,0))&lt;=H$1),INDEX('CA Standards and Followers'!$2:$2,MATCH(H$1,'CA Standards and Followers'!$1:$1,0)),0))</f>
        <v>0.22</v>
      </c>
      <c r="I33">
        <f>IF('CA Standards and Followers'!$B44=1,'NDC Standards'!B$12,IF(AND(INDEX('CA Standards and Followers'!$D$13:$D$72,MATCH($A33,'CA Standards and Followers'!$A$13:$A$72,0))=1,INDEX('CA Standards and Followers'!$G$13:$G$72,MATCH($A33,'CA Standards and Followers'!$A$13:$A$72,0))&lt;=I$1),INDEX('CA Standards and Followers'!$3:$3,MATCH(I$1,'CA Standards and Followers'!$1:$1,0)),IF(AND(INDEX('CA Standards and Followers'!$C$13:$C$72,MATCH($A33,'CA Standards and Followers'!$A$13:$A$72,0))=1,INDEX('CA Standards and Followers'!$F$13:$F$72,MATCH($A33,'CA Standards and Followers'!$A$13:$A$72,0))&lt;=I$1),INDEX('CA Standards and Followers'!$2:$2,MATCH(I$1,'CA Standards and Followers'!$1:$1,0)),0)))</f>
        <v>0.22</v>
      </c>
      <c r="J33">
        <f>IF('CA Standards and Followers'!$B44=1,'NDC Standards'!C$12,IF(AND(INDEX('CA Standards and Followers'!$D$13:$D$72,MATCH($A33,'CA Standards and Followers'!$A$13:$A$72,0))=1,INDEX('CA Standards and Followers'!$G$13:$G$72,MATCH($A33,'CA Standards and Followers'!$A$13:$A$72,0))&lt;=J$1),INDEX('CA Standards and Followers'!$3:$3,MATCH(J$1,'CA Standards and Followers'!$1:$1,0)),IF(AND(INDEX('CA Standards and Followers'!$C$13:$C$72,MATCH($A33,'CA Standards and Followers'!$A$13:$A$72,0))=1,INDEX('CA Standards and Followers'!$F$13:$F$72,MATCH($A33,'CA Standards and Followers'!$A$13:$A$72,0))&lt;=J$1),INDEX('CA Standards and Followers'!$2:$2,MATCH(J$1,'CA Standards and Followers'!$1:$1,0)),0)))</f>
        <v>0.22</v>
      </c>
      <c r="K33">
        <f>IF('CA Standards and Followers'!$B44=1,'NDC Standards'!D$12,IF(AND(INDEX('CA Standards and Followers'!$D$13:$D$72,MATCH($A33,'CA Standards and Followers'!$A$13:$A$72,0))=1,INDEX('CA Standards and Followers'!$G$13:$G$72,MATCH($A33,'CA Standards and Followers'!$A$13:$A$72,0))&lt;=K$1),INDEX('CA Standards and Followers'!$3:$3,MATCH(K$1,'CA Standards and Followers'!$1:$1,0)),IF(AND(INDEX('CA Standards and Followers'!$C$13:$C$72,MATCH($A33,'CA Standards and Followers'!$A$13:$A$72,0))=1,INDEX('CA Standards and Followers'!$F$13:$F$72,MATCH($A33,'CA Standards and Followers'!$A$13:$A$72,0))&lt;=K$1),INDEX('CA Standards and Followers'!$2:$2,MATCH(K$1,'CA Standards and Followers'!$1:$1,0)),0)))</f>
        <v>0.22</v>
      </c>
      <c r="L33">
        <f>IF('CA Standards and Followers'!$B44=1,'NDC Standards'!E$12,IF(AND(INDEX('CA Standards and Followers'!$D$13:$D$72,MATCH($A33,'CA Standards and Followers'!$A$13:$A$72,0))=1,INDEX('CA Standards and Followers'!$G$13:$G$72,MATCH($A33,'CA Standards and Followers'!$A$13:$A$72,0))&lt;=L$1),INDEX('CA Standards and Followers'!$3:$3,MATCH(L$1,'CA Standards and Followers'!$1:$1,0)),IF(AND(INDEX('CA Standards and Followers'!$C$13:$C$72,MATCH($A33,'CA Standards and Followers'!$A$13:$A$72,0))=1,INDEX('CA Standards and Followers'!$F$13:$F$72,MATCH($A33,'CA Standards and Followers'!$A$13:$A$72,0))&lt;=L$1),INDEX('CA Standards and Followers'!$2:$2,MATCH(L$1,'CA Standards and Followers'!$1:$1,0)),0)))</f>
        <v>0.22</v>
      </c>
      <c r="M33">
        <f>IF('CA Standards and Followers'!$B44=1,'NDC Standards'!F$12,IF(AND(INDEX('CA Standards and Followers'!$D$13:$D$72,MATCH($A33,'CA Standards and Followers'!$A$13:$A$72,0))=1,INDEX('CA Standards and Followers'!$G$13:$G$72,MATCH($A33,'CA Standards and Followers'!$A$13:$A$72,0))&lt;=M$1),INDEX('CA Standards and Followers'!$3:$3,MATCH(M$1,'CA Standards and Followers'!$1:$1,0)),IF(AND(INDEX('CA Standards and Followers'!$C$13:$C$72,MATCH($A33,'CA Standards and Followers'!$A$13:$A$72,0))=1,INDEX('CA Standards and Followers'!$F$13:$F$72,MATCH($A33,'CA Standards and Followers'!$A$13:$A$72,0))&lt;=M$1),INDEX('CA Standards and Followers'!$2:$2,MATCH(M$1,'CA Standards and Followers'!$1:$1,0)),0)))</f>
        <v>0.22</v>
      </c>
      <c r="N33">
        <f>IF('CA Standards and Followers'!$B44=1,'NDC Standards'!G$12,IF(AND(INDEX('CA Standards and Followers'!$D$13:$D$72,MATCH($A33,'CA Standards and Followers'!$A$13:$A$72,0))=1,INDEX('CA Standards and Followers'!$G$13:$G$72,MATCH($A33,'CA Standards and Followers'!$A$13:$A$72,0))&lt;=N$1),INDEX('CA Standards and Followers'!$3:$3,MATCH(N$1,'CA Standards and Followers'!$1:$1,0)),IF(AND(INDEX('CA Standards and Followers'!$C$13:$C$72,MATCH($A33,'CA Standards and Followers'!$A$13:$A$72,0))=1,INDEX('CA Standards and Followers'!$F$13:$F$72,MATCH($A33,'CA Standards and Followers'!$A$13:$A$72,0))&lt;=N$1),INDEX('CA Standards and Followers'!$2:$2,MATCH(N$1,'CA Standards and Followers'!$1:$1,0)),0)))</f>
        <v>0.22</v>
      </c>
      <c r="O33">
        <f>IF('CA Standards and Followers'!$B44=1,'NDC Standards'!H$12,IF(AND(INDEX('CA Standards and Followers'!$D$13:$D$72,MATCH($A33,'CA Standards and Followers'!$A$13:$A$72,0))=1,INDEX('CA Standards and Followers'!$G$13:$G$72,MATCH($A33,'CA Standards and Followers'!$A$13:$A$72,0))&lt;=O$1),INDEX('CA Standards and Followers'!$3:$3,MATCH(O$1,'CA Standards and Followers'!$1:$1,0)),IF(AND(INDEX('CA Standards and Followers'!$C$13:$C$72,MATCH($A33,'CA Standards and Followers'!$A$13:$A$72,0))=1,INDEX('CA Standards and Followers'!$F$13:$F$72,MATCH($A33,'CA Standards and Followers'!$A$13:$A$72,0))&lt;=O$1),INDEX('CA Standards and Followers'!$2:$2,MATCH(O$1,'CA Standards and Followers'!$1:$1,0)),0)))</f>
        <v>0.22</v>
      </c>
      <c r="P33">
        <f>IF('CA Standards and Followers'!$B44=1,'NDC Standards'!I$12,IF(AND(INDEX('CA Standards and Followers'!$D$13:$D$72,MATCH($A33,'CA Standards and Followers'!$A$13:$A$72,0))=1,INDEX('CA Standards and Followers'!$G$13:$G$72,MATCH($A33,'CA Standards and Followers'!$A$13:$A$72,0))&lt;=P$1),INDEX('CA Standards and Followers'!$3:$3,MATCH(P$1,'CA Standards and Followers'!$1:$1,0)),IF(AND(INDEX('CA Standards and Followers'!$C$13:$C$72,MATCH($A33,'CA Standards and Followers'!$A$13:$A$72,0))=1,INDEX('CA Standards and Followers'!$F$13:$F$72,MATCH($A33,'CA Standards and Followers'!$A$13:$A$72,0))&lt;=P$1),INDEX('CA Standards and Followers'!$2:$2,MATCH(P$1,'CA Standards and Followers'!$1:$1,0)),0)))</f>
        <v>0.22</v>
      </c>
      <c r="Q33">
        <f>IF('CA Standards and Followers'!$B44=1,'NDC Standards'!J$12,IF(AND(INDEX('CA Standards and Followers'!$D$13:$D$72,MATCH($A33,'CA Standards and Followers'!$A$13:$A$72,0))=1,INDEX('CA Standards and Followers'!$G$13:$G$72,MATCH($A33,'CA Standards and Followers'!$A$13:$A$72,0))&lt;=Q$1),INDEX('CA Standards and Followers'!$3:$3,MATCH(Q$1,'CA Standards and Followers'!$1:$1,0)),IF(AND(INDEX('CA Standards and Followers'!$C$13:$C$72,MATCH($A33,'CA Standards and Followers'!$A$13:$A$72,0))=1,INDEX('CA Standards and Followers'!$F$13:$F$72,MATCH($A33,'CA Standards and Followers'!$A$13:$A$72,0))&lt;=Q$1),INDEX('CA Standards and Followers'!$2:$2,MATCH(Q$1,'CA Standards and Followers'!$1:$1,0)),0)))</f>
        <v>0.22</v>
      </c>
      <c r="R33">
        <f>IF('CA Standards and Followers'!$B44=1,'NDC Standards'!K$12,IF(AND(INDEX('CA Standards and Followers'!$D$13:$D$72,MATCH($A33,'CA Standards and Followers'!$A$13:$A$72,0))=1,INDEX('CA Standards and Followers'!$G$13:$G$72,MATCH($A33,'CA Standards and Followers'!$A$13:$A$72,0))&lt;=R$1),INDEX('CA Standards and Followers'!$3:$3,MATCH(R$1,'CA Standards and Followers'!$1:$1,0)),IF(AND(INDEX('CA Standards and Followers'!$C$13:$C$72,MATCH($A33,'CA Standards and Followers'!$A$13:$A$72,0))=1,INDEX('CA Standards and Followers'!$F$13:$F$72,MATCH($A33,'CA Standards and Followers'!$A$13:$A$72,0))&lt;=R$1),INDEX('CA Standards and Followers'!$2:$2,MATCH(R$1,'CA Standards and Followers'!$1:$1,0)),0)))</f>
        <v>0.22</v>
      </c>
      <c r="S33">
        <f>IF('CA Standards and Followers'!$B44=1,'NDC Standards'!L$12,IF(AND(INDEX('CA Standards and Followers'!$D$13:$D$72,MATCH($A33,'CA Standards and Followers'!$A$13:$A$72,0))=1,INDEX('CA Standards and Followers'!$G$13:$G$72,MATCH($A33,'CA Standards and Followers'!$A$13:$A$72,0))&lt;=S$1),INDEX('CA Standards and Followers'!$3:$3,MATCH(S$1,'CA Standards and Followers'!$1:$1,0)),IF(AND(INDEX('CA Standards and Followers'!$C$13:$C$72,MATCH($A33,'CA Standards and Followers'!$A$13:$A$72,0))=1,INDEX('CA Standards and Followers'!$F$13:$F$72,MATCH($A33,'CA Standards and Followers'!$A$13:$A$72,0))&lt;=S$1),INDEX('CA Standards and Followers'!$2:$2,MATCH(S$1,'CA Standards and Followers'!$1:$1,0)),0)))</f>
        <v>0.22</v>
      </c>
      <c r="T33">
        <f>IF('CA Standards and Followers'!$B44=1,'NDC Standards'!M$12,IF(AND(INDEX('CA Standards and Followers'!$D$13:$D$72,MATCH($A33,'CA Standards and Followers'!$A$13:$A$72,0))=1,INDEX('CA Standards and Followers'!$G$13:$G$72,MATCH($A33,'CA Standards and Followers'!$A$13:$A$72,0))&lt;=T$1),INDEX('CA Standards and Followers'!$3:$3,MATCH(T$1,'CA Standards and Followers'!$1:$1,0)),IF(AND(INDEX('CA Standards and Followers'!$C$13:$C$72,MATCH($A33,'CA Standards and Followers'!$A$13:$A$72,0))=1,INDEX('CA Standards and Followers'!$F$13:$F$72,MATCH($A33,'CA Standards and Followers'!$A$13:$A$72,0))&lt;=T$1),INDEX('CA Standards and Followers'!$2:$2,MATCH(T$1,'CA Standards and Followers'!$1:$1,0)),0)))</f>
        <v>0.22</v>
      </c>
      <c r="U33">
        <f>IF('CA Standards and Followers'!$B44=1,'NDC Standards'!N$12,IF(AND(INDEX('CA Standards and Followers'!$D$13:$D$72,MATCH($A33,'CA Standards and Followers'!$A$13:$A$72,0))=1,INDEX('CA Standards and Followers'!$G$13:$G$72,MATCH($A33,'CA Standards and Followers'!$A$13:$A$72,0))&lt;=U$1),INDEX('CA Standards and Followers'!$3:$3,MATCH(U$1,'CA Standards and Followers'!$1:$1,0)),IF(AND(INDEX('CA Standards and Followers'!$C$13:$C$72,MATCH($A33,'CA Standards and Followers'!$A$13:$A$72,0))=1,INDEX('CA Standards and Followers'!$F$13:$F$72,MATCH($A33,'CA Standards and Followers'!$A$13:$A$72,0))&lt;=U$1),INDEX('CA Standards and Followers'!$2:$2,MATCH(U$1,'CA Standards and Followers'!$1:$1,0)),0)))</f>
        <v>0.22</v>
      </c>
      <c r="V33">
        <f>IF('CA Standards and Followers'!$B44=1,'NDC Standards'!O$12,IF(AND(INDEX('CA Standards and Followers'!$D$13:$D$72,MATCH($A33,'CA Standards and Followers'!$A$13:$A$72,0))=1,INDEX('CA Standards and Followers'!$G$13:$G$72,MATCH($A33,'CA Standards and Followers'!$A$13:$A$72,0))&lt;=V$1),INDEX('CA Standards and Followers'!$3:$3,MATCH(V$1,'CA Standards and Followers'!$1:$1,0)),IF(AND(INDEX('CA Standards and Followers'!$C$13:$C$72,MATCH($A33,'CA Standards and Followers'!$A$13:$A$72,0))=1,INDEX('CA Standards and Followers'!$F$13:$F$72,MATCH($A33,'CA Standards and Followers'!$A$13:$A$72,0))&lt;=V$1),INDEX('CA Standards and Followers'!$2:$2,MATCH(V$1,'CA Standards and Followers'!$1:$1,0)),0)))</f>
        <v>0.22</v>
      </c>
      <c r="W33">
        <f>IF('CA Standards and Followers'!$B44=1,'NDC Standards'!P$12,IF(AND(INDEX('CA Standards and Followers'!$D$13:$D$72,MATCH($A33,'CA Standards and Followers'!$A$13:$A$72,0))=1,INDEX('CA Standards and Followers'!$G$13:$G$72,MATCH($A33,'CA Standards and Followers'!$A$13:$A$72,0))&lt;=W$1),INDEX('CA Standards and Followers'!$3:$3,MATCH(W$1,'CA Standards and Followers'!$1:$1,0)),IF(AND(INDEX('CA Standards and Followers'!$C$13:$C$72,MATCH($A33,'CA Standards and Followers'!$A$13:$A$72,0))=1,INDEX('CA Standards and Followers'!$F$13:$F$72,MATCH($A33,'CA Standards and Followers'!$A$13:$A$72,0))&lt;=W$1),INDEX('CA Standards and Followers'!$2:$2,MATCH(W$1,'CA Standards and Followers'!$1:$1,0)),0)))</f>
        <v>0.22</v>
      </c>
      <c r="X33">
        <f>IF('CA Standards and Followers'!$B44=1,'NDC Standards'!Q$12,IF(AND(INDEX('CA Standards and Followers'!$D$13:$D$72,MATCH($A33,'CA Standards and Followers'!$A$13:$A$72,0))=1,INDEX('CA Standards and Followers'!$G$13:$G$72,MATCH($A33,'CA Standards and Followers'!$A$13:$A$72,0))&lt;=X$1),INDEX('CA Standards and Followers'!$3:$3,MATCH(X$1,'CA Standards and Followers'!$1:$1,0)),IF(AND(INDEX('CA Standards and Followers'!$C$13:$C$72,MATCH($A33,'CA Standards and Followers'!$A$13:$A$72,0))=1,INDEX('CA Standards and Followers'!$F$13:$F$72,MATCH($A33,'CA Standards and Followers'!$A$13:$A$72,0))&lt;=X$1),INDEX('CA Standards and Followers'!$2:$2,MATCH(X$1,'CA Standards and Followers'!$1:$1,0)),0)))</f>
        <v>0.22</v>
      </c>
      <c r="Y33">
        <f>IF('CA Standards and Followers'!$B44=1,'NDC Standards'!R$12,IF(AND(INDEX('CA Standards and Followers'!$D$13:$D$72,MATCH($A33,'CA Standards and Followers'!$A$13:$A$72,0))=1,INDEX('CA Standards and Followers'!$G$13:$G$72,MATCH($A33,'CA Standards and Followers'!$A$13:$A$72,0))&lt;=Y$1),INDEX('CA Standards and Followers'!$3:$3,MATCH(Y$1,'CA Standards and Followers'!$1:$1,0)),IF(AND(INDEX('CA Standards and Followers'!$C$13:$C$72,MATCH($A33,'CA Standards and Followers'!$A$13:$A$72,0))=1,INDEX('CA Standards and Followers'!$F$13:$F$72,MATCH($A33,'CA Standards and Followers'!$A$13:$A$72,0))&lt;=Y$1),INDEX('CA Standards and Followers'!$2:$2,MATCH(Y$1,'CA Standards and Followers'!$1:$1,0)),0)))</f>
        <v>0.22</v>
      </c>
      <c r="Z33">
        <f>IF('CA Standards and Followers'!$B44=1,'NDC Standards'!S$12,IF(AND(INDEX('CA Standards and Followers'!$D$13:$D$72,MATCH($A33,'CA Standards and Followers'!$A$13:$A$72,0))=1,INDEX('CA Standards and Followers'!$G$13:$G$72,MATCH($A33,'CA Standards and Followers'!$A$13:$A$72,0))&lt;=Z$1),INDEX('CA Standards and Followers'!$3:$3,MATCH(Z$1,'CA Standards and Followers'!$1:$1,0)),IF(AND(INDEX('CA Standards and Followers'!$C$13:$C$72,MATCH($A33,'CA Standards and Followers'!$A$13:$A$72,0))=1,INDEX('CA Standards and Followers'!$F$13:$F$72,MATCH($A33,'CA Standards and Followers'!$A$13:$A$72,0))&lt;=Z$1),INDEX('CA Standards and Followers'!$2:$2,MATCH(Z$1,'CA Standards and Followers'!$1:$1,0)),0)))</f>
        <v>0.22</v>
      </c>
      <c r="AA33">
        <f>IF('CA Standards and Followers'!$B44=1,'NDC Standards'!T$12,IF(AND(INDEX('CA Standards and Followers'!$D$13:$D$72,MATCH($A33,'CA Standards and Followers'!$A$13:$A$72,0))=1,INDEX('CA Standards and Followers'!$G$13:$G$72,MATCH($A33,'CA Standards and Followers'!$A$13:$A$72,0))&lt;=AA$1),INDEX('CA Standards and Followers'!$3:$3,MATCH(AA$1,'CA Standards and Followers'!$1:$1,0)),IF(AND(INDEX('CA Standards and Followers'!$C$13:$C$72,MATCH($A33,'CA Standards and Followers'!$A$13:$A$72,0))=1,INDEX('CA Standards and Followers'!$F$13:$F$72,MATCH($A33,'CA Standards and Followers'!$A$13:$A$72,0))&lt;=AA$1),INDEX('CA Standards and Followers'!$2:$2,MATCH(AA$1,'CA Standards and Followers'!$1:$1,0)),0)))</f>
        <v>0.22</v>
      </c>
      <c r="AB33">
        <f>IF('CA Standards and Followers'!$B44=1,'NDC Standards'!U$12,IF(AND(INDEX('CA Standards and Followers'!$D$13:$D$72,MATCH($A33,'CA Standards and Followers'!$A$13:$A$72,0))=1,INDEX('CA Standards and Followers'!$G$13:$G$72,MATCH($A33,'CA Standards and Followers'!$A$13:$A$72,0))&lt;=AB$1),INDEX('CA Standards and Followers'!$3:$3,MATCH(AB$1,'CA Standards and Followers'!$1:$1,0)),IF(AND(INDEX('CA Standards and Followers'!$C$13:$C$72,MATCH($A33,'CA Standards and Followers'!$A$13:$A$72,0))=1,INDEX('CA Standards and Followers'!$F$13:$F$72,MATCH($A33,'CA Standards and Followers'!$A$13:$A$72,0))&lt;=AB$1),INDEX('CA Standards and Followers'!$2:$2,MATCH(AB$1,'CA Standards and Followers'!$1:$1,0)),0)))</f>
        <v>0.22</v>
      </c>
      <c r="AC33">
        <f>IF('CA Standards and Followers'!$B44=1,'NDC Standards'!V$12,IF(AND(INDEX('CA Standards and Followers'!$D$13:$D$72,MATCH($A33,'CA Standards and Followers'!$A$13:$A$72,0))=1,INDEX('CA Standards and Followers'!$G$13:$G$72,MATCH($A33,'CA Standards and Followers'!$A$13:$A$72,0))&lt;=AC$1),INDEX('CA Standards and Followers'!$3:$3,MATCH(AC$1,'CA Standards and Followers'!$1:$1,0)),IF(AND(INDEX('CA Standards and Followers'!$C$13:$C$72,MATCH($A33,'CA Standards and Followers'!$A$13:$A$72,0))=1,INDEX('CA Standards and Followers'!$F$13:$F$72,MATCH($A33,'CA Standards and Followers'!$A$13:$A$72,0))&lt;=AC$1),INDEX('CA Standards and Followers'!$2:$2,MATCH(AC$1,'CA Standards and Followers'!$1:$1,0)),0)))</f>
        <v>0.22</v>
      </c>
      <c r="AD33">
        <f>IF('CA Standards and Followers'!$B44=1,'NDC Standards'!W$12,IF(AND(INDEX('CA Standards and Followers'!$D$13:$D$72,MATCH($A33,'CA Standards and Followers'!$A$13:$A$72,0))=1,INDEX('CA Standards and Followers'!$G$13:$G$72,MATCH($A33,'CA Standards and Followers'!$A$13:$A$72,0))&lt;=AD$1),INDEX('CA Standards and Followers'!$3:$3,MATCH(AD$1,'CA Standards and Followers'!$1:$1,0)),IF(AND(INDEX('CA Standards and Followers'!$C$13:$C$72,MATCH($A33,'CA Standards and Followers'!$A$13:$A$72,0))=1,INDEX('CA Standards and Followers'!$F$13:$F$72,MATCH($A33,'CA Standards and Followers'!$A$13:$A$72,0))&lt;=AD$1),INDEX('CA Standards and Followers'!$2:$2,MATCH(AD$1,'CA Standards and Followers'!$1:$1,0)),0)))</f>
        <v>0.22</v>
      </c>
      <c r="AE33">
        <f>IF('CA Standards and Followers'!$B44=1,'NDC Standards'!X$12,IF(AND(INDEX('CA Standards and Followers'!$D$13:$D$72,MATCH($A33,'CA Standards and Followers'!$A$13:$A$72,0))=1,INDEX('CA Standards and Followers'!$G$13:$G$72,MATCH($A33,'CA Standards and Followers'!$A$13:$A$72,0))&lt;=AE$1),INDEX('CA Standards and Followers'!$3:$3,MATCH(AE$1,'CA Standards and Followers'!$1:$1,0)),IF(AND(INDEX('CA Standards and Followers'!$C$13:$C$72,MATCH($A33,'CA Standards and Followers'!$A$13:$A$72,0))=1,INDEX('CA Standards and Followers'!$F$13:$F$72,MATCH($A33,'CA Standards and Followers'!$A$13:$A$72,0))&lt;=AE$1),INDEX('CA Standards and Followers'!$2:$2,MATCH(AE$1,'CA Standards and Followers'!$1:$1,0)),0)))</f>
        <v>0.22</v>
      </c>
      <c r="AF33">
        <f>IF('CA Standards and Followers'!$B44=1,'NDC Standards'!Y$12,IF(AND(INDEX('CA Standards and Followers'!$D$13:$D$72,MATCH($A33,'CA Standards and Followers'!$A$13:$A$72,0))=1,INDEX('CA Standards and Followers'!$G$13:$G$72,MATCH($A33,'CA Standards and Followers'!$A$13:$A$72,0))&lt;=AF$1),INDEX('CA Standards and Followers'!$3:$3,MATCH(AF$1,'CA Standards and Followers'!$1:$1,0)),IF(AND(INDEX('CA Standards and Followers'!$C$13:$C$72,MATCH($A33,'CA Standards and Followers'!$A$13:$A$72,0))=1,INDEX('CA Standards and Followers'!$F$13:$F$72,MATCH($A33,'CA Standards and Followers'!$A$13:$A$72,0))&lt;=AF$1),INDEX('CA Standards and Followers'!$2:$2,MATCH(AF$1,'CA Standards and Followers'!$1:$1,0)),0)))</f>
        <v>0.22</v>
      </c>
    </row>
    <row r="34" spans="1:32" x14ac:dyDescent="0.25">
      <c r="A34" t="s">
        <v>34</v>
      </c>
      <c r="B34">
        <f>IF(AND(INDEX('CA Standards and Followers'!$D$13:$D$72,MATCH($A34,'CA Standards and Followers'!$A$13:$A$72,0))=1,INDEX('CA Standards and Followers'!$G$13:$G$72,MATCH($A34,'CA Standards and Followers'!$A$13:$A$72,0))&lt;=B$1),INDEX('CA Standards and Followers'!$3:$3,MATCH(B$1,'CA Standards and Followers'!$1:$1,0)),IF(AND(INDEX('CA Standards and Followers'!$C$13:$C$72,MATCH($A34,'CA Standards and Followers'!$A$13:$A$72,0))=1,INDEX('CA Standards and Followers'!$F$13:$F$72,MATCH($A34,'CA Standards and Followers'!$A$13:$A$72,0))&lt;=B$1),INDEX('CA Standards and Followers'!$2:$2,MATCH(B$1,'CA Standards and Followers'!$1:$1,0)),0))</f>
        <v>9.5000000000000001E-2</v>
      </c>
      <c r="C34">
        <f>IF(AND(INDEX('CA Standards and Followers'!$D$13:$D$72,MATCH($A34,'CA Standards and Followers'!$A$13:$A$72,0))=1,INDEX('CA Standards and Followers'!$G$13:$G$72,MATCH($A34,'CA Standards and Followers'!$A$13:$A$72,0))&lt;=C$1),INDEX('CA Standards and Followers'!$3:$3,MATCH(C$1,'CA Standards and Followers'!$1:$1,0)),IF(AND(INDEX('CA Standards and Followers'!$C$13:$C$72,MATCH($A34,'CA Standards and Followers'!$A$13:$A$72,0))=1,INDEX('CA Standards and Followers'!$F$13:$F$72,MATCH($A34,'CA Standards and Followers'!$A$13:$A$72,0))&lt;=C$1),INDEX('CA Standards and Followers'!$2:$2,MATCH(C$1,'CA Standards and Followers'!$1:$1,0)),0))</f>
        <v>0.12</v>
      </c>
      <c r="D34">
        <f>IF(AND(INDEX('CA Standards and Followers'!$D$13:$D$72,MATCH($A34,'CA Standards and Followers'!$A$13:$A$72,0))=1,INDEX('CA Standards and Followers'!$G$13:$G$72,MATCH($A34,'CA Standards and Followers'!$A$13:$A$72,0))&lt;=D$1),INDEX('CA Standards and Followers'!$3:$3,MATCH(D$1,'CA Standards and Followers'!$1:$1,0)),IF(AND(INDEX('CA Standards and Followers'!$C$13:$C$72,MATCH($A34,'CA Standards and Followers'!$A$13:$A$72,0))=1,INDEX('CA Standards and Followers'!$F$13:$F$72,MATCH($A34,'CA Standards and Followers'!$A$13:$A$72,0))&lt;=D$1),INDEX('CA Standards and Followers'!$2:$2,MATCH(D$1,'CA Standards and Followers'!$1:$1,0)),0))</f>
        <v>0.14499999999999999</v>
      </c>
      <c r="E34">
        <f>IF(AND(INDEX('CA Standards and Followers'!$D$13:$D$72,MATCH($A34,'CA Standards and Followers'!$A$13:$A$72,0))=1,INDEX('CA Standards and Followers'!$G$13:$G$72,MATCH($A34,'CA Standards and Followers'!$A$13:$A$72,0))&lt;=E$1),INDEX('CA Standards and Followers'!$3:$3,MATCH(E$1,'CA Standards and Followers'!$1:$1,0)),IF(AND(INDEX('CA Standards and Followers'!$C$13:$C$72,MATCH($A34,'CA Standards and Followers'!$A$13:$A$72,0))=1,INDEX('CA Standards and Followers'!$F$13:$F$72,MATCH($A34,'CA Standards and Followers'!$A$13:$A$72,0))&lt;=E$1),INDEX('CA Standards and Followers'!$2:$2,MATCH(E$1,'CA Standards and Followers'!$1:$1,0)),0))</f>
        <v>0.16999999999999998</v>
      </c>
      <c r="F34">
        <f>IF(AND(INDEX('CA Standards and Followers'!$D$13:$D$72,MATCH($A34,'CA Standards and Followers'!$A$13:$A$72,0))=1,INDEX('CA Standards and Followers'!$G$13:$G$72,MATCH($A34,'CA Standards and Followers'!$A$13:$A$72,0))&lt;=F$1),INDEX('CA Standards and Followers'!$3:$3,MATCH(F$1,'CA Standards and Followers'!$1:$1,0)),IF(AND(INDEX('CA Standards and Followers'!$C$13:$C$72,MATCH($A34,'CA Standards and Followers'!$A$13:$A$72,0))=1,INDEX('CA Standards and Followers'!$F$13:$F$72,MATCH($A34,'CA Standards and Followers'!$A$13:$A$72,0))&lt;=F$1),INDEX('CA Standards and Followers'!$2:$2,MATCH(F$1,'CA Standards and Followers'!$1:$1,0)),0))</f>
        <v>0.19500000000000001</v>
      </c>
      <c r="G34">
        <f>IF(AND(INDEX('CA Standards and Followers'!$D$13:$D$72,MATCH($A34,'CA Standards and Followers'!$A$13:$A$72,0))=1,INDEX('CA Standards and Followers'!$G$13:$G$72,MATCH($A34,'CA Standards and Followers'!$A$13:$A$72,0))&lt;=G$1),INDEX('CA Standards and Followers'!$3:$3,MATCH(G$1,'CA Standards and Followers'!$1:$1,0)),IF(AND(INDEX('CA Standards and Followers'!$C$13:$C$72,MATCH($A34,'CA Standards and Followers'!$A$13:$A$72,0))=1,INDEX('CA Standards and Followers'!$F$13:$F$72,MATCH($A34,'CA Standards and Followers'!$A$13:$A$72,0))&lt;=G$1),INDEX('CA Standards and Followers'!$2:$2,MATCH(G$1,'CA Standards and Followers'!$1:$1,0)),0))</f>
        <v>0.21999999999999997</v>
      </c>
      <c r="H34">
        <f>IF(AND(INDEX('CA Standards and Followers'!$D$13:$D$72,MATCH($A34,'CA Standards and Followers'!$A$13:$A$72,0))=1,INDEX('CA Standards and Followers'!$G$13:$G$72,MATCH($A34,'CA Standards and Followers'!$A$13:$A$72,0))&lt;=H$1),INDEX('CA Standards and Followers'!$3:$3,MATCH(H$1,'CA Standards and Followers'!$1:$1,0)),IF(AND(INDEX('CA Standards and Followers'!$C$13:$C$72,MATCH($A34,'CA Standards and Followers'!$A$13:$A$72,0))=1,INDEX('CA Standards and Followers'!$F$13:$F$72,MATCH($A34,'CA Standards and Followers'!$A$13:$A$72,0))&lt;=H$1),INDEX('CA Standards and Followers'!$2:$2,MATCH(H$1,'CA Standards and Followers'!$1:$1,0)),0))</f>
        <v>0.35</v>
      </c>
      <c r="I34">
        <f>IF('CA Standards and Followers'!$B45=1,'NDC Standards'!B$12,IF(AND(INDEX('CA Standards and Followers'!$D$13:$D$72,MATCH($A34,'CA Standards and Followers'!$A$13:$A$72,0))=1,INDEX('CA Standards and Followers'!$G$13:$G$72,MATCH($A34,'CA Standards and Followers'!$A$13:$A$72,0))&lt;=I$1),INDEX('CA Standards and Followers'!$3:$3,MATCH(I$1,'CA Standards and Followers'!$1:$1,0)),IF(AND(INDEX('CA Standards and Followers'!$C$13:$C$72,MATCH($A34,'CA Standards and Followers'!$A$13:$A$72,0))=1,INDEX('CA Standards and Followers'!$F$13:$F$72,MATCH($A34,'CA Standards and Followers'!$A$13:$A$72,0))&lt;=I$1),INDEX('CA Standards and Followers'!$2:$2,MATCH(I$1,'CA Standards and Followers'!$1:$1,0)),0)))</f>
        <v>0.43</v>
      </c>
      <c r="J34">
        <f>IF('CA Standards and Followers'!$B45=1,'NDC Standards'!C$12,IF(AND(INDEX('CA Standards and Followers'!$D$13:$D$72,MATCH($A34,'CA Standards and Followers'!$A$13:$A$72,0))=1,INDEX('CA Standards and Followers'!$G$13:$G$72,MATCH($A34,'CA Standards and Followers'!$A$13:$A$72,0))&lt;=J$1),INDEX('CA Standards and Followers'!$3:$3,MATCH(J$1,'CA Standards and Followers'!$1:$1,0)),IF(AND(INDEX('CA Standards and Followers'!$C$13:$C$72,MATCH($A34,'CA Standards and Followers'!$A$13:$A$72,0))=1,INDEX('CA Standards and Followers'!$F$13:$F$72,MATCH($A34,'CA Standards and Followers'!$A$13:$A$72,0))&lt;=J$1),INDEX('CA Standards and Followers'!$2:$2,MATCH(J$1,'CA Standards and Followers'!$1:$1,0)),0)))</f>
        <v>0.51</v>
      </c>
      <c r="K34">
        <f>IF('CA Standards and Followers'!$B45=1,'NDC Standards'!D$12,IF(AND(INDEX('CA Standards and Followers'!$D$13:$D$72,MATCH($A34,'CA Standards and Followers'!$A$13:$A$72,0))=1,INDEX('CA Standards and Followers'!$G$13:$G$72,MATCH($A34,'CA Standards and Followers'!$A$13:$A$72,0))&lt;=K$1),INDEX('CA Standards and Followers'!$3:$3,MATCH(K$1,'CA Standards and Followers'!$1:$1,0)),IF(AND(INDEX('CA Standards and Followers'!$C$13:$C$72,MATCH($A34,'CA Standards and Followers'!$A$13:$A$72,0))=1,INDEX('CA Standards and Followers'!$F$13:$F$72,MATCH($A34,'CA Standards and Followers'!$A$13:$A$72,0))&lt;=K$1),INDEX('CA Standards and Followers'!$2:$2,MATCH(K$1,'CA Standards and Followers'!$1:$1,0)),0)))</f>
        <v>0.59</v>
      </c>
      <c r="L34">
        <f>IF('CA Standards and Followers'!$B45=1,'NDC Standards'!E$12,IF(AND(INDEX('CA Standards and Followers'!$D$13:$D$72,MATCH($A34,'CA Standards and Followers'!$A$13:$A$72,0))=1,INDEX('CA Standards and Followers'!$G$13:$G$72,MATCH($A34,'CA Standards and Followers'!$A$13:$A$72,0))&lt;=L$1),INDEX('CA Standards and Followers'!$3:$3,MATCH(L$1,'CA Standards and Followers'!$1:$1,0)),IF(AND(INDEX('CA Standards and Followers'!$C$13:$C$72,MATCH($A34,'CA Standards and Followers'!$A$13:$A$72,0))=1,INDEX('CA Standards and Followers'!$F$13:$F$72,MATCH($A34,'CA Standards and Followers'!$A$13:$A$72,0))&lt;=L$1),INDEX('CA Standards and Followers'!$2:$2,MATCH(L$1,'CA Standards and Followers'!$1:$1,0)),0)))</f>
        <v>0.68</v>
      </c>
      <c r="M34">
        <f>IF('CA Standards and Followers'!$B45=1,'NDC Standards'!F$12,IF(AND(INDEX('CA Standards and Followers'!$D$13:$D$72,MATCH($A34,'CA Standards and Followers'!$A$13:$A$72,0))=1,INDEX('CA Standards and Followers'!$G$13:$G$72,MATCH($A34,'CA Standards and Followers'!$A$13:$A$72,0))&lt;=M$1),INDEX('CA Standards and Followers'!$3:$3,MATCH(M$1,'CA Standards and Followers'!$1:$1,0)),IF(AND(INDEX('CA Standards and Followers'!$C$13:$C$72,MATCH($A34,'CA Standards and Followers'!$A$13:$A$72,0))=1,INDEX('CA Standards and Followers'!$F$13:$F$72,MATCH($A34,'CA Standards and Followers'!$A$13:$A$72,0))&lt;=M$1),INDEX('CA Standards and Followers'!$2:$2,MATCH(M$1,'CA Standards and Followers'!$1:$1,0)),0)))</f>
        <v>0.76</v>
      </c>
      <c r="N34">
        <f>IF('CA Standards and Followers'!$B45=1,'NDC Standards'!G$12,IF(AND(INDEX('CA Standards and Followers'!$D$13:$D$72,MATCH($A34,'CA Standards and Followers'!$A$13:$A$72,0))=1,INDEX('CA Standards and Followers'!$G$13:$G$72,MATCH($A34,'CA Standards and Followers'!$A$13:$A$72,0))&lt;=N$1),INDEX('CA Standards and Followers'!$3:$3,MATCH(N$1,'CA Standards and Followers'!$1:$1,0)),IF(AND(INDEX('CA Standards and Followers'!$C$13:$C$72,MATCH($A34,'CA Standards and Followers'!$A$13:$A$72,0))=1,INDEX('CA Standards and Followers'!$F$13:$F$72,MATCH($A34,'CA Standards and Followers'!$A$13:$A$72,0))&lt;=N$1),INDEX('CA Standards and Followers'!$2:$2,MATCH(N$1,'CA Standards and Followers'!$1:$1,0)),0)))</f>
        <v>0.82</v>
      </c>
      <c r="O34">
        <f>IF('CA Standards and Followers'!$B45=1,'NDC Standards'!H$12,IF(AND(INDEX('CA Standards and Followers'!$D$13:$D$72,MATCH($A34,'CA Standards and Followers'!$A$13:$A$72,0))=1,INDEX('CA Standards and Followers'!$G$13:$G$72,MATCH($A34,'CA Standards and Followers'!$A$13:$A$72,0))&lt;=O$1),INDEX('CA Standards and Followers'!$3:$3,MATCH(O$1,'CA Standards and Followers'!$1:$1,0)),IF(AND(INDEX('CA Standards and Followers'!$C$13:$C$72,MATCH($A34,'CA Standards and Followers'!$A$13:$A$72,0))=1,INDEX('CA Standards and Followers'!$F$13:$F$72,MATCH($A34,'CA Standards and Followers'!$A$13:$A$72,0))&lt;=O$1),INDEX('CA Standards and Followers'!$2:$2,MATCH(O$1,'CA Standards and Followers'!$1:$1,0)),0)))</f>
        <v>0.88</v>
      </c>
      <c r="P34">
        <f>IF('CA Standards and Followers'!$B45=1,'NDC Standards'!I$12,IF(AND(INDEX('CA Standards and Followers'!$D$13:$D$72,MATCH($A34,'CA Standards and Followers'!$A$13:$A$72,0))=1,INDEX('CA Standards and Followers'!$G$13:$G$72,MATCH($A34,'CA Standards and Followers'!$A$13:$A$72,0))&lt;=P$1),INDEX('CA Standards and Followers'!$3:$3,MATCH(P$1,'CA Standards and Followers'!$1:$1,0)),IF(AND(INDEX('CA Standards and Followers'!$C$13:$C$72,MATCH($A34,'CA Standards and Followers'!$A$13:$A$72,0))=1,INDEX('CA Standards and Followers'!$F$13:$F$72,MATCH($A34,'CA Standards and Followers'!$A$13:$A$72,0))&lt;=P$1),INDEX('CA Standards and Followers'!$2:$2,MATCH(P$1,'CA Standards and Followers'!$1:$1,0)),0)))</f>
        <v>0.94</v>
      </c>
      <c r="Q34">
        <f>IF('CA Standards and Followers'!$B45=1,'NDC Standards'!J$12,IF(AND(INDEX('CA Standards and Followers'!$D$13:$D$72,MATCH($A34,'CA Standards and Followers'!$A$13:$A$72,0))=1,INDEX('CA Standards and Followers'!$G$13:$G$72,MATCH($A34,'CA Standards and Followers'!$A$13:$A$72,0))&lt;=Q$1),INDEX('CA Standards and Followers'!$3:$3,MATCH(Q$1,'CA Standards and Followers'!$1:$1,0)),IF(AND(INDEX('CA Standards and Followers'!$C$13:$C$72,MATCH($A34,'CA Standards and Followers'!$A$13:$A$72,0))=1,INDEX('CA Standards and Followers'!$F$13:$F$72,MATCH($A34,'CA Standards and Followers'!$A$13:$A$72,0))&lt;=Q$1),INDEX('CA Standards and Followers'!$2:$2,MATCH(Q$1,'CA Standards and Followers'!$1:$1,0)),0)))</f>
        <v>1</v>
      </c>
      <c r="R34">
        <f>IF('CA Standards and Followers'!$B45=1,'NDC Standards'!K$12,IF(AND(INDEX('CA Standards and Followers'!$D$13:$D$72,MATCH($A34,'CA Standards and Followers'!$A$13:$A$72,0))=1,INDEX('CA Standards and Followers'!$G$13:$G$72,MATCH($A34,'CA Standards and Followers'!$A$13:$A$72,0))&lt;=R$1),INDEX('CA Standards and Followers'!$3:$3,MATCH(R$1,'CA Standards and Followers'!$1:$1,0)),IF(AND(INDEX('CA Standards and Followers'!$C$13:$C$72,MATCH($A34,'CA Standards and Followers'!$A$13:$A$72,0))=1,INDEX('CA Standards and Followers'!$F$13:$F$72,MATCH($A34,'CA Standards and Followers'!$A$13:$A$72,0))&lt;=R$1),INDEX('CA Standards and Followers'!$2:$2,MATCH(R$1,'CA Standards and Followers'!$1:$1,0)),0)))</f>
        <v>1</v>
      </c>
      <c r="S34">
        <f>IF('CA Standards and Followers'!$B45=1,'NDC Standards'!L$12,IF(AND(INDEX('CA Standards and Followers'!$D$13:$D$72,MATCH($A34,'CA Standards and Followers'!$A$13:$A$72,0))=1,INDEX('CA Standards and Followers'!$G$13:$G$72,MATCH($A34,'CA Standards and Followers'!$A$13:$A$72,0))&lt;=S$1),INDEX('CA Standards and Followers'!$3:$3,MATCH(S$1,'CA Standards and Followers'!$1:$1,0)),IF(AND(INDEX('CA Standards and Followers'!$C$13:$C$72,MATCH($A34,'CA Standards and Followers'!$A$13:$A$72,0))=1,INDEX('CA Standards and Followers'!$F$13:$F$72,MATCH($A34,'CA Standards and Followers'!$A$13:$A$72,0))&lt;=S$1),INDEX('CA Standards and Followers'!$2:$2,MATCH(S$1,'CA Standards and Followers'!$1:$1,0)),0)))</f>
        <v>1</v>
      </c>
      <c r="T34">
        <f>IF('CA Standards and Followers'!$B45=1,'NDC Standards'!M$12,IF(AND(INDEX('CA Standards and Followers'!$D$13:$D$72,MATCH($A34,'CA Standards and Followers'!$A$13:$A$72,0))=1,INDEX('CA Standards and Followers'!$G$13:$G$72,MATCH($A34,'CA Standards and Followers'!$A$13:$A$72,0))&lt;=T$1),INDEX('CA Standards and Followers'!$3:$3,MATCH(T$1,'CA Standards and Followers'!$1:$1,0)),IF(AND(INDEX('CA Standards and Followers'!$C$13:$C$72,MATCH($A34,'CA Standards and Followers'!$A$13:$A$72,0))=1,INDEX('CA Standards and Followers'!$F$13:$F$72,MATCH($A34,'CA Standards and Followers'!$A$13:$A$72,0))&lt;=T$1),INDEX('CA Standards and Followers'!$2:$2,MATCH(T$1,'CA Standards and Followers'!$1:$1,0)),0)))</f>
        <v>1</v>
      </c>
      <c r="U34">
        <f>IF('CA Standards and Followers'!$B45=1,'NDC Standards'!N$12,IF(AND(INDEX('CA Standards and Followers'!$D$13:$D$72,MATCH($A34,'CA Standards and Followers'!$A$13:$A$72,0))=1,INDEX('CA Standards and Followers'!$G$13:$G$72,MATCH($A34,'CA Standards and Followers'!$A$13:$A$72,0))&lt;=U$1),INDEX('CA Standards and Followers'!$3:$3,MATCH(U$1,'CA Standards and Followers'!$1:$1,0)),IF(AND(INDEX('CA Standards and Followers'!$C$13:$C$72,MATCH($A34,'CA Standards and Followers'!$A$13:$A$72,0))=1,INDEX('CA Standards and Followers'!$F$13:$F$72,MATCH($A34,'CA Standards and Followers'!$A$13:$A$72,0))&lt;=U$1),INDEX('CA Standards and Followers'!$2:$2,MATCH(U$1,'CA Standards and Followers'!$1:$1,0)),0)))</f>
        <v>1</v>
      </c>
      <c r="V34">
        <f>IF('CA Standards and Followers'!$B45=1,'NDC Standards'!O$12,IF(AND(INDEX('CA Standards and Followers'!$D$13:$D$72,MATCH($A34,'CA Standards and Followers'!$A$13:$A$72,0))=1,INDEX('CA Standards and Followers'!$G$13:$G$72,MATCH($A34,'CA Standards and Followers'!$A$13:$A$72,0))&lt;=V$1),INDEX('CA Standards and Followers'!$3:$3,MATCH(V$1,'CA Standards and Followers'!$1:$1,0)),IF(AND(INDEX('CA Standards and Followers'!$C$13:$C$72,MATCH($A34,'CA Standards and Followers'!$A$13:$A$72,0))=1,INDEX('CA Standards and Followers'!$F$13:$F$72,MATCH($A34,'CA Standards and Followers'!$A$13:$A$72,0))&lt;=V$1),INDEX('CA Standards and Followers'!$2:$2,MATCH(V$1,'CA Standards and Followers'!$1:$1,0)),0)))</f>
        <v>1</v>
      </c>
      <c r="W34">
        <f>IF('CA Standards and Followers'!$B45=1,'NDC Standards'!P$12,IF(AND(INDEX('CA Standards and Followers'!$D$13:$D$72,MATCH($A34,'CA Standards and Followers'!$A$13:$A$72,0))=1,INDEX('CA Standards and Followers'!$G$13:$G$72,MATCH($A34,'CA Standards and Followers'!$A$13:$A$72,0))&lt;=W$1),INDEX('CA Standards and Followers'!$3:$3,MATCH(W$1,'CA Standards and Followers'!$1:$1,0)),IF(AND(INDEX('CA Standards and Followers'!$C$13:$C$72,MATCH($A34,'CA Standards and Followers'!$A$13:$A$72,0))=1,INDEX('CA Standards and Followers'!$F$13:$F$72,MATCH($A34,'CA Standards and Followers'!$A$13:$A$72,0))&lt;=W$1),INDEX('CA Standards and Followers'!$2:$2,MATCH(W$1,'CA Standards and Followers'!$1:$1,0)),0)))</f>
        <v>1</v>
      </c>
      <c r="X34">
        <f>IF('CA Standards and Followers'!$B45=1,'NDC Standards'!Q$12,IF(AND(INDEX('CA Standards and Followers'!$D$13:$D$72,MATCH($A34,'CA Standards and Followers'!$A$13:$A$72,0))=1,INDEX('CA Standards and Followers'!$G$13:$G$72,MATCH($A34,'CA Standards and Followers'!$A$13:$A$72,0))&lt;=X$1),INDEX('CA Standards and Followers'!$3:$3,MATCH(X$1,'CA Standards and Followers'!$1:$1,0)),IF(AND(INDEX('CA Standards and Followers'!$C$13:$C$72,MATCH($A34,'CA Standards and Followers'!$A$13:$A$72,0))=1,INDEX('CA Standards and Followers'!$F$13:$F$72,MATCH($A34,'CA Standards and Followers'!$A$13:$A$72,0))&lt;=X$1),INDEX('CA Standards and Followers'!$2:$2,MATCH(X$1,'CA Standards and Followers'!$1:$1,0)),0)))</f>
        <v>1</v>
      </c>
      <c r="Y34">
        <f>IF('CA Standards and Followers'!$B45=1,'NDC Standards'!R$12,IF(AND(INDEX('CA Standards and Followers'!$D$13:$D$72,MATCH($A34,'CA Standards and Followers'!$A$13:$A$72,0))=1,INDEX('CA Standards and Followers'!$G$13:$G$72,MATCH($A34,'CA Standards and Followers'!$A$13:$A$72,0))&lt;=Y$1),INDEX('CA Standards and Followers'!$3:$3,MATCH(Y$1,'CA Standards and Followers'!$1:$1,0)),IF(AND(INDEX('CA Standards and Followers'!$C$13:$C$72,MATCH($A34,'CA Standards and Followers'!$A$13:$A$72,0))=1,INDEX('CA Standards and Followers'!$F$13:$F$72,MATCH($A34,'CA Standards and Followers'!$A$13:$A$72,0))&lt;=Y$1),INDEX('CA Standards and Followers'!$2:$2,MATCH(Y$1,'CA Standards and Followers'!$1:$1,0)),0)))</f>
        <v>1</v>
      </c>
      <c r="Z34">
        <f>IF('CA Standards and Followers'!$B45=1,'NDC Standards'!S$12,IF(AND(INDEX('CA Standards and Followers'!$D$13:$D$72,MATCH($A34,'CA Standards and Followers'!$A$13:$A$72,0))=1,INDEX('CA Standards and Followers'!$G$13:$G$72,MATCH($A34,'CA Standards and Followers'!$A$13:$A$72,0))&lt;=Z$1),INDEX('CA Standards and Followers'!$3:$3,MATCH(Z$1,'CA Standards and Followers'!$1:$1,0)),IF(AND(INDEX('CA Standards and Followers'!$C$13:$C$72,MATCH($A34,'CA Standards and Followers'!$A$13:$A$72,0))=1,INDEX('CA Standards and Followers'!$F$13:$F$72,MATCH($A34,'CA Standards and Followers'!$A$13:$A$72,0))&lt;=Z$1),INDEX('CA Standards and Followers'!$2:$2,MATCH(Z$1,'CA Standards and Followers'!$1:$1,0)),0)))</f>
        <v>1</v>
      </c>
      <c r="AA34">
        <f>IF('CA Standards and Followers'!$B45=1,'NDC Standards'!T$12,IF(AND(INDEX('CA Standards and Followers'!$D$13:$D$72,MATCH($A34,'CA Standards and Followers'!$A$13:$A$72,0))=1,INDEX('CA Standards and Followers'!$G$13:$G$72,MATCH($A34,'CA Standards and Followers'!$A$13:$A$72,0))&lt;=AA$1),INDEX('CA Standards and Followers'!$3:$3,MATCH(AA$1,'CA Standards and Followers'!$1:$1,0)),IF(AND(INDEX('CA Standards and Followers'!$C$13:$C$72,MATCH($A34,'CA Standards and Followers'!$A$13:$A$72,0))=1,INDEX('CA Standards and Followers'!$F$13:$F$72,MATCH($A34,'CA Standards and Followers'!$A$13:$A$72,0))&lt;=AA$1),INDEX('CA Standards and Followers'!$2:$2,MATCH(AA$1,'CA Standards and Followers'!$1:$1,0)),0)))</f>
        <v>1</v>
      </c>
      <c r="AB34">
        <f>IF('CA Standards and Followers'!$B45=1,'NDC Standards'!U$12,IF(AND(INDEX('CA Standards and Followers'!$D$13:$D$72,MATCH($A34,'CA Standards and Followers'!$A$13:$A$72,0))=1,INDEX('CA Standards and Followers'!$G$13:$G$72,MATCH($A34,'CA Standards and Followers'!$A$13:$A$72,0))&lt;=AB$1),INDEX('CA Standards and Followers'!$3:$3,MATCH(AB$1,'CA Standards and Followers'!$1:$1,0)),IF(AND(INDEX('CA Standards and Followers'!$C$13:$C$72,MATCH($A34,'CA Standards and Followers'!$A$13:$A$72,0))=1,INDEX('CA Standards and Followers'!$F$13:$F$72,MATCH($A34,'CA Standards and Followers'!$A$13:$A$72,0))&lt;=AB$1),INDEX('CA Standards and Followers'!$2:$2,MATCH(AB$1,'CA Standards and Followers'!$1:$1,0)),0)))</f>
        <v>1</v>
      </c>
      <c r="AC34">
        <f>IF('CA Standards and Followers'!$B45=1,'NDC Standards'!V$12,IF(AND(INDEX('CA Standards and Followers'!$D$13:$D$72,MATCH($A34,'CA Standards and Followers'!$A$13:$A$72,0))=1,INDEX('CA Standards and Followers'!$G$13:$G$72,MATCH($A34,'CA Standards and Followers'!$A$13:$A$72,0))&lt;=AC$1),INDEX('CA Standards and Followers'!$3:$3,MATCH(AC$1,'CA Standards and Followers'!$1:$1,0)),IF(AND(INDEX('CA Standards and Followers'!$C$13:$C$72,MATCH($A34,'CA Standards and Followers'!$A$13:$A$72,0))=1,INDEX('CA Standards and Followers'!$F$13:$F$72,MATCH($A34,'CA Standards and Followers'!$A$13:$A$72,0))&lt;=AC$1),INDEX('CA Standards and Followers'!$2:$2,MATCH(AC$1,'CA Standards and Followers'!$1:$1,0)),0)))</f>
        <v>1</v>
      </c>
      <c r="AD34">
        <f>IF('CA Standards and Followers'!$B45=1,'NDC Standards'!W$12,IF(AND(INDEX('CA Standards and Followers'!$D$13:$D$72,MATCH($A34,'CA Standards and Followers'!$A$13:$A$72,0))=1,INDEX('CA Standards and Followers'!$G$13:$G$72,MATCH($A34,'CA Standards and Followers'!$A$13:$A$72,0))&lt;=AD$1),INDEX('CA Standards and Followers'!$3:$3,MATCH(AD$1,'CA Standards and Followers'!$1:$1,0)),IF(AND(INDEX('CA Standards and Followers'!$C$13:$C$72,MATCH($A34,'CA Standards and Followers'!$A$13:$A$72,0))=1,INDEX('CA Standards and Followers'!$F$13:$F$72,MATCH($A34,'CA Standards and Followers'!$A$13:$A$72,0))&lt;=AD$1),INDEX('CA Standards and Followers'!$2:$2,MATCH(AD$1,'CA Standards and Followers'!$1:$1,0)),0)))</f>
        <v>1</v>
      </c>
      <c r="AE34">
        <f>IF('CA Standards and Followers'!$B45=1,'NDC Standards'!X$12,IF(AND(INDEX('CA Standards and Followers'!$D$13:$D$72,MATCH($A34,'CA Standards and Followers'!$A$13:$A$72,0))=1,INDEX('CA Standards and Followers'!$G$13:$G$72,MATCH($A34,'CA Standards and Followers'!$A$13:$A$72,0))&lt;=AE$1),INDEX('CA Standards and Followers'!$3:$3,MATCH(AE$1,'CA Standards and Followers'!$1:$1,0)),IF(AND(INDEX('CA Standards and Followers'!$C$13:$C$72,MATCH($A34,'CA Standards and Followers'!$A$13:$A$72,0))=1,INDEX('CA Standards and Followers'!$F$13:$F$72,MATCH($A34,'CA Standards and Followers'!$A$13:$A$72,0))&lt;=AE$1),INDEX('CA Standards and Followers'!$2:$2,MATCH(AE$1,'CA Standards and Followers'!$1:$1,0)),0)))</f>
        <v>1</v>
      </c>
      <c r="AF34">
        <f>IF('CA Standards and Followers'!$B45=1,'NDC Standards'!Y$12,IF(AND(INDEX('CA Standards and Followers'!$D$13:$D$72,MATCH($A34,'CA Standards and Followers'!$A$13:$A$72,0))=1,INDEX('CA Standards and Followers'!$G$13:$G$72,MATCH($A34,'CA Standards and Followers'!$A$13:$A$72,0))&lt;=AF$1),INDEX('CA Standards and Followers'!$3:$3,MATCH(AF$1,'CA Standards and Followers'!$1:$1,0)),IF(AND(INDEX('CA Standards and Followers'!$C$13:$C$72,MATCH($A34,'CA Standards and Followers'!$A$13:$A$72,0))=1,INDEX('CA Standards and Followers'!$F$13:$F$72,MATCH($A34,'CA Standards and Followers'!$A$13:$A$72,0))&lt;=AF$1),INDEX('CA Standards and Followers'!$2:$2,MATCH(AF$1,'CA Standards and Followers'!$1:$1,0)),0)))</f>
        <v>1</v>
      </c>
    </row>
    <row r="35" spans="1:32" x14ac:dyDescent="0.25">
      <c r="A35" t="s">
        <v>35</v>
      </c>
      <c r="B35">
        <f>IF(AND(INDEX('CA Standards and Followers'!$D$13:$D$72,MATCH($A35,'CA Standards and Followers'!$A$13:$A$72,0))=1,INDEX('CA Standards and Followers'!$G$13:$G$72,MATCH($A35,'CA Standards and Followers'!$A$13:$A$72,0))&lt;=B$1),INDEX('CA Standards and Followers'!$3:$3,MATCH(B$1,'CA Standards and Followers'!$1:$1,0)),IF(AND(INDEX('CA Standards and Followers'!$C$13:$C$72,MATCH($A35,'CA Standards and Followers'!$A$13:$A$72,0))=1,INDEX('CA Standards and Followers'!$F$13:$F$72,MATCH($A35,'CA Standards and Followers'!$A$13:$A$72,0))&lt;=B$1),INDEX('CA Standards and Followers'!$2:$2,MATCH(B$1,'CA Standards and Followers'!$1:$1,0)),0))</f>
        <v>0</v>
      </c>
      <c r="C35">
        <f>IF(AND(INDEX('CA Standards and Followers'!$D$13:$D$72,MATCH($A35,'CA Standards and Followers'!$A$13:$A$72,0))=1,INDEX('CA Standards and Followers'!$G$13:$G$72,MATCH($A35,'CA Standards and Followers'!$A$13:$A$72,0))&lt;=C$1),INDEX('CA Standards and Followers'!$3:$3,MATCH(C$1,'CA Standards and Followers'!$1:$1,0)),IF(AND(INDEX('CA Standards and Followers'!$C$13:$C$72,MATCH($A35,'CA Standards and Followers'!$A$13:$A$72,0))=1,INDEX('CA Standards and Followers'!$F$13:$F$72,MATCH($A35,'CA Standards and Followers'!$A$13:$A$72,0))&lt;=C$1),INDEX('CA Standards and Followers'!$2:$2,MATCH(C$1,'CA Standards and Followers'!$1:$1,0)),0))</f>
        <v>0</v>
      </c>
      <c r="D35">
        <f>IF(AND(INDEX('CA Standards and Followers'!$D$13:$D$72,MATCH($A35,'CA Standards and Followers'!$A$13:$A$72,0))=1,INDEX('CA Standards and Followers'!$G$13:$G$72,MATCH($A35,'CA Standards and Followers'!$A$13:$A$72,0))&lt;=D$1),INDEX('CA Standards and Followers'!$3:$3,MATCH(D$1,'CA Standards and Followers'!$1:$1,0)),IF(AND(INDEX('CA Standards and Followers'!$C$13:$C$72,MATCH($A35,'CA Standards and Followers'!$A$13:$A$72,0))=1,INDEX('CA Standards and Followers'!$F$13:$F$72,MATCH($A35,'CA Standards and Followers'!$A$13:$A$72,0))&lt;=D$1),INDEX('CA Standards and Followers'!$2:$2,MATCH(D$1,'CA Standards and Followers'!$1:$1,0)),0))</f>
        <v>0</v>
      </c>
      <c r="E35">
        <f>IF(AND(INDEX('CA Standards and Followers'!$D$13:$D$72,MATCH($A35,'CA Standards and Followers'!$A$13:$A$72,0))=1,INDEX('CA Standards and Followers'!$G$13:$G$72,MATCH($A35,'CA Standards and Followers'!$A$13:$A$72,0))&lt;=E$1),INDEX('CA Standards and Followers'!$3:$3,MATCH(E$1,'CA Standards and Followers'!$1:$1,0)),IF(AND(INDEX('CA Standards and Followers'!$C$13:$C$72,MATCH($A35,'CA Standards and Followers'!$A$13:$A$72,0))=1,INDEX('CA Standards and Followers'!$F$13:$F$72,MATCH($A35,'CA Standards and Followers'!$A$13:$A$72,0))&lt;=E$1),INDEX('CA Standards and Followers'!$2:$2,MATCH(E$1,'CA Standards and Followers'!$1:$1,0)),0))</f>
        <v>0</v>
      </c>
      <c r="F35">
        <f>IF(AND(INDEX('CA Standards and Followers'!$D$13:$D$72,MATCH($A35,'CA Standards and Followers'!$A$13:$A$72,0))=1,INDEX('CA Standards and Followers'!$G$13:$G$72,MATCH($A35,'CA Standards and Followers'!$A$13:$A$72,0))&lt;=F$1),INDEX('CA Standards and Followers'!$3:$3,MATCH(F$1,'CA Standards and Followers'!$1:$1,0)),IF(AND(INDEX('CA Standards and Followers'!$C$13:$C$72,MATCH($A35,'CA Standards and Followers'!$A$13:$A$72,0))=1,INDEX('CA Standards and Followers'!$F$13:$F$72,MATCH($A35,'CA Standards and Followers'!$A$13:$A$72,0))&lt;=F$1),INDEX('CA Standards and Followers'!$2:$2,MATCH(F$1,'CA Standards and Followers'!$1:$1,0)),0))</f>
        <v>0</v>
      </c>
      <c r="G35">
        <f>IF(AND(INDEX('CA Standards and Followers'!$D$13:$D$72,MATCH($A35,'CA Standards and Followers'!$A$13:$A$72,0))=1,INDEX('CA Standards and Followers'!$G$13:$G$72,MATCH($A35,'CA Standards and Followers'!$A$13:$A$72,0))&lt;=G$1),INDEX('CA Standards and Followers'!$3:$3,MATCH(G$1,'CA Standards and Followers'!$1:$1,0)),IF(AND(INDEX('CA Standards and Followers'!$C$13:$C$72,MATCH($A35,'CA Standards and Followers'!$A$13:$A$72,0))=1,INDEX('CA Standards and Followers'!$F$13:$F$72,MATCH($A35,'CA Standards and Followers'!$A$13:$A$72,0))&lt;=G$1),INDEX('CA Standards and Followers'!$2:$2,MATCH(G$1,'CA Standards and Followers'!$1:$1,0)),0))</f>
        <v>0</v>
      </c>
      <c r="H35">
        <f>IF(AND(INDEX('CA Standards and Followers'!$D$13:$D$72,MATCH($A35,'CA Standards and Followers'!$A$13:$A$72,0))=1,INDEX('CA Standards and Followers'!$G$13:$G$72,MATCH($A35,'CA Standards and Followers'!$A$13:$A$72,0))&lt;=H$1),INDEX('CA Standards and Followers'!$3:$3,MATCH(H$1,'CA Standards and Followers'!$1:$1,0)),IF(AND(INDEX('CA Standards and Followers'!$C$13:$C$72,MATCH($A35,'CA Standards and Followers'!$A$13:$A$72,0))=1,INDEX('CA Standards and Followers'!$F$13:$F$72,MATCH($A35,'CA Standards and Followers'!$A$13:$A$72,0))&lt;=H$1),INDEX('CA Standards and Followers'!$2:$2,MATCH(H$1,'CA Standards and Followers'!$1:$1,0)),0))</f>
        <v>0</v>
      </c>
      <c r="I35">
        <f>IF('CA Standards and Followers'!$B46=1,'NDC Standards'!B$12,IF(AND(INDEX('CA Standards and Followers'!$D$13:$D$72,MATCH($A35,'CA Standards and Followers'!$A$13:$A$72,0))=1,INDEX('CA Standards and Followers'!$G$13:$G$72,MATCH($A35,'CA Standards and Followers'!$A$13:$A$72,0))&lt;=I$1),INDEX('CA Standards and Followers'!$3:$3,MATCH(I$1,'CA Standards and Followers'!$1:$1,0)),IF(AND(INDEX('CA Standards and Followers'!$C$13:$C$72,MATCH($A35,'CA Standards and Followers'!$A$13:$A$72,0))=1,INDEX('CA Standards and Followers'!$F$13:$F$72,MATCH($A35,'CA Standards and Followers'!$A$13:$A$72,0))&lt;=I$1),INDEX('CA Standards and Followers'!$2:$2,MATCH(I$1,'CA Standards and Followers'!$1:$1,0)),0)))</f>
        <v>0</v>
      </c>
      <c r="J35">
        <f>IF('CA Standards and Followers'!$B46=1,'NDC Standards'!C$12,IF(AND(INDEX('CA Standards and Followers'!$D$13:$D$72,MATCH($A35,'CA Standards and Followers'!$A$13:$A$72,0))=1,INDEX('CA Standards and Followers'!$G$13:$G$72,MATCH($A35,'CA Standards and Followers'!$A$13:$A$72,0))&lt;=J$1),INDEX('CA Standards and Followers'!$3:$3,MATCH(J$1,'CA Standards and Followers'!$1:$1,0)),IF(AND(INDEX('CA Standards and Followers'!$C$13:$C$72,MATCH($A35,'CA Standards and Followers'!$A$13:$A$72,0))=1,INDEX('CA Standards and Followers'!$F$13:$F$72,MATCH($A35,'CA Standards and Followers'!$A$13:$A$72,0))&lt;=J$1),INDEX('CA Standards and Followers'!$2:$2,MATCH(J$1,'CA Standards and Followers'!$1:$1,0)),0)))</f>
        <v>0</v>
      </c>
      <c r="K35">
        <f>IF('CA Standards and Followers'!$B46=1,'NDC Standards'!D$12,IF(AND(INDEX('CA Standards and Followers'!$D$13:$D$72,MATCH($A35,'CA Standards and Followers'!$A$13:$A$72,0))=1,INDEX('CA Standards and Followers'!$G$13:$G$72,MATCH($A35,'CA Standards and Followers'!$A$13:$A$72,0))&lt;=K$1),INDEX('CA Standards and Followers'!$3:$3,MATCH(K$1,'CA Standards and Followers'!$1:$1,0)),IF(AND(INDEX('CA Standards and Followers'!$C$13:$C$72,MATCH($A35,'CA Standards and Followers'!$A$13:$A$72,0))=1,INDEX('CA Standards and Followers'!$F$13:$F$72,MATCH($A35,'CA Standards and Followers'!$A$13:$A$72,0))&lt;=K$1),INDEX('CA Standards and Followers'!$2:$2,MATCH(K$1,'CA Standards and Followers'!$1:$1,0)),0)))</f>
        <v>0</v>
      </c>
      <c r="L35">
        <f>IF('CA Standards and Followers'!$B46=1,'NDC Standards'!E$12,IF(AND(INDEX('CA Standards and Followers'!$D$13:$D$72,MATCH($A35,'CA Standards and Followers'!$A$13:$A$72,0))=1,INDEX('CA Standards and Followers'!$G$13:$G$72,MATCH($A35,'CA Standards and Followers'!$A$13:$A$72,0))&lt;=L$1),INDEX('CA Standards and Followers'!$3:$3,MATCH(L$1,'CA Standards and Followers'!$1:$1,0)),IF(AND(INDEX('CA Standards and Followers'!$C$13:$C$72,MATCH($A35,'CA Standards and Followers'!$A$13:$A$72,0))=1,INDEX('CA Standards and Followers'!$F$13:$F$72,MATCH($A35,'CA Standards and Followers'!$A$13:$A$72,0))&lt;=L$1),INDEX('CA Standards and Followers'!$2:$2,MATCH(L$1,'CA Standards and Followers'!$1:$1,0)),0)))</f>
        <v>0</v>
      </c>
      <c r="M35">
        <f>IF('CA Standards and Followers'!$B46=1,'NDC Standards'!F$12,IF(AND(INDEX('CA Standards and Followers'!$D$13:$D$72,MATCH($A35,'CA Standards and Followers'!$A$13:$A$72,0))=1,INDEX('CA Standards and Followers'!$G$13:$G$72,MATCH($A35,'CA Standards and Followers'!$A$13:$A$72,0))&lt;=M$1),INDEX('CA Standards and Followers'!$3:$3,MATCH(M$1,'CA Standards and Followers'!$1:$1,0)),IF(AND(INDEX('CA Standards and Followers'!$C$13:$C$72,MATCH($A35,'CA Standards and Followers'!$A$13:$A$72,0))=1,INDEX('CA Standards and Followers'!$F$13:$F$72,MATCH($A35,'CA Standards and Followers'!$A$13:$A$72,0))&lt;=M$1),INDEX('CA Standards and Followers'!$2:$2,MATCH(M$1,'CA Standards and Followers'!$1:$1,0)),0)))</f>
        <v>0</v>
      </c>
      <c r="N35">
        <f>IF('CA Standards and Followers'!$B46=1,'NDC Standards'!G$12,IF(AND(INDEX('CA Standards and Followers'!$D$13:$D$72,MATCH($A35,'CA Standards and Followers'!$A$13:$A$72,0))=1,INDEX('CA Standards and Followers'!$G$13:$G$72,MATCH($A35,'CA Standards and Followers'!$A$13:$A$72,0))&lt;=N$1),INDEX('CA Standards and Followers'!$3:$3,MATCH(N$1,'CA Standards and Followers'!$1:$1,0)),IF(AND(INDEX('CA Standards and Followers'!$C$13:$C$72,MATCH($A35,'CA Standards and Followers'!$A$13:$A$72,0))=1,INDEX('CA Standards and Followers'!$F$13:$F$72,MATCH($A35,'CA Standards and Followers'!$A$13:$A$72,0))&lt;=N$1),INDEX('CA Standards and Followers'!$2:$2,MATCH(N$1,'CA Standards and Followers'!$1:$1,0)),0)))</f>
        <v>0</v>
      </c>
      <c r="O35">
        <f>IF('CA Standards and Followers'!$B46=1,'NDC Standards'!H$12,IF(AND(INDEX('CA Standards and Followers'!$D$13:$D$72,MATCH($A35,'CA Standards and Followers'!$A$13:$A$72,0))=1,INDEX('CA Standards and Followers'!$G$13:$G$72,MATCH($A35,'CA Standards and Followers'!$A$13:$A$72,0))&lt;=O$1),INDEX('CA Standards and Followers'!$3:$3,MATCH(O$1,'CA Standards and Followers'!$1:$1,0)),IF(AND(INDEX('CA Standards and Followers'!$C$13:$C$72,MATCH($A35,'CA Standards and Followers'!$A$13:$A$72,0))=1,INDEX('CA Standards and Followers'!$F$13:$F$72,MATCH($A35,'CA Standards and Followers'!$A$13:$A$72,0))&lt;=O$1),INDEX('CA Standards and Followers'!$2:$2,MATCH(O$1,'CA Standards and Followers'!$1:$1,0)),0)))</f>
        <v>0</v>
      </c>
      <c r="P35">
        <f>IF('CA Standards and Followers'!$B46=1,'NDC Standards'!I$12,IF(AND(INDEX('CA Standards and Followers'!$D$13:$D$72,MATCH($A35,'CA Standards and Followers'!$A$13:$A$72,0))=1,INDEX('CA Standards and Followers'!$G$13:$G$72,MATCH($A35,'CA Standards and Followers'!$A$13:$A$72,0))&lt;=P$1),INDEX('CA Standards and Followers'!$3:$3,MATCH(P$1,'CA Standards and Followers'!$1:$1,0)),IF(AND(INDEX('CA Standards and Followers'!$C$13:$C$72,MATCH($A35,'CA Standards and Followers'!$A$13:$A$72,0))=1,INDEX('CA Standards and Followers'!$F$13:$F$72,MATCH($A35,'CA Standards and Followers'!$A$13:$A$72,0))&lt;=P$1),INDEX('CA Standards and Followers'!$2:$2,MATCH(P$1,'CA Standards and Followers'!$1:$1,0)),0)))</f>
        <v>0</v>
      </c>
      <c r="Q35">
        <f>IF('CA Standards and Followers'!$B46=1,'NDC Standards'!J$12,IF(AND(INDEX('CA Standards and Followers'!$D$13:$D$72,MATCH($A35,'CA Standards and Followers'!$A$13:$A$72,0))=1,INDEX('CA Standards and Followers'!$G$13:$G$72,MATCH($A35,'CA Standards and Followers'!$A$13:$A$72,0))&lt;=Q$1),INDEX('CA Standards and Followers'!$3:$3,MATCH(Q$1,'CA Standards and Followers'!$1:$1,0)),IF(AND(INDEX('CA Standards and Followers'!$C$13:$C$72,MATCH($A35,'CA Standards and Followers'!$A$13:$A$72,0))=1,INDEX('CA Standards and Followers'!$F$13:$F$72,MATCH($A35,'CA Standards and Followers'!$A$13:$A$72,0))&lt;=Q$1),INDEX('CA Standards and Followers'!$2:$2,MATCH(Q$1,'CA Standards and Followers'!$1:$1,0)),0)))</f>
        <v>0</v>
      </c>
      <c r="R35">
        <f>IF('CA Standards and Followers'!$B46=1,'NDC Standards'!K$12,IF(AND(INDEX('CA Standards and Followers'!$D$13:$D$72,MATCH($A35,'CA Standards and Followers'!$A$13:$A$72,0))=1,INDEX('CA Standards and Followers'!$G$13:$G$72,MATCH($A35,'CA Standards and Followers'!$A$13:$A$72,0))&lt;=R$1),INDEX('CA Standards and Followers'!$3:$3,MATCH(R$1,'CA Standards and Followers'!$1:$1,0)),IF(AND(INDEX('CA Standards and Followers'!$C$13:$C$72,MATCH($A35,'CA Standards and Followers'!$A$13:$A$72,0))=1,INDEX('CA Standards and Followers'!$F$13:$F$72,MATCH($A35,'CA Standards and Followers'!$A$13:$A$72,0))&lt;=R$1),INDEX('CA Standards and Followers'!$2:$2,MATCH(R$1,'CA Standards and Followers'!$1:$1,0)),0)))</f>
        <v>0</v>
      </c>
      <c r="S35">
        <f>IF('CA Standards and Followers'!$B46=1,'NDC Standards'!L$12,IF(AND(INDEX('CA Standards and Followers'!$D$13:$D$72,MATCH($A35,'CA Standards and Followers'!$A$13:$A$72,0))=1,INDEX('CA Standards and Followers'!$G$13:$G$72,MATCH($A35,'CA Standards and Followers'!$A$13:$A$72,0))&lt;=S$1),INDEX('CA Standards and Followers'!$3:$3,MATCH(S$1,'CA Standards and Followers'!$1:$1,0)),IF(AND(INDEX('CA Standards and Followers'!$C$13:$C$72,MATCH($A35,'CA Standards and Followers'!$A$13:$A$72,0))=1,INDEX('CA Standards and Followers'!$F$13:$F$72,MATCH($A35,'CA Standards and Followers'!$A$13:$A$72,0))&lt;=S$1),INDEX('CA Standards and Followers'!$2:$2,MATCH(S$1,'CA Standards and Followers'!$1:$1,0)),0)))</f>
        <v>0</v>
      </c>
      <c r="T35">
        <f>IF('CA Standards and Followers'!$B46=1,'NDC Standards'!M$12,IF(AND(INDEX('CA Standards and Followers'!$D$13:$D$72,MATCH($A35,'CA Standards and Followers'!$A$13:$A$72,0))=1,INDEX('CA Standards and Followers'!$G$13:$G$72,MATCH($A35,'CA Standards and Followers'!$A$13:$A$72,0))&lt;=T$1),INDEX('CA Standards and Followers'!$3:$3,MATCH(T$1,'CA Standards and Followers'!$1:$1,0)),IF(AND(INDEX('CA Standards and Followers'!$C$13:$C$72,MATCH($A35,'CA Standards and Followers'!$A$13:$A$72,0))=1,INDEX('CA Standards and Followers'!$F$13:$F$72,MATCH($A35,'CA Standards and Followers'!$A$13:$A$72,0))&lt;=T$1),INDEX('CA Standards and Followers'!$2:$2,MATCH(T$1,'CA Standards and Followers'!$1:$1,0)),0)))</f>
        <v>0</v>
      </c>
      <c r="U35">
        <f>IF('CA Standards and Followers'!$B46=1,'NDC Standards'!N$12,IF(AND(INDEX('CA Standards and Followers'!$D$13:$D$72,MATCH($A35,'CA Standards and Followers'!$A$13:$A$72,0))=1,INDEX('CA Standards and Followers'!$G$13:$G$72,MATCH($A35,'CA Standards and Followers'!$A$13:$A$72,0))&lt;=U$1),INDEX('CA Standards and Followers'!$3:$3,MATCH(U$1,'CA Standards and Followers'!$1:$1,0)),IF(AND(INDEX('CA Standards and Followers'!$C$13:$C$72,MATCH($A35,'CA Standards and Followers'!$A$13:$A$72,0))=1,INDEX('CA Standards and Followers'!$F$13:$F$72,MATCH($A35,'CA Standards and Followers'!$A$13:$A$72,0))&lt;=U$1),INDEX('CA Standards and Followers'!$2:$2,MATCH(U$1,'CA Standards and Followers'!$1:$1,0)),0)))</f>
        <v>0</v>
      </c>
      <c r="V35">
        <f>IF('CA Standards and Followers'!$B46=1,'NDC Standards'!O$12,IF(AND(INDEX('CA Standards and Followers'!$D$13:$D$72,MATCH($A35,'CA Standards and Followers'!$A$13:$A$72,0))=1,INDEX('CA Standards and Followers'!$G$13:$G$72,MATCH($A35,'CA Standards and Followers'!$A$13:$A$72,0))&lt;=V$1),INDEX('CA Standards and Followers'!$3:$3,MATCH(V$1,'CA Standards and Followers'!$1:$1,0)),IF(AND(INDEX('CA Standards and Followers'!$C$13:$C$72,MATCH($A35,'CA Standards and Followers'!$A$13:$A$72,0))=1,INDEX('CA Standards and Followers'!$F$13:$F$72,MATCH($A35,'CA Standards and Followers'!$A$13:$A$72,0))&lt;=V$1),INDEX('CA Standards and Followers'!$2:$2,MATCH(V$1,'CA Standards and Followers'!$1:$1,0)),0)))</f>
        <v>0</v>
      </c>
      <c r="W35">
        <f>IF('CA Standards and Followers'!$B46=1,'NDC Standards'!P$12,IF(AND(INDEX('CA Standards and Followers'!$D$13:$D$72,MATCH($A35,'CA Standards and Followers'!$A$13:$A$72,0))=1,INDEX('CA Standards and Followers'!$G$13:$G$72,MATCH($A35,'CA Standards and Followers'!$A$13:$A$72,0))&lt;=W$1),INDEX('CA Standards and Followers'!$3:$3,MATCH(W$1,'CA Standards and Followers'!$1:$1,0)),IF(AND(INDEX('CA Standards and Followers'!$C$13:$C$72,MATCH($A35,'CA Standards and Followers'!$A$13:$A$72,0))=1,INDEX('CA Standards and Followers'!$F$13:$F$72,MATCH($A35,'CA Standards and Followers'!$A$13:$A$72,0))&lt;=W$1),INDEX('CA Standards and Followers'!$2:$2,MATCH(W$1,'CA Standards and Followers'!$1:$1,0)),0)))</f>
        <v>0</v>
      </c>
      <c r="X35">
        <f>IF('CA Standards and Followers'!$B46=1,'NDC Standards'!Q$12,IF(AND(INDEX('CA Standards and Followers'!$D$13:$D$72,MATCH($A35,'CA Standards and Followers'!$A$13:$A$72,0))=1,INDEX('CA Standards and Followers'!$G$13:$G$72,MATCH($A35,'CA Standards and Followers'!$A$13:$A$72,0))&lt;=X$1),INDEX('CA Standards and Followers'!$3:$3,MATCH(X$1,'CA Standards and Followers'!$1:$1,0)),IF(AND(INDEX('CA Standards and Followers'!$C$13:$C$72,MATCH($A35,'CA Standards and Followers'!$A$13:$A$72,0))=1,INDEX('CA Standards and Followers'!$F$13:$F$72,MATCH($A35,'CA Standards and Followers'!$A$13:$A$72,0))&lt;=X$1),INDEX('CA Standards and Followers'!$2:$2,MATCH(X$1,'CA Standards and Followers'!$1:$1,0)),0)))</f>
        <v>0</v>
      </c>
      <c r="Y35">
        <f>IF('CA Standards and Followers'!$B46=1,'NDC Standards'!R$12,IF(AND(INDEX('CA Standards and Followers'!$D$13:$D$72,MATCH($A35,'CA Standards and Followers'!$A$13:$A$72,0))=1,INDEX('CA Standards and Followers'!$G$13:$G$72,MATCH($A35,'CA Standards and Followers'!$A$13:$A$72,0))&lt;=Y$1),INDEX('CA Standards and Followers'!$3:$3,MATCH(Y$1,'CA Standards and Followers'!$1:$1,0)),IF(AND(INDEX('CA Standards and Followers'!$C$13:$C$72,MATCH($A35,'CA Standards and Followers'!$A$13:$A$72,0))=1,INDEX('CA Standards and Followers'!$F$13:$F$72,MATCH($A35,'CA Standards and Followers'!$A$13:$A$72,0))&lt;=Y$1),INDEX('CA Standards and Followers'!$2:$2,MATCH(Y$1,'CA Standards and Followers'!$1:$1,0)),0)))</f>
        <v>0</v>
      </c>
      <c r="Z35">
        <f>IF('CA Standards and Followers'!$B46=1,'NDC Standards'!S$12,IF(AND(INDEX('CA Standards and Followers'!$D$13:$D$72,MATCH($A35,'CA Standards and Followers'!$A$13:$A$72,0))=1,INDEX('CA Standards and Followers'!$G$13:$G$72,MATCH($A35,'CA Standards and Followers'!$A$13:$A$72,0))&lt;=Z$1),INDEX('CA Standards and Followers'!$3:$3,MATCH(Z$1,'CA Standards and Followers'!$1:$1,0)),IF(AND(INDEX('CA Standards and Followers'!$C$13:$C$72,MATCH($A35,'CA Standards and Followers'!$A$13:$A$72,0))=1,INDEX('CA Standards and Followers'!$F$13:$F$72,MATCH($A35,'CA Standards and Followers'!$A$13:$A$72,0))&lt;=Z$1),INDEX('CA Standards and Followers'!$2:$2,MATCH(Z$1,'CA Standards and Followers'!$1:$1,0)),0)))</f>
        <v>0</v>
      </c>
      <c r="AA35">
        <f>IF('CA Standards and Followers'!$B46=1,'NDC Standards'!T$12,IF(AND(INDEX('CA Standards and Followers'!$D$13:$D$72,MATCH($A35,'CA Standards and Followers'!$A$13:$A$72,0))=1,INDEX('CA Standards and Followers'!$G$13:$G$72,MATCH($A35,'CA Standards and Followers'!$A$13:$A$72,0))&lt;=AA$1),INDEX('CA Standards and Followers'!$3:$3,MATCH(AA$1,'CA Standards and Followers'!$1:$1,0)),IF(AND(INDEX('CA Standards and Followers'!$C$13:$C$72,MATCH($A35,'CA Standards and Followers'!$A$13:$A$72,0))=1,INDEX('CA Standards and Followers'!$F$13:$F$72,MATCH($A35,'CA Standards and Followers'!$A$13:$A$72,0))&lt;=AA$1),INDEX('CA Standards and Followers'!$2:$2,MATCH(AA$1,'CA Standards and Followers'!$1:$1,0)),0)))</f>
        <v>0</v>
      </c>
      <c r="AB35">
        <f>IF('CA Standards and Followers'!$B46=1,'NDC Standards'!U$12,IF(AND(INDEX('CA Standards and Followers'!$D$13:$D$72,MATCH($A35,'CA Standards and Followers'!$A$13:$A$72,0))=1,INDEX('CA Standards and Followers'!$G$13:$G$72,MATCH($A35,'CA Standards and Followers'!$A$13:$A$72,0))&lt;=AB$1),INDEX('CA Standards and Followers'!$3:$3,MATCH(AB$1,'CA Standards and Followers'!$1:$1,0)),IF(AND(INDEX('CA Standards and Followers'!$C$13:$C$72,MATCH($A35,'CA Standards and Followers'!$A$13:$A$72,0))=1,INDEX('CA Standards and Followers'!$F$13:$F$72,MATCH($A35,'CA Standards and Followers'!$A$13:$A$72,0))&lt;=AB$1),INDEX('CA Standards and Followers'!$2:$2,MATCH(AB$1,'CA Standards and Followers'!$1:$1,0)),0)))</f>
        <v>0</v>
      </c>
      <c r="AC35">
        <f>IF('CA Standards and Followers'!$B46=1,'NDC Standards'!V$12,IF(AND(INDEX('CA Standards and Followers'!$D$13:$D$72,MATCH($A35,'CA Standards and Followers'!$A$13:$A$72,0))=1,INDEX('CA Standards and Followers'!$G$13:$G$72,MATCH($A35,'CA Standards and Followers'!$A$13:$A$72,0))&lt;=AC$1),INDEX('CA Standards and Followers'!$3:$3,MATCH(AC$1,'CA Standards and Followers'!$1:$1,0)),IF(AND(INDEX('CA Standards and Followers'!$C$13:$C$72,MATCH($A35,'CA Standards and Followers'!$A$13:$A$72,0))=1,INDEX('CA Standards and Followers'!$F$13:$F$72,MATCH($A35,'CA Standards and Followers'!$A$13:$A$72,0))&lt;=AC$1),INDEX('CA Standards and Followers'!$2:$2,MATCH(AC$1,'CA Standards and Followers'!$1:$1,0)),0)))</f>
        <v>0</v>
      </c>
      <c r="AD35">
        <f>IF('CA Standards and Followers'!$B46=1,'NDC Standards'!W$12,IF(AND(INDEX('CA Standards and Followers'!$D$13:$D$72,MATCH($A35,'CA Standards and Followers'!$A$13:$A$72,0))=1,INDEX('CA Standards and Followers'!$G$13:$G$72,MATCH($A35,'CA Standards and Followers'!$A$13:$A$72,0))&lt;=AD$1),INDEX('CA Standards and Followers'!$3:$3,MATCH(AD$1,'CA Standards and Followers'!$1:$1,0)),IF(AND(INDEX('CA Standards and Followers'!$C$13:$C$72,MATCH($A35,'CA Standards and Followers'!$A$13:$A$72,0))=1,INDEX('CA Standards and Followers'!$F$13:$F$72,MATCH($A35,'CA Standards and Followers'!$A$13:$A$72,0))&lt;=AD$1),INDEX('CA Standards and Followers'!$2:$2,MATCH(AD$1,'CA Standards and Followers'!$1:$1,0)),0)))</f>
        <v>0</v>
      </c>
      <c r="AE35">
        <f>IF('CA Standards and Followers'!$B46=1,'NDC Standards'!X$12,IF(AND(INDEX('CA Standards and Followers'!$D$13:$D$72,MATCH($A35,'CA Standards and Followers'!$A$13:$A$72,0))=1,INDEX('CA Standards and Followers'!$G$13:$G$72,MATCH($A35,'CA Standards and Followers'!$A$13:$A$72,0))&lt;=AE$1),INDEX('CA Standards and Followers'!$3:$3,MATCH(AE$1,'CA Standards and Followers'!$1:$1,0)),IF(AND(INDEX('CA Standards and Followers'!$C$13:$C$72,MATCH($A35,'CA Standards and Followers'!$A$13:$A$72,0))=1,INDEX('CA Standards and Followers'!$F$13:$F$72,MATCH($A35,'CA Standards and Followers'!$A$13:$A$72,0))&lt;=AE$1),INDEX('CA Standards and Followers'!$2:$2,MATCH(AE$1,'CA Standards and Followers'!$1:$1,0)),0)))</f>
        <v>0</v>
      </c>
      <c r="AF35">
        <f>IF('CA Standards and Followers'!$B46=1,'NDC Standards'!Y$12,IF(AND(INDEX('CA Standards and Followers'!$D$13:$D$72,MATCH($A35,'CA Standards and Followers'!$A$13:$A$72,0))=1,INDEX('CA Standards and Followers'!$G$13:$G$72,MATCH($A35,'CA Standards and Followers'!$A$13:$A$72,0))&lt;=AF$1),INDEX('CA Standards and Followers'!$3:$3,MATCH(AF$1,'CA Standards and Followers'!$1:$1,0)),IF(AND(INDEX('CA Standards and Followers'!$C$13:$C$72,MATCH($A35,'CA Standards and Followers'!$A$13:$A$72,0))=1,INDEX('CA Standards and Followers'!$F$13:$F$72,MATCH($A35,'CA Standards and Followers'!$A$13:$A$72,0))&lt;=AF$1),INDEX('CA Standards and Followers'!$2:$2,MATCH(AF$1,'CA Standards and Followers'!$1:$1,0)),0)))</f>
        <v>0</v>
      </c>
    </row>
    <row r="36" spans="1:32" x14ac:dyDescent="0.25">
      <c r="A36" t="s">
        <v>36</v>
      </c>
      <c r="B36">
        <f>IF(AND(INDEX('CA Standards and Followers'!$D$13:$D$72,MATCH($A36,'CA Standards and Followers'!$A$13:$A$72,0))=1,INDEX('CA Standards and Followers'!$G$13:$G$72,MATCH($A36,'CA Standards and Followers'!$A$13:$A$72,0))&lt;=B$1),INDEX('CA Standards and Followers'!$3:$3,MATCH(B$1,'CA Standards and Followers'!$1:$1,0)),IF(AND(INDEX('CA Standards and Followers'!$C$13:$C$72,MATCH($A36,'CA Standards and Followers'!$A$13:$A$72,0))=1,INDEX('CA Standards and Followers'!$F$13:$F$72,MATCH($A36,'CA Standards and Followers'!$A$13:$A$72,0))&lt;=B$1),INDEX('CA Standards and Followers'!$2:$2,MATCH(B$1,'CA Standards and Followers'!$1:$1,0)),0))</f>
        <v>0</v>
      </c>
      <c r="C36">
        <f>IF(AND(INDEX('CA Standards and Followers'!$D$13:$D$72,MATCH($A36,'CA Standards and Followers'!$A$13:$A$72,0))=1,INDEX('CA Standards and Followers'!$G$13:$G$72,MATCH($A36,'CA Standards and Followers'!$A$13:$A$72,0))&lt;=C$1),INDEX('CA Standards and Followers'!$3:$3,MATCH(C$1,'CA Standards and Followers'!$1:$1,0)),IF(AND(INDEX('CA Standards and Followers'!$C$13:$C$72,MATCH($A36,'CA Standards and Followers'!$A$13:$A$72,0))=1,INDEX('CA Standards and Followers'!$F$13:$F$72,MATCH($A36,'CA Standards and Followers'!$A$13:$A$72,0))&lt;=C$1),INDEX('CA Standards and Followers'!$2:$2,MATCH(C$1,'CA Standards and Followers'!$1:$1,0)),0))</f>
        <v>0</v>
      </c>
      <c r="D36">
        <f>IF(AND(INDEX('CA Standards and Followers'!$D$13:$D$72,MATCH($A36,'CA Standards and Followers'!$A$13:$A$72,0))=1,INDEX('CA Standards and Followers'!$G$13:$G$72,MATCH($A36,'CA Standards and Followers'!$A$13:$A$72,0))&lt;=D$1),INDEX('CA Standards and Followers'!$3:$3,MATCH(D$1,'CA Standards and Followers'!$1:$1,0)),IF(AND(INDEX('CA Standards and Followers'!$C$13:$C$72,MATCH($A36,'CA Standards and Followers'!$A$13:$A$72,0))=1,INDEX('CA Standards and Followers'!$F$13:$F$72,MATCH($A36,'CA Standards and Followers'!$A$13:$A$72,0))&lt;=D$1),INDEX('CA Standards and Followers'!$2:$2,MATCH(D$1,'CA Standards and Followers'!$1:$1,0)),0))</f>
        <v>0</v>
      </c>
      <c r="E36">
        <f>IF(AND(INDEX('CA Standards and Followers'!$D$13:$D$72,MATCH($A36,'CA Standards and Followers'!$A$13:$A$72,0))=1,INDEX('CA Standards and Followers'!$G$13:$G$72,MATCH($A36,'CA Standards and Followers'!$A$13:$A$72,0))&lt;=E$1),INDEX('CA Standards and Followers'!$3:$3,MATCH(E$1,'CA Standards and Followers'!$1:$1,0)),IF(AND(INDEX('CA Standards and Followers'!$C$13:$C$72,MATCH($A36,'CA Standards and Followers'!$A$13:$A$72,0))=1,INDEX('CA Standards and Followers'!$F$13:$F$72,MATCH($A36,'CA Standards and Followers'!$A$13:$A$72,0))&lt;=E$1),INDEX('CA Standards and Followers'!$2:$2,MATCH(E$1,'CA Standards and Followers'!$1:$1,0)),0))</f>
        <v>0</v>
      </c>
      <c r="F36">
        <f>IF(AND(INDEX('CA Standards and Followers'!$D$13:$D$72,MATCH($A36,'CA Standards and Followers'!$A$13:$A$72,0))=1,INDEX('CA Standards and Followers'!$G$13:$G$72,MATCH($A36,'CA Standards and Followers'!$A$13:$A$72,0))&lt;=F$1),INDEX('CA Standards and Followers'!$3:$3,MATCH(F$1,'CA Standards and Followers'!$1:$1,0)),IF(AND(INDEX('CA Standards and Followers'!$C$13:$C$72,MATCH($A36,'CA Standards and Followers'!$A$13:$A$72,0))=1,INDEX('CA Standards and Followers'!$F$13:$F$72,MATCH($A36,'CA Standards and Followers'!$A$13:$A$72,0))&lt;=F$1),INDEX('CA Standards and Followers'!$2:$2,MATCH(F$1,'CA Standards and Followers'!$1:$1,0)),0))</f>
        <v>0</v>
      </c>
      <c r="G36">
        <f>IF(AND(INDEX('CA Standards and Followers'!$D$13:$D$72,MATCH($A36,'CA Standards and Followers'!$A$13:$A$72,0))=1,INDEX('CA Standards and Followers'!$G$13:$G$72,MATCH($A36,'CA Standards and Followers'!$A$13:$A$72,0))&lt;=G$1),INDEX('CA Standards and Followers'!$3:$3,MATCH(G$1,'CA Standards and Followers'!$1:$1,0)),IF(AND(INDEX('CA Standards and Followers'!$C$13:$C$72,MATCH($A36,'CA Standards and Followers'!$A$13:$A$72,0))=1,INDEX('CA Standards and Followers'!$F$13:$F$72,MATCH($A36,'CA Standards and Followers'!$A$13:$A$72,0))&lt;=G$1),INDEX('CA Standards and Followers'!$2:$2,MATCH(G$1,'CA Standards and Followers'!$1:$1,0)),0))</f>
        <v>0</v>
      </c>
      <c r="H36">
        <f>IF(AND(INDEX('CA Standards and Followers'!$D$13:$D$72,MATCH($A36,'CA Standards and Followers'!$A$13:$A$72,0))=1,INDEX('CA Standards and Followers'!$G$13:$G$72,MATCH($A36,'CA Standards and Followers'!$A$13:$A$72,0))&lt;=H$1),INDEX('CA Standards and Followers'!$3:$3,MATCH(H$1,'CA Standards and Followers'!$1:$1,0)),IF(AND(INDEX('CA Standards and Followers'!$C$13:$C$72,MATCH($A36,'CA Standards and Followers'!$A$13:$A$72,0))=1,INDEX('CA Standards and Followers'!$F$13:$F$72,MATCH($A36,'CA Standards and Followers'!$A$13:$A$72,0))&lt;=H$1),INDEX('CA Standards and Followers'!$2:$2,MATCH(H$1,'CA Standards and Followers'!$1:$1,0)),0))</f>
        <v>0</v>
      </c>
      <c r="I36">
        <f>IF('CA Standards and Followers'!$B47=1,'NDC Standards'!B$12,IF(AND(INDEX('CA Standards and Followers'!$D$13:$D$72,MATCH($A36,'CA Standards and Followers'!$A$13:$A$72,0))=1,INDEX('CA Standards and Followers'!$G$13:$G$72,MATCH($A36,'CA Standards and Followers'!$A$13:$A$72,0))&lt;=I$1),INDEX('CA Standards and Followers'!$3:$3,MATCH(I$1,'CA Standards and Followers'!$1:$1,0)),IF(AND(INDEX('CA Standards and Followers'!$C$13:$C$72,MATCH($A36,'CA Standards and Followers'!$A$13:$A$72,0))=1,INDEX('CA Standards and Followers'!$F$13:$F$72,MATCH($A36,'CA Standards and Followers'!$A$13:$A$72,0))&lt;=I$1),INDEX('CA Standards and Followers'!$2:$2,MATCH(I$1,'CA Standards and Followers'!$1:$1,0)),0)))</f>
        <v>0</v>
      </c>
      <c r="J36">
        <f>IF('CA Standards and Followers'!$B47=1,'NDC Standards'!C$12,IF(AND(INDEX('CA Standards and Followers'!$D$13:$D$72,MATCH($A36,'CA Standards and Followers'!$A$13:$A$72,0))=1,INDEX('CA Standards and Followers'!$G$13:$G$72,MATCH($A36,'CA Standards and Followers'!$A$13:$A$72,0))&lt;=J$1),INDEX('CA Standards and Followers'!$3:$3,MATCH(J$1,'CA Standards and Followers'!$1:$1,0)),IF(AND(INDEX('CA Standards and Followers'!$C$13:$C$72,MATCH($A36,'CA Standards and Followers'!$A$13:$A$72,0))=1,INDEX('CA Standards and Followers'!$F$13:$F$72,MATCH($A36,'CA Standards and Followers'!$A$13:$A$72,0))&lt;=J$1),INDEX('CA Standards and Followers'!$2:$2,MATCH(J$1,'CA Standards and Followers'!$1:$1,0)),0)))</f>
        <v>0</v>
      </c>
      <c r="K36">
        <f>IF('CA Standards and Followers'!$B47=1,'NDC Standards'!D$12,IF(AND(INDEX('CA Standards and Followers'!$D$13:$D$72,MATCH($A36,'CA Standards and Followers'!$A$13:$A$72,0))=1,INDEX('CA Standards and Followers'!$G$13:$G$72,MATCH($A36,'CA Standards and Followers'!$A$13:$A$72,0))&lt;=K$1),INDEX('CA Standards and Followers'!$3:$3,MATCH(K$1,'CA Standards and Followers'!$1:$1,0)),IF(AND(INDEX('CA Standards and Followers'!$C$13:$C$72,MATCH($A36,'CA Standards and Followers'!$A$13:$A$72,0))=1,INDEX('CA Standards and Followers'!$F$13:$F$72,MATCH($A36,'CA Standards and Followers'!$A$13:$A$72,0))&lt;=K$1),INDEX('CA Standards and Followers'!$2:$2,MATCH(K$1,'CA Standards and Followers'!$1:$1,0)),0)))</f>
        <v>0</v>
      </c>
      <c r="L36">
        <f>IF('CA Standards and Followers'!$B47=1,'NDC Standards'!E$12,IF(AND(INDEX('CA Standards and Followers'!$D$13:$D$72,MATCH($A36,'CA Standards and Followers'!$A$13:$A$72,0))=1,INDEX('CA Standards and Followers'!$G$13:$G$72,MATCH($A36,'CA Standards and Followers'!$A$13:$A$72,0))&lt;=L$1),INDEX('CA Standards and Followers'!$3:$3,MATCH(L$1,'CA Standards and Followers'!$1:$1,0)),IF(AND(INDEX('CA Standards and Followers'!$C$13:$C$72,MATCH($A36,'CA Standards and Followers'!$A$13:$A$72,0))=1,INDEX('CA Standards and Followers'!$F$13:$F$72,MATCH($A36,'CA Standards and Followers'!$A$13:$A$72,0))&lt;=L$1),INDEX('CA Standards and Followers'!$2:$2,MATCH(L$1,'CA Standards and Followers'!$1:$1,0)),0)))</f>
        <v>0</v>
      </c>
      <c r="M36">
        <f>IF('CA Standards and Followers'!$B47=1,'NDC Standards'!F$12,IF(AND(INDEX('CA Standards and Followers'!$D$13:$D$72,MATCH($A36,'CA Standards and Followers'!$A$13:$A$72,0))=1,INDEX('CA Standards and Followers'!$G$13:$G$72,MATCH($A36,'CA Standards and Followers'!$A$13:$A$72,0))&lt;=M$1),INDEX('CA Standards and Followers'!$3:$3,MATCH(M$1,'CA Standards and Followers'!$1:$1,0)),IF(AND(INDEX('CA Standards and Followers'!$C$13:$C$72,MATCH($A36,'CA Standards and Followers'!$A$13:$A$72,0))=1,INDEX('CA Standards and Followers'!$F$13:$F$72,MATCH($A36,'CA Standards and Followers'!$A$13:$A$72,0))&lt;=M$1),INDEX('CA Standards and Followers'!$2:$2,MATCH(M$1,'CA Standards and Followers'!$1:$1,0)),0)))</f>
        <v>0</v>
      </c>
      <c r="N36">
        <f>IF('CA Standards and Followers'!$B47=1,'NDC Standards'!G$12,IF(AND(INDEX('CA Standards and Followers'!$D$13:$D$72,MATCH($A36,'CA Standards and Followers'!$A$13:$A$72,0))=1,INDEX('CA Standards and Followers'!$G$13:$G$72,MATCH($A36,'CA Standards and Followers'!$A$13:$A$72,0))&lt;=N$1),INDEX('CA Standards and Followers'!$3:$3,MATCH(N$1,'CA Standards and Followers'!$1:$1,0)),IF(AND(INDEX('CA Standards and Followers'!$C$13:$C$72,MATCH($A36,'CA Standards and Followers'!$A$13:$A$72,0))=1,INDEX('CA Standards and Followers'!$F$13:$F$72,MATCH($A36,'CA Standards and Followers'!$A$13:$A$72,0))&lt;=N$1),INDEX('CA Standards and Followers'!$2:$2,MATCH(N$1,'CA Standards and Followers'!$1:$1,0)),0)))</f>
        <v>0</v>
      </c>
      <c r="O36">
        <f>IF('CA Standards and Followers'!$B47=1,'NDC Standards'!H$12,IF(AND(INDEX('CA Standards and Followers'!$D$13:$D$72,MATCH($A36,'CA Standards and Followers'!$A$13:$A$72,0))=1,INDEX('CA Standards and Followers'!$G$13:$G$72,MATCH($A36,'CA Standards and Followers'!$A$13:$A$72,0))&lt;=O$1),INDEX('CA Standards and Followers'!$3:$3,MATCH(O$1,'CA Standards and Followers'!$1:$1,0)),IF(AND(INDEX('CA Standards and Followers'!$C$13:$C$72,MATCH($A36,'CA Standards and Followers'!$A$13:$A$72,0))=1,INDEX('CA Standards and Followers'!$F$13:$F$72,MATCH($A36,'CA Standards and Followers'!$A$13:$A$72,0))&lt;=O$1),INDEX('CA Standards and Followers'!$2:$2,MATCH(O$1,'CA Standards and Followers'!$1:$1,0)),0)))</f>
        <v>0</v>
      </c>
      <c r="P36">
        <f>IF('CA Standards and Followers'!$B47=1,'NDC Standards'!I$12,IF(AND(INDEX('CA Standards and Followers'!$D$13:$D$72,MATCH($A36,'CA Standards and Followers'!$A$13:$A$72,0))=1,INDEX('CA Standards and Followers'!$G$13:$G$72,MATCH($A36,'CA Standards and Followers'!$A$13:$A$72,0))&lt;=P$1),INDEX('CA Standards and Followers'!$3:$3,MATCH(P$1,'CA Standards and Followers'!$1:$1,0)),IF(AND(INDEX('CA Standards and Followers'!$C$13:$C$72,MATCH($A36,'CA Standards and Followers'!$A$13:$A$72,0))=1,INDEX('CA Standards and Followers'!$F$13:$F$72,MATCH($A36,'CA Standards and Followers'!$A$13:$A$72,0))&lt;=P$1),INDEX('CA Standards and Followers'!$2:$2,MATCH(P$1,'CA Standards and Followers'!$1:$1,0)),0)))</f>
        <v>0</v>
      </c>
      <c r="Q36">
        <f>IF('CA Standards and Followers'!$B47=1,'NDC Standards'!J$12,IF(AND(INDEX('CA Standards and Followers'!$D$13:$D$72,MATCH($A36,'CA Standards and Followers'!$A$13:$A$72,0))=1,INDEX('CA Standards and Followers'!$G$13:$G$72,MATCH($A36,'CA Standards and Followers'!$A$13:$A$72,0))&lt;=Q$1),INDEX('CA Standards and Followers'!$3:$3,MATCH(Q$1,'CA Standards and Followers'!$1:$1,0)),IF(AND(INDEX('CA Standards and Followers'!$C$13:$C$72,MATCH($A36,'CA Standards and Followers'!$A$13:$A$72,0))=1,INDEX('CA Standards and Followers'!$F$13:$F$72,MATCH($A36,'CA Standards and Followers'!$A$13:$A$72,0))&lt;=Q$1),INDEX('CA Standards and Followers'!$2:$2,MATCH(Q$1,'CA Standards and Followers'!$1:$1,0)),0)))</f>
        <v>0</v>
      </c>
      <c r="R36">
        <f>IF('CA Standards and Followers'!$B47=1,'NDC Standards'!K$12,IF(AND(INDEX('CA Standards and Followers'!$D$13:$D$72,MATCH($A36,'CA Standards and Followers'!$A$13:$A$72,0))=1,INDEX('CA Standards and Followers'!$G$13:$G$72,MATCH($A36,'CA Standards and Followers'!$A$13:$A$72,0))&lt;=R$1),INDEX('CA Standards and Followers'!$3:$3,MATCH(R$1,'CA Standards and Followers'!$1:$1,0)),IF(AND(INDEX('CA Standards and Followers'!$C$13:$C$72,MATCH($A36,'CA Standards and Followers'!$A$13:$A$72,0))=1,INDEX('CA Standards and Followers'!$F$13:$F$72,MATCH($A36,'CA Standards and Followers'!$A$13:$A$72,0))&lt;=R$1),INDEX('CA Standards and Followers'!$2:$2,MATCH(R$1,'CA Standards and Followers'!$1:$1,0)),0)))</f>
        <v>0</v>
      </c>
      <c r="S36">
        <f>IF('CA Standards and Followers'!$B47=1,'NDC Standards'!L$12,IF(AND(INDEX('CA Standards and Followers'!$D$13:$D$72,MATCH($A36,'CA Standards and Followers'!$A$13:$A$72,0))=1,INDEX('CA Standards and Followers'!$G$13:$G$72,MATCH($A36,'CA Standards and Followers'!$A$13:$A$72,0))&lt;=S$1),INDEX('CA Standards and Followers'!$3:$3,MATCH(S$1,'CA Standards and Followers'!$1:$1,0)),IF(AND(INDEX('CA Standards and Followers'!$C$13:$C$72,MATCH($A36,'CA Standards and Followers'!$A$13:$A$72,0))=1,INDEX('CA Standards and Followers'!$F$13:$F$72,MATCH($A36,'CA Standards and Followers'!$A$13:$A$72,0))&lt;=S$1),INDEX('CA Standards and Followers'!$2:$2,MATCH(S$1,'CA Standards and Followers'!$1:$1,0)),0)))</f>
        <v>0</v>
      </c>
      <c r="T36">
        <f>IF('CA Standards and Followers'!$B47=1,'NDC Standards'!M$12,IF(AND(INDEX('CA Standards and Followers'!$D$13:$D$72,MATCH($A36,'CA Standards and Followers'!$A$13:$A$72,0))=1,INDEX('CA Standards and Followers'!$G$13:$G$72,MATCH($A36,'CA Standards and Followers'!$A$13:$A$72,0))&lt;=T$1),INDEX('CA Standards and Followers'!$3:$3,MATCH(T$1,'CA Standards and Followers'!$1:$1,0)),IF(AND(INDEX('CA Standards and Followers'!$C$13:$C$72,MATCH($A36,'CA Standards and Followers'!$A$13:$A$72,0))=1,INDEX('CA Standards and Followers'!$F$13:$F$72,MATCH($A36,'CA Standards and Followers'!$A$13:$A$72,0))&lt;=T$1),INDEX('CA Standards and Followers'!$2:$2,MATCH(T$1,'CA Standards and Followers'!$1:$1,0)),0)))</f>
        <v>0</v>
      </c>
      <c r="U36">
        <f>IF('CA Standards and Followers'!$B47=1,'NDC Standards'!N$12,IF(AND(INDEX('CA Standards and Followers'!$D$13:$D$72,MATCH($A36,'CA Standards and Followers'!$A$13:$A$72,0))=1,INDEX('CA Standards and Followers'!$G$13:$G$72,MATCH($A36,'CA Standards and Followers'!$A$13:$A$72,0))&lt;=U$1),INDEX('CA Standards and Followers'!$3:$3,MATCH(U$1,'CA Standards and Followers'!$1:$1,0)),IF(AND(INDEX('CA Standards and Followers'!$C$13:$C$72,MATCH($A36,'CA Standards and Followers'!$A$13:$A$72,0))=1,INDEX('CA Standards and Followers'!$F$13:$F$72,MATCH($A36,'CA Standards and Followers'!$A$13:$A$72,0))&lt;=U$1),INDEX('CA Standards and Followers'!$2:$2,MATCH(U$1,'CA Standards and Followers'!$1:$1,0)),0)))</f>
        <v>0</v>
      </c>
      <c r="V36">
        <f>IF('CA Standards and Followers'!$B47=1,'NDC Standards'!O$12,IF(AND(INDEX('CA Standards and Followers'!$D$13:$D$72,MATCH($A36,'CA Standards and Followers'!$A$13:$A$72,0))=1,INDEX('CA Standards and Followers'!$G$13:$G$72,MATCH($A36,'CA Standards and Followers'!$A$13:$A$72,0))&lt;=V$1),INDEX('CA Standards and Followers'!$3:$3,MATCH(V$1,'CA Standards and Followers'!$1:$1,0)),IF(AND(INDEX('CA Standards and Followers'!$C$13:$C$72,MATCH($A36,'CA Standards and Followers'!$A$13:$A$72,0))=1,INDEX('CA Standards and Followers'!$F$13:$F$72,MATCH($A36,'CA Standards and Followers'!$A$13:$A$72,0))&lt;=V$1),INDEX('CA Standards and Followers'!$2:$2,MATCH(V$1,'CA Standards and Followers'!$1:$1,0)),0)))</f>
        <v>0</v>
      </c>
      <c r="W36">
        <f>IF('CA Standards and Followers'!$B47=1,'NDC Standards'!P$12,IF(AND(INDEX('CA Standards and Followers'!$D$13:$D$72,MATCH($A36,'CA Standards and Followers'!$A$13:$A$72,0))=1,INDEX('CA Standards and Followers'!$G$13:$G$72,MATCH($A36,'CA Standards and Followers'!$A$13:$A$72,0))&lt;=W$1),INDEX('CA Standards and Followers'!$3:$3,MATCH(W$1,'CA Standards and Followers'!$1:$1,0)),IF(AND(INDEX('CA Standards and Followers'!$C$13:$C$72,MATCH($A36,'CA Standards and Followers'!$A$13:$A$72,0))=1,INDEX('CA Standards and Followers'!$F$13:$F$72,MATCH($A36,'CA Standards and Followers'!$A$13:$A$72,0))&lt;=W$1),INDEX('CA Standards and Followers'!$2:$2,MATCH(W$1,'CA Standards and Followers'!$1:$1,0)),0)))</f>
        <v>0</v>
      </c>
      <c r="X36">
        <f>IF('CA Standards and Followers'!$B47=1,'NDC Standards'!Q$12,IF(AND(INDEX('CA Standards and Followers'!$D$13:$D$72,MATCH($A36,'CA Standards and Followers'!$A$13:$A$72,0))=1,INDEX('CA Standards and Followers'!$G$13:$G$72,MATCH($A36,'CA Standards and Followers'!$A$13:$A$72,0))&lt;=X$1),INDEX('CA Standards and Followers'!$3:$3,MATCH(X$1,'CA Standards and Followers'!$1:$1,0)),IF(AND(INDEX('CA Standards and Followers'!$C$13:$C$72,MATCH($A36,'CA Standards and Followers'!$A$13:$A$72,0))=1,INDEX('CA Standards and Followers'!$F$13:$F$72,MATCH($A36,'CA Standards and Followers'!$A$13:$A$72,0))&lt;=X$1),INDEX('CA Standards and Followers'!$2:$2,MATCH(X$1,'CA Standards and Followers'!$1:$1,0)),0)))</f>
        <v>0</v>
      </c>
      <c r="Y36">
        <f>IF('CA Standards and Followers'!$B47=1,'NDC Standards'!R$12,IF(AND(INDEX('CA Standards and Followers'!$D$13:$D$72,MATCH($A36,'CA Standards and Followers'!$A$13:$A$72,0))=1,INDEX('CA Standards and Followers'!$G$13:$G$72,MATCH($A36,'CA Standards and Followers'!$A$13:$A$72,0))&lt;=Y$1),INDEX('CA Standards and Followers'!$3:$3,MATCH(Y$1,'CA Standards and Followers'!$1:$1,0)),IF(AND(INDEX('CA Standards and Followers'!$C$13:$C$72,MATCH($A36,'CA Standards and Followers'!$A$13:$A$72,0))=1,INDEX('CA Standards and Followers'!$F$13:$F$72,MATCH($A36,'CA Standards and Followers'!$A$13:$A$72,0))&lt;=Y$1),INDEX('CA Standards and Followers'!$2:$2,MATCH(Y$1,'CA Standards and Followers'!$1:$1,0)),0)))</f>
        <v>0</v>
      </c>
      <c r="Z36">
        <f>IF('CA Standards and Followers'!$B47=1,'NDC Standards'!S$12,IF(AND(INDEX('CA Standards and Followers'!$D$13:$D$72,MATCH($A36,'CA Standards and Followers'!$A$13:$A$72,0))=1,INDEX('CA Standards and Followers'!$G$13:$G$72,MATCH($A36,'CA Standards and Followers'!$A$13:$A$72,0))&lt;=Z$1),INDEX('CA Standards and Followers'!$3:$3,MATCH(Z$1,'CA Standards and Followers'!$1:$1,0)),IF(AND(INDEX('CA Standards and Followers'!$C$13:$C$72,MATCH($A36,'CA Standards and Followers'!$A$13:$A$72,0))=1,INDEX('CA Standards and Followers'!$F$13:$F$72,MATCH($A36,'CA Standards and Followers'!$A$13:$A$72,0))&lt;=Z$1),INDEX('CA Standards and Followers'!$2:$2,MATCH(Z$1,'CA Standards and Followers'!$1:$1,0)),0)))</f>
        <v>0</v>
      </c>
      <c r="AA36">
        <f>IF('CA Standards and Followers'!$B47=1,'NDC Standards'!T$12,IF(AND(INDEX('CA Standards and Followers'!$D$13:$D$72,MATCH($A36,'CA Standards and Followers'!$A$13:$A$72,0))=1,INDEX('CA Standards and Followers'!$G$13:$G$72,MATCH($A36,'CA Standards and Followers'!$A$13:$A$72,0))&lt;=AA$1),INDEX('CA Standards and Followers'!$3:$3,MATCH(AA$1,'CA Standards and Followers'!$1:$1,0)),IF(AND(INDEX('CA Standards and Followers'!$C$13:$C$72,MATCH($A36,'CA Standards and Followers'!$A$13:$A$72,0))=1,INDEX('CA Standards and Followers'!$F$13:$F$72,MATCH($A36,'CA Standards and Followers'!$A$13:$A$72,0))&lt;=AA$1),INDEX('CA Standards and Followers'!$2:$2,MATCH(AA$1,'CA Standards and Followers'!$1:$1,0)),0)))</f>
        <v>0</v>
      </c>
      <c r="AB36">
        <f>IF('CA Standards and Followers'!$B47=1,'NDC Standards'!U$12,IF(AND(INDEX('CA Standards and Followers'!$D$13:$D$72,MATCH($A36,'CA Standards and Followers'!$A$13:$A$72,0))=1,INDEX('CA Standards and Followers'!$G$13:$G$72,MATCH($A36,'CA Standards and Followers'!$A$13:$A$72,0))&lt;=AB$1),INDEX('CA Standards and Followers'!$3:$3,MATCH(AB$1,'CA Standards and Followers'!$1:$1,0)),IF(AND(INDEX('CA Standards and Followers'!$C$13:$C$72,MATCH($A36,'CA Standards and Followers'!$A$13:$A$72,0))=1,INDEX('CA Standards and Followers'!$F$13:$F$72,MATCH($A36,'CA Standards and Followers'!$A$13:$A$72,0))&lt;=AB$1),INDEX('CA Standards and Followers'!$2:$2,MATCH(AB$1,'CA Standards and Followers'!$1:$1,0)),0)))</f>
        <v>0</v>
      </c>
      <c r="AC36">
        <f>IF('CA Standards and Followers'!$B47=1,'NDC Standards'!V$12,IF(AND(INDEX('CA Standards and Followers'!$D$13:$D$72,MATCH($A36,'CA Standards and Followers'!$A$13:$A$72,0))=1,INDEX('CA Standards and Followers'!$G$13:$G$72,MATCH($A36,'CA Standards and Followers'!$A$13:$A$72,0))&lt;=AC$1),INDEX('CA Standards and Followers'!$3:$3,MATCH(AC$1,'CA Standards and Followers'!$1:$1,0)),IF(AND(INDEX('CA Standards and Followers'!$C$13:$C$72,MATCH($A36,'CA Standards and Followers'!$A$13:$A$72,0))=1,INDEX('CA Standards and Followers'!$F$13:$F$72,MATCH($A36,'CA Standards and Followers'!$A$13:$A$72,0))&lt;=AC$1),INDEX('CA Standards and Followers'!$2:$2,MATCH(AC$1,'CA Standards and Followers'!$1:$1,0)),0)))</f>
        <v>0</v>
      </c>
      <c r="AD36">
        <f>IF('CA Standards and Followers'!$B47=1,'NDC Standards'!W$12,IF(AND(INDEX('CA Standards and Followers'!$D$13:$D$72,MATCH($A36,'CA Standards and Followers'!$A$13:$A$72,0))=1,INDEX('CA Standards and Followers'!$G$13:$G$72,MATCH($A36,'CA Standards and Followers'!$A$13:$A$72,0))&lt;=AD$1),INDEX('CA Standards and Followers'!$3:$3,MATCH(AD$1,'CA Standards and Followers'!$1:$1,0)),IF(AND(INDEX('CA Standards and Followers'!$C$13:$C$72,MATCH($A36,'CA Standards and Followers'!$A$13:$A$72,0))=1,INDEX('CA Standards and Followers'!$F$13:$F$72,MATCH($A36,'CA Standards and Followers'!$A$13:$A$72,0))&lt;=AD$1),INDEX('CA Standards and Followers'!$2:$2,MATCH(AD$1,'CA Standards and Followers'!$1:$1,0)),0)))</f>
        <v>0</v>
      </c>
      <c r="AE36">
        <f>IF('CA Standards and Followers'!$B47=1,'NDC Standards'!X$12,IF(AND(INDEX('CA Standards and Followers'!$D$13:$D$72,MATCH($A36,'CA Standards and Followers'!$A$13:$A$72,0))=1,INDEX('CA Standards and Followers'!$G$13:$G$72,MATCH($A36,'CA Standards and Followers'!$A$13:$A$72,0))&lt;=AE$1),INDEX('CA Standards and Followers'!$3:$3,MATCH(AE$1,'CA Standards and Followers'!$1:$1,0)),IF(AND(INDEX('CA Standards and Followers'!$C$13:$C$72,MATCH($A36,'CA Standards and Followers'!$A$13:$A$72,0))=1,INDEX('CA Standards and Followers'!$F$13:$F$72,MATCH($A36,'CA Standards and Followers'!$A$13:$A$72,0))&lt;=AE$1),INDEX('CA Standards and Followers'!$2:$2,MATCH(AE$1,'CA Standards and Followers'!$1:$1,0)),0)))</f>
        <v>0</v>
      </c>
      <c r="AF36">
        <f>IF('CA Standards and Followers'!$B47=1,'NDC Standards'!Y$12,IF(AND(INDEX('CA Standards and Followers'!$D$13:$D$72,MATCH($A36,'CA Standards and Followers'!$A$13:$A$72,0))=1,INDEX('CA Standards and Followers'!$G$13:$G$72,MATCH($A36,'CA Standards and Followers'!$A$13:$A$72,0))&lt;=AF$1),INDEX('CA Standards and Followers'!$3:$3,MATCH(AF$1,'CA Standards and Followers'!$1:$1,0)),IF(AND(INDEX('CA Standards and Followers'!$C$13:$C$72,MATCH($A36,'CA Standards and Followers'!$A$13:$A$72,0))=1,INDEX('CA Standards and Followers'!$F$13:$F$72,MATCH($A36,'CA Standards and Followers'!$A$13:$A$72,0))&lt;=AF$1),INDEX('CA Standards and Followers'!$2:$2,MATCH(AF$1,'CA Standards and Followers'!$1:$1,0)),0)))</f>
        <v>0</v>
      </c>
    </row>
    <row r="37" spans="1:32" x14ac:dyDescent="0.25">
      <c r="A37" t="s">
        <v>37</v>
      </c>
      <c r="B37">
        <f>IF(AND(INDEX('CA Standards and Followers'!$D$13:$D$72,MATCH($A37,'CA Standards and Followers'!$A$13:$A$72,0))=1,INDEX('CA Standards and Followers'!$G$13:$G$72,MATCH($A37,'CA Standards and Followers'!$A$13:$A$72,0))&lt;=B$1),INDEX('CA Standards and Followers'!$3:$3,MATCH(B$1,'CA Standards and Followers'!$1:$1,0)),IF(AND(INDEX('CA Standards and Followers'!$C$13:$C$72,MATCH($A37,'CA Standards and Followers'!$A$13:$A$72,0))=1,INDEX('CA Standards and Followers'!$F$13:$F$72,MATCH($A37,'CA Standards and Followers'!$A$13:$A$72,0))&lt;=B$1),INDEX('CA Standards and Followers'!$2:$2,MATCH(B$1,'CA Standards and Followers'!$1:$1,0)),0))</f>
        <v>0</v>
      </c>
      <c r="C37">
        <f>IF(AND(INDEX('CA Standards and Followers'!$D$13:$D$72,MATCH($A37,'CA Standards and Followers'!$A$13:$A$72,0))=1,INDEX('CA Standards and Followers'!$G$13:$G$72,MATCH($A37,'CA Standards and Followers'!$A$13:$A$72,0))&lt;=C$1),INDEX('CA Standards and Followers'!$3:$3,MATCH(C$1,'CA Standards and Followers'!$1:$1,0)),IF(AND(INDEX('CA Standards and Followers'!$C$13:$C$72,MATCH($A37,'CA Standards and Followers'!$A$13:$A$72,0))=1,INDEX('CA Standards and Followers'!$F$13:$F$72,MATCH($A37,'CA Standards and Followers'!$A$13:$A$72,0))&lt;=C$1),INDEX('CA Standards and Followers'!$2:$2,MATCH(C$1,'CA Standards and Followers'!$1:$1,0)),0))</f>
        <v>0</v>
      </c>
      <c r="D37">
        <f>IF(AND(INDEX('CA Standards and Followers'!$D$13:$D$72,MATCH($A37,'CA Standards and Followers'!$A$13:$A$72,0))=1,INDEX('CA Standards and Followers'!$G$13:$G$72,MATCH($A37,'CA Standards and Followers'!$A$13:$A$72,0))&lt;=D$1),INDEX('CA Standards and Followers'!$3:$3,MATCH(D$1,'CA Standards and Followers'!$1:$1,0)),IF(AND(INDEX('CA Standards and Followers'!$C$13:$C$72,MATCH($A37,'CA Standards and Followers'!$A$13:$A$72,0))=1,INDEX('CA Standards and Followers'!$F$13:$F$72,MATCH($A37,'CA Standards and Followers'!$A$13:$A$72,0))&lt;=D$1),INDEX('CA Standards and Followers'!$2:$2,MATCH(D$1,'CA Standards and Followers'!$1:$1,0)),0))</f>
        <v>0</v>
      </c>
      <c r="E37">
        <f>IF(AND(INDEX('CA Standards and Followers'!$D$13:$D$72,MATCH($A37,'CA Standards and Followers'!$A$13:$A$72,0))=1,INDEX('CA Standards and Followers'!$G$13:$G$72,MATCH($A37,'CA Standards and Followers'!$A$13:$A$72,0))&lt;=E$1),INDEX('CA Standards and Followers'!$3:$3,MATCH(E$1,'CA Standards and Followers'!$1:$1,0)),IF(AND(INDEX('CA Standards and Followers'!$C$13:$C$72,MATCH($A37,'CA Standards and Followers'!$A$13:$A$72,0))=1,INDEX('CA Standards and Followers'!$F$13:$F$72,MATCH($A37,'CA Standards and Followers'!$A$13:$A$72,0))&lt;=E$1),INDEX('CA Standards and Followers'!$2:$2,MATCH(E$1,'CA Standards and Followers'!$1:$1,0)),0))</f>
        <v>0</v>
      </c>
      <c r="F37">
        <f>IF(AND(INDEX('CA Standards and Followers'!$D$13:$D$72,MATCH($A37,'CA Standards and Followers'!$A$13:$A$72,0))=1,INDEX('CA Standards and Followers'!$G$13:$G$72,MATCH($A37,'CA Standards and Followers'!$A$13:$A$72,0))&lt;=F$1),INDEX('CA Standards and Followers'!$3:$3,MATCH(F$1,'CA Standards and Followers'!$1:$1,0)),IF(AND(INDEX('CA Standards and Followers'!$C$13:$C$72,MATCH($A37,'CA Standards and Followers'!$A$13:$A$72,0))=1,INDEX('CA Standards and Followers'!$F$13:$F$72,MATCH($A37,'CA Standards and Followers'!$A$13:$A$72,0))&lt;=F$1),INDEX('CA Standards and Followers'!$2:$2,MATCH(F$1,'CA Standards and Followers'!$1:$1,0)),0))</f>
        <v>0</v>
      </c>
      <c r="G37">
        <f>IF(AND(INDEX('CA Standards and Followers'!$D$13:$D$72,MATCH($A37,'CA Standards and Followers'!$A$13:$A$72,0))=1,INDEX('CA Standards and Followers'!$G$13:$G$72,MATCH($A37,'CA Standards and Followers'!$A$13:$A$72,0))&lt;=G$1),INDEX('CA Standards and Followers'!$3:$3,MATCH(G$1,'CA Standards and Followers'!$1:$1,0)),IF(AND(INDEX('CA Standards and Followers'!$C$13:$C$72,MATCH($A37,'CA Standards and Followers'!$A$13:$A$72,0))=1,INDEX('CA Standards and Followers'!$F$13:$F$72,MATCH($A37,'CA Standards and Followers'!$A$13:$A$72,0))&lt;=G$1),INDEX('CA Standards and Followers'!$2:$2,MATCH(G$1,'CA Standards and Followers'!$1:$1,0)),0))</f>
        <v>0</v>
      </c>
      <c r="H37">
        <f>IF(AND(INDEX('CA Standards and Followers'!$D$13:$D$72,MATCH($A37,'CA Standards and Followers'!$A$13:$A$72,0))=1,INDEX('CA Standards and Followers'!$G$13:$G$72,MATCH($A37,'CA Standards and Followers'!$A$13:$A$72,0))&lt;=H$1),INDEX('CA Standards and Followers'!$3:$3,MATCH(H$1,'CA Standards and Followers'!$1:$1,0)),IF(AND(INDEX('CA Standards and Followers'!$C$13:$C$72,MATCH($A37,'CA Standards and Followers'!$A$13:$A$72,0))=1,INDEX('CA Standards and Followers'!$F$13:$F$72,MATCH($A37,'CA Standards and Followers'!$A$13:$A$72,0))&lt;=H$1),INDEX('CA Standards and Followers'!$2:$2,MATCH(H$1,'CA Standards and Followers'!$1:$1,0)),0))</f>
        <v>0</v>
      </c>
      <c r="I37">
        <f>IF('CA Standards and Followers'!$B48=1,'NDC Standards'!B$12,IF(AND(INDEX('CA Standards and Followers'!$D$13:$D$72,MATCH($A37,'CA Standards and Followers'!$A$13:$A$72,0))=1,INDEX('CA Standards and Followers'!$G$13:$G$72,MATCH($A37,'CA Standards and Followers'!$A$13:$A$72,0))&lt;=I$1),INDEX('CA Standards and Followers'!$3:$3,MATCH(I$1,'CA Standards and Followers'!$1:$1,0)),IF(AND(INDEX('CA Standards and Followers'!$C$13:$C$72,MATCH($A37,'CA Standards and Followers'!$A$13:$A$72,0))=1,INDEX('CA Standards and Followers'!$F$13:$F$72,MATCH($A37,'CA Standards and Followers'!$A$13:$A$72,0))&lt;=I$1),INDEX('CA Standards and Followers'!$2:$2,MATCH(I$1,'CA Standards and Followers'!$1:$1,0)),0)))</f>
        <v>0</v>
      </c>
      <c r="J37">
        <f>IF('CA Standards and Followers'!$B48=1,'NDC Standards'!C$12,IF(AND(INDEX('CA Standards and Followers'!$D$13:$D$72,MATCH($A37,'CA Standards and Followers'!$A$13:$A$72,0))=1,INDEX('CA Standards and Followers'!$G$13:$G$72,MATCH($A37,'CA Standards and Followers'!$A$13:$A$72,0))&lt;=J$1),INDEX('CA Standards and Followers'!$3:$3,MATCH(J$1,'CA Standards and Followers'!$1:$1,0)),IF(AND(INDEX('CA Standards and Followers'!$C$13:$C$72,MATCH($A37,'CA Standards and Followers'!$A$13:$A$72,0))=1,INDEX('CA Standards and Followers'!$F$13:$F$72,MATCH($A37,'CA Standards and Followers'!$A$13:$A$72,0))&lt;=J$1),INDEX('CA Standards and Followers'!$2:$2,MATCH(J$1,'CA Standards and Followers'!$1:$1,0)),0)))</f>
        <v>0</v>
      </c>
      <c r="K37">
        <f>IF('CA Standards and Followers'!$B48=1,'NDC Standards'!D$12,IF(AND(INDEX('CA Standards and Followers'!$D$13:$D$72,MATCH($A37,'CA Standards and Followers'!$A$13:$A$72,0))=1,INDEX('CA Standards and Followers'!$G$13:$G$72,MATCH($A37,'CA Standards and Followers'!$A$13:$A$72,0))&lt;=K$1),INDEX('CA Standards and Followers'!$3:$3,MATCH(K$1,'CA Standards and Followers'!$1:$1,0)),IF(AND(INDEX('CA Standards and Followers'!$C$13:$C$72,MATCH($A37,'CA Standards and Followers'!$A$13:$A$72,0))=1,INDEX('CA Standards and Followers'!$F$13:$F$72,MATCH($A37,'CA Standards and Followers'!$A$13:$A$72,0))&lt;=K$1),INDEX('CA Standards and Followers'!$2:$2,MATCH(K$1,'CA Standards and Followers'!$1:$1,0)),0)))</f>
        <v>0</v>
      </c>
      <c r="L37">
        <f>IF('CA Standards and Followers'!$B48=1,'NDC Standards'!E$12,IF(AND(INDEX('CA Standards and Followers'!$D$13:$D$72,MATCH($A37,'CA Standards and Followers'!$A$13:$A$72,0))=1,INDEX('CA Standards and Followers'!$G$13:$G$72,MATCH($A37,'CA Standards and Followers'!$A$13:$A$72,0))&lt;=L$1),INDEX('CA Standards and Followers'!$3:$3,MATCH(L$1,'CA Standards and Followers'!$1:$1,0)),IF(AND(INDEX('CA Standards and Followers'!$C$13:$C$72,MATCH($A37,'CA Standards and Followers'!$A$13:$A$72,0))=1,INDEX('CA Standards and Followers'!$F$13:$F$72,MATCH($A37,'CA Standards and Followers'!$A$13:$A$72,0))&lt;=L$1),INDEX('CA Standards and Followers'!$2:$2,MATCH(L$1,'CA Standards and Followers'!$1:$1,0)),0)))</f>
        <v>0</v>
      </c>
      <c r="M37">
        <f>IF('CA Standards and Followers'!$B48=1,'NDC Standards'!F$12,IF(AND(INDEX('CA Standards and Followers'!$D$13:$D$72,MATCH($A37,'CA Standards and Followers'!$A$13:$A$72,0))=1,INDEX('CA Standards and Followers'!$G$13:$G$72,MATCH($A37,'CA Standards and Followers'!$A$13:$A$72,0))&lt;=M$1),INDEX('CA Standards and Followers'!$3:$3,MATCH(M$1,'CA Standards and Followers'!$1:$1,0)),IF(AND(INDEX('CA Standards and Followers'!$C$13:$C$72,MATCH($A37,'CA Standards and Followers'!$A$13:$A$72,0))=1,INDEX('CA Standards and Followers'!$F$13:$F$72,MATCH($A37,'CA Standards and Followers'!$A$13:$A$72,0))&lt;=M$1),INDEX('CA Standards and Followers'!$2:$2,MATCH(M$1,'CA Standards and Followers'!$1:$1,0)),0)))</f>
        <v>0</v>
      </c>
      <c r="N37">
        <f>IF('CA Standards and Followers'!$B48=1,'NDC Standards'!G$12,IF(AND(INDEX('CA Standards and Followers'!$D$13:$D$72,MATCH($A37,'CA Standards and Followers'!$A$13:$A$72,0))=1,INDEX('CA Standards and Followers'!$G$13:$G$72,MATCH($A37,'CA Standards and Followers'!$A$13:$A$72,0))&lt;=N$1),INDEX('CA Standards and Followers'!$3:$3,MATCH(N$1,'CA Standards and Followers'!$1:$1,0)),IF(AND(INDEX('CA Standards and Followers'!$C$13:$C$72,MATCH($A37,'CA Standards and Followers'!$A$13:$A$72,0))=1,INDEX('CA Standards and Followers'!$F$13:$F$72,MATCH($A37,'CA Standards and Followers'!$A$13:$A$72,0))&lt;=N$1),INDEX('CA Standards and Followers'!$2:$2,MATCH(N$1,'CA Standards and Followers'!$1:$1,0)),0)))</f>
        <v>0</v>
      </c>
      <c r="O37">
        <f>IF('CA Standards and Followers'!$B48=1,'NDC Standards'!H$12,IF(AND(INDEX('CA Standards and Followers'!$D$13:$D$72,MATCH($A37,'CA Standards and Followers'!$A$13:$A$72,0))=1,INDEX('CA Standards and Followers'!$G$13:$G$72,MATCH($A37,'CA Standards and Followers'!$A$13:$A$72,0))&lt;=O$1),INDEX('CA Standards and Followers'!$3:$3,MATCH(O$1,'CA Standards and Followers'!$1:$1,0)),IF(AND(INDEX('CA Standards and Followers'!$C$13:$C$72,MATCH($A37,'CA Standards and Followers'!$A$13:$A$72,0))=1,INDEX('CA Standards and Followers'!$F$13:$F$72,MATCH($A37,'CA Standards and Followers'!$A$13:$A$72,0))&lt;=O$1),INDEX('CA Standards and Followers'!$2:$2,MATCH(O$1,'CA Standards and Followers'!$1:$1,0)),0)))</f>
        <v>0</v>
      </c>
      <c r="P37">
        <f>IF('CA Standards and Followers'!$B48=1,'NDC Standards'!I$12,IF(AND(INDEX('CA Standards and Followers'!$D$13:$D$72,MATCH($A37,'CA Standards and Followers'!$A$13:$A$72,0))=1,INDEX('CA Standards and Followers'!$G$13:$G$72,MATCH($A37,'CA Standards and Followers'!$A$13:$A$72,0))&lt;=P$1),INDEX('CA Standards and Followers'!$3:$3,MATCH(P$1,'CA Standards and Followers'!$1:$1,0)),IF(AND(INDEX('CA Standards and Followers'!$C$13:$C$72,MATCH($A37,'CA Standards and Followers'!$A$13:$A$72,0))=1,INDEX('CA Standards and Followers'!$F$13:$F$72,MATCH($A37,'CA Standards and Followers'!$A$13:$A$72,0))&lt;=P$1),INDEX('CA Standards and Followers'!$2:$2,MATCH(P$1,'CA Standards and Followers'!$1:$1,0)),0)))</f>
        <v>0</v>
      </c>
      <c r="Q37">
        <f>IF('CA Standards and Followers'!$B48=1,'NDC Standards'!J$12,IF(AND(INDEX('CA Standards and Followers'!$D$13:$D$72,MATCH($A37,'CA Standards and Followers'!$A$13:$A$72,0))=1,INDEX('CA Standards and Followers'!$G$13:$G$72,MATCH($A37,'CA Standards and Followers'!$A$13:$A$72,0))&lt;=Q$1),INDEX('CA Standards and Followers'!$3:$3,MATCH(Q$1,'CA Standards and Followers'!$1:$1,0)),IF(AND(INDEX('CA Standards and Followers'!$C$13:$C$72,MATCH($A37,'CA Standards and Followers'!$A$13:$A$72,0))=1,INDEX('CA Standards and Followers'!$F$13:$F$72,MATCH($A37,'CA Standards and Followers'!$A$13:$A$72,0))&lt;=Q$1),INDEX('CA Standards and Followers'!$2:$2,MATCH(Q$1,'CA Standards and Followers'!$1:$1,0)),0)))</f>
        <v>0</v>
      </c>
      <c r="R37">
        <f>IF('CA Standards and Followers'!$B48=1,'NDC Standards'!K$12,IF(AND(INDEX('CA Standards and Followers'!$D$13:$D$72,MATCH($A37,'CA Standards and Followers'!$A$13:$A$72,0))=1,INDEX('CA Standards and Followers'!$G$13:$G$72,MATCH($A37,'CA Standards and Followers'!$A$13:$A$72,0))&lt;=R$1),INDEX('CA Standards and Followers'!$3:$3,MATCH(R$1,'CA Standards and Followers'!$1:$1,0)),IF(AND(INDEX('CA Standards and Followers'!$C$13:$C$72,MATCH($A37,'CA Standards and Followers'!$A$13:$A$72,0))=1,INDEX('CA Standards and Followers'!$F$13:$F$72,MATCH($A37,'CA Standards and Followers'!$A$13:$A$72,0))&lt;=R$1),INDEX('CA Standards and Followers'!$2:$2,MATCH(R$1,'CA Standards and Followers'!$1:$1,0)),0)))</f>
        <v>0</v>
      </c>
      <c r="S37">
        <f>IF('CA Standards and Followers'!$B48=1,'NDC Standards'!L$12,IF(AND(INDEX('CA Standards and Followers'!$D$13:$D$72,MATCH($A37,'CA Standards and Followers'!$A$13:$A$72,0))=1,INDEX('CA Standards and Followers'!$G$13:$G$72,MATCH($A37,'CA Standards and Followers'!$A$13:$A$72,0))&lt;=S$1),INDEX('CA Standards and Followers'!$3:$3,MATCH(S$1,'CA Standards and Followers'!$1:$1,0)),IF(AND(INDEX('CA Standards and Followers'!$C$13:$C$72,MATCH($A37,'CA Standards and Followers'!$A$13:$A$72,0))=1,INDEX('CA Standards and Followers'!$F$13:$F$72,MATCH($A37,'CA Standards and Followers'!$A$13:$A$72,0))&lt;=S$1),INDEX('CA Standards and Followers'!$2:$2,MATCH(S$1,'CA Standards and Followers'!$1:$1,0)),0)))</f>
        <v>0</v>
      </c>
      <c r="T37">
        <f>IF('CA Standards and Followers'!$B48=1,'NDC Standards'!M$12,IF(AND(INDEX('CA Standards and Followers'!$D$13:$D$72,MATCH($A37,'CA Standards and Followers'!$A$13:$A$72,0))=1,INDEX('CA Standards and Followers'!$G$13:$G$72,MATCH($A37,'CA Standards and Followers'!$A$13:$A$72,0))&lt;=T$1),INDEX('CA Standards and Followers'!$3:$3,MATCH(T$1,'CA Standards and Followers'!$1:$1,0)),IF(AND(INDEX('CA Standards and Followers'!$C$13:$C$72,MATCH($A37,'CA Standards and Followers'!$A$13:$A$72,0))=1,INDEX('CA Standards and Followers'!$F$13:$F$72,MATCH($A37,'CA Standards and Followers'!$A$13:$A$72,0))&lt;=T$1),INDEX('CA Standards and Followers'!$2:$2,MATCH(T$1,'CA Standards and Followers'!$1:$1,0)),0)))</f>
        <v>0</v>
      </c>
      <c r="U37">
        <f>IF('CA Standards and Followers'!$B48=1,'NDC Standards'!N$12,IF(AND(INDEX('CA Standards and Followers'!$D$13:$D$72,MATCH($A37,'CA Standards and Followers'!$A$13:$A$72,0))=1,INDEX('CA Standards and Followers'!$G$13:$G$72,MATCH($A37,'CA Standards and Followers'!$A$13:$A$72,0))&lt;=U$1),INDEX('CA Standards and Followers'!$3:$3,MATCH(U$1,'CA Standards and Followers'!$1:$1,0)),IF(AND(INDEX('CA Standards and Followers'!$C$13:$C$72,MATCH($A37,'CA Standards and Followers'!$A$13:$A$72,0))=1,INDEX('CA Standards and Followers'!$F$13:$F$72,MATCH($A37,'CA Standards and Followers'!$A$13:$A$72,0))&lt;=U$1),INDEX('CA Standards and Followers'!$2:$2,MATCH(U$1,'CA Standards and Followers'!$1:$1,0)),0)))</f>
        <v>0</v>
      </c>
      <c r="V37">
        <f>IF('CA Standards and Followers'!$B48=1,'NDC Standards'!O$12,IF(AND(INDEX('CA Standards and Followers'!$D$13:$D$72,MATCH($A37,'CA Standards and Followers'!$A$13:$A$72,0))=1,INDEX('CA Standards and Followers'!$G$13:$G$72,MATCH($A37,'CA Standards and Followers'!$A$13:$A$72,0))&lt;=V$1),INDEX('CA Standards and Followers'!$3:$3,MATCH(V$1,'CA Standards and Followers'!$1:$1,0)),IF(AND(INDEX('CA Standards and Followers'!$C$13:$C$72,MATCH($A37,'CA Standards and Followers'!$A$13:$A$72,0))=1,INDEX('CA Standards and Followers'!$F$13:$F$72,MATCH($A37,'CA Standards and Followers'!$A$13:$A$72,0))&lt;=V$1),INDEX('CA Standards and Followers'!$2:$2,MATCH(V$1,'CA Standards and Followers'!$1:$1,0)),0)))</f>
        <v>0</v>
      </c>
      <c r="W37">
        <f>IF('CA Standards and Followers'!$B48=1,'NDC Standards'!P$12,IF(AND(INDEX('CA Standards and Followers'!$D$13:$D$72,MATCH($A37,'CA Standards and Followers'!$A$13:$A$72,0))=1,INDEX('CA Standards and Followers'!$G$13:$G$72,MATCH($A37,'CA Standards and Followers'!$A$13:$A$72,0))&lt;=W$1),INDEX('CA Standards and Followers'!$3:$3,MATCH(W$1,'CA Standards and Followers'!$1:$1,0)),IF(AND(INDEX('CA Standards and Followers'!$C$13:$C$72,MATCH($A37,'CA Standards and Followers'!$A$13:$A$72,0))=1,INDEX('CA Standards and Followers'!$F$13:$F$72,MATCH($A37,'CA Standards and Followers'!$A$13:$A$72,0))&lt;=W$1),INDEX('CA Standards and Followers'!$2:$2,MATCH(W$1,'CA Standards and Followers'!$1:$1,0)),0)))</f>
        <v>0</v>
      </c>
      <c r="X37">
        <f>IF('CA Standards and Followers'!$B48=1,'NDC Standards'!Q$12,IF(AND(INDEX('CA Standards and Followers'!$D$13:$D$72,MATCH($A37,'CA Standards and Followers'!$A$13:$A$72,0))=1,INDEX('CA Standards and Followers'!$G$13:$G$72,MATCH($A37,'CA Standards and Followers'!$A$13:$A$72,0))&lt;=X$1),INDEX('CA Standards and Followers'!$3:$3,MATCH(X$1,'CA Standards and Followers'!$1:$1,0)),IF(AND(INDEX('CA Standards and Followers'!$C$13:$C$72,MATCH($A37,'CA Standards and Followers'!$A$13:$A$72,0))=1,INDEX('CA Standards and Followers'!$F$13:$F$72,MATCH($A37,'CA Standards and Followers'!$A$13:$A$72,0))&lt;=X$1),INDEX('CA Standards and Followers'!$2:$2,MATCH(X$1,'CA Standards and Followers'!$1:$1,0)),0)))</f>
        <v>0</v>
      </c>
      <c r="Y37">
        <f>IF('CA Standards and Followers'!$B48=1,'NDC Standards'!R$12,IF(AND(INDEX('CA Standards and Followers'!$D$13:$D$72,MATCH($A37,'CA Standards and Followers'!$A$13:$A$72,0))=1,INDEX('CA Standards and Followers'!$G$13:$G$72,MATCH($A37,'CA Standards and Followers'!$A$13:$A$72,0))&lt;=Y$1),INDEX('CA Standards and Followers'!$3:$3,MATCH(Y$1,'CA Standards and Followers'!$1:$1,0)),IF(AND(INDEX('CA Standards and Followers'!$C$13:$C$72,MATCH($A37,'CA Standards and Followers'!$A$13:$A$72,0))=1,INDEX('CA Standards and Followers'!$F$13:$F$72,MATCH($A37,'CA Standards and Followers'!$A$13:$A$72,0))&lt;=Y$1),INDEX('CA Standards and Followers'!$2:$2,MATCH(Y$1,'CA Standards and Followers'!$1:$1,0)),0)))</f>
        <v>0</v>
      </c>
      <c r="Z37">
        <f>IF('CA Standards and Followers'!$B48=1,'NDC Standards'!S$12,IF(AND(INDEX('CA Standards and Followers'!$D$13:$D$72,MATCH($A37,'CA Standards and Followers'!$A$13:$A$72,0))=1,INDEX('CA Standards and Followers'!$G$13:$G$72,MATCH($A37,'CA Standards and Followers'!$A$13:$A$72,0))&lt;=Z$1),INDEX('CA Standards and Followers'!$3:$3,MATCH(Z$1,'CA Standards and Followers'!$1:$1,0)),IF(AND(INDEX('CA Standards and Followers'!$C$13:$C$72,MATCH($A37,'CA Standards and Followers'!$A$13:$A$72,0))=1,INDEX('CA Standards and Followers'!$F$13:$F$72,MATCH($A37,'CA Standards and Followers'!$A$13:$A$72,0))&lt;=Z$1),INDEX('CA Standards and Followers'!$2:$2,MATCH(Z$1,'CA Standards and Followers'!$1:$1,0)),0)))</f>
        <v>0</v>
      </c>
      <c r="AA37">
        <f>IF('CA Standards and Followers'!$B48=1,'NDC Standards'!T$12,IF(AND(INDEX('CA Standards and Followers'!$D$13:$D$72,MATCH($A37,'CA Standards and Followers'!$A$13:$A$72,0))=1,INDEX('CA Standards and Followers'!$G$13:$G$72,MATCH($A37,'CA Standards and Followers'!$A$13:$A$72,0))&lt;=AA$1),INDEX('CA Standards and Followers'!$3:$3,MATCH(AA$1,'CA Standards and Followers'!$1:$1,0)),IF(AND(INDEX('CA Standards and Followers'!$C$13:$C$72,MATCH($A37,'CA Standards and Followers'!$A$13:$A$72,0))=1,INDEX('CA Standards and Followers'!$F$13:$F$72,MATCH($A37,'CA Standards and Followers'!$A$13:$A$72,0))&lt;=AA$1),INDEX('CA Standards and Followers'!$2:$2,MATCH(AA$1,'CA Standards and Followers'!$1:$1,0)),0)))</f>
        <v>0</v>
      </c>
      <c r="AB37">
        <f>IF('CA Standards and Followers'!$B48=1,'NDC Standards'!U$12,IF(AND(INDEX('CA Standards and Followers'!$D$13:$D$72,MATCH($A37,'CA Standards and Followers'!$A$13:$A$72,0))=1,INDEX('CA Standards and Followers'!$G$13:$G$72,MATCH($A37,'CA Standards and Followers'!$A$13:$A$72,0))&lt;=AB$1),INDEX('CA Standards and Followers'!$3:$3,MATCH(AB$1,'CA Standards and Followers'!$1:$1,0)),IF(AND(INDEX('CA Standards and Followers'!$C$13:$C$72,MATCH($A37,'CA Standards and Followers'!$A$13:$A$72,0))=1,INDEX('CA Standards and Followers'!$F$13:$F$72,MATCH($A37,'CA Standards and Followers'!$A$13:$A$72,0))&lt;=AB$1),INDEX('CA Standards and Followers'!$2:$2,MATCH(AB$1,'CA Standards and Followers'!$1:$1,0)),0)))</f>
        <v>0</v>
      </c>
      <c r="AC37">
        <f>IF('CA Standards and Followers'!$B48=1,'NDC Standards'!V$12,IF(AND(INDEX('CA Standards and Followers'!$D$13:$D$72,MATCH($A37,'CA Standards and Followers'!$A$13:$A$72,0))=1,INDEX('CA Standards and Followers'!$G$13:$G$72,MATCH($A37,'CA Standards and Followers'!$A$13:$A$72,0))&lt;=AC$1),INDEX('CA Standards and Followers'!$3:$3,MATCH(AC$1,'CA Standards and Followers'!$1:$1,0)),IF(AND(INDEX('CA Standards and Followers'!$C$13:$C$72,MATCH($A37,'CA Standards and Followers'!$A$13:$A$72,0))=1,INDEX('CA Standards and Followers'!$F$13:$F$72,MATCH($A37,'CA Standards and Followers'!$A$13:$A$72,0))&lt;=AC$1),INDEX('CA Standards and Followers'!$2:$2,MATCH(AC$1,'CA Standards and Followers'!$1:$1,0)),0)))</f>
        <v>0</v>
      </c>
      <c r="AD37">
        <f>IF('CA Standards and Followers'!$B48=1,'NDC Standards'!W$12,IF(AND(INDEX('CA Standards and Followers'!$D$13:$D$72,MATCH($A37,'CA Standards and Followers'!$A$13:$A$72,0))=1,INDEX('CA Standards and Followers'!$G$13:$G$72,MATCH($A37,'CA Standards and Followers'!$A$13:$A$72,0))&lt;=AD$1),INDEX('CA Standards and Followers'!$3:$3,MATCH(AD$1,'CA Standards and Followers'!$1:$1,0)),IF(AND(INDEX('CA Standards and Followers'!$C$13:$C$72,MATCH($A37,'CA Standards and Followers'!$A$13:$A$72,0))=1,INDEX('CA Standards and Followers'!$F$13:$F$72,MATCH($A37,'CA Standards and Followers'!$A$13:$A$72,0))&lt;=AD$1),INDEX('CA Standards and Followers'!$2:$2,MATCH(AD$1,'CA Standards and Followers'!$1:$1,0)),0)))</f>
        <v>0</v>
      </c>
      <c r="AE37">
        <f>IF('CA Standards and Followers'!$B48=1,'NDC Standards'!X$12,IF(AND(INDEX('CA Standards and Followers'!$D$13:$D$72,MATCH($A37,'CA Standards and Followers'!$A$13:$A$72,0))=1,INDEX('CA Standards and Followers'!$G$13:$G$72,MATCH($A37,'CA Standards and Followers'!$A$13:$A$72,0))&lt;=AE$1),INDEX('CA Standards and Followers'!$3:$3,MATCH(AE$1,'CA Standards and Followers'!$1:$1,0)),IF(AND(INDEX('CA Standards and Followers'!$C$13:$C$72,MATCH($A37,'CA Standards and Followers'!$A$13:$A$72,0))=1,INDEX('CA Standards and Followers'!$F$13:$F$72,MATCH($A37,'CA Standards and Followers'!$A$13:$A$72,0))&lt;=AE$1),INDEX('CA Standards and Followers'!$2:$2,MATCH(AE$1,'CA Standards and Followers'!$1:$1,0)),0)))</f>
        <v>0</v>
      </c>
      <c r="AF37">
        <f>IF('CA Standards and Followers'!$B48=1,'NDC Standards'!Y$12,IF(AND(INDEX('CA Standards and Followers'!$D$13:$D$72,MATCH($A37,'CA Standards and Followers'!$A$13:$A$72,0))=1,INDEX('CA Standards and Followers'!$G$13:$G$72,MATCH($A37,'CA Standards and Followers'!$A$13:$A$72,0))&lt;=AF$1),INDEX('CA Standards and Followers'!$3:$3,MATCH(AF$1,'CA Standards and Followers'!$1:$1,0)),IF(AND(INDEX('CA Standards and Followers'!$C$13:$C$72,MATCH($A37,'CA Standards and Followers'!$A$13:$A$72,0))=1,INDEX('CA Standards and Followers'!$F$13:$F$72,MATCH($A37,'CA Standards and Followers'!$A$13:$A$72,0))&lt;=AF$1),INDEX('CA Standards and Followers'!$2:$2,MATCH(AF$1,'CA Standards and Followers'!$1:$1,0)),0)))</f>
        <v>0</v>
      </c>
    </row>
    <row r="38" spans="1:32" x14ac:dyDescent="0.25">
      <c r="A38" t="s">
        <v>38</v>
      </c>
      <c r="B38">
        <f>IF(AND(INDEX('CA Standards and Followers'!$D$13:$D$72,MATCH($A38,'CA Standards and Followers'!$A$13:$A$72,0))=1,INDEX('CA Standards and Followers'!$G$13:$G$72,MATCH($A38,'CA Standards and Followers'!$A$13:$A$72,0))&lt;=B$1),INDEX('CA Standards and Followers'!$3:$3,MATCH(B$1,'CA Standards and Followers'!$1:$1,0)),IF(AND(INDEX('CA Standards and Followers'!$C$13:$C$72,MATCH($A38,'CA Standards and Followers'!$A$13:$A$72,0))=1,INDEX('CA Standards and Followers'!$F$13:$F$72,MATCH($A38,'CA Standards and Followers'!$A$13:$A$72,0))&lt;=B$1),INDEX('CA Standards and Followers'!$2:$2,MATCH(B$1,'CA Standards and Followers'!$1:$1,0)),0))</f>
        <v>0</v>
      </c>
      <c r="C38">
        <f>IF(AND(INDEX('CA Standards and Followers'!$D$13:$D$72,MATCH($A38,'CA Standards and Followers'!$A$13:$A$72,0))=1,INDEX('CA Standards and Followers'!$G$13:$G$72,MATCH($A38,'CA Standards and Followers'!$A$13:$A$72,0))&lt;=C$1),INDEX('CA Standards and Followers'!$3:$3,MATCH(C$1,'CA Standards and Followers'!$1:$1,0)),IF(AND(INDEX('CA Standards and Followers'!$C$13:$C$72,MATCH($A38,'CA Standards and Followers'!$A$13:$A$72,0))=1,INDEX('CA Standards and Followers'!$F$13:$F$72,MATCH($A38,'CA Standards and Followers'!$A$13:$A$72,0))&lt;=C$1),INDEX('CA Standards and Followers'!$2:$2,MATCH(C$1,'CA Standards and Followers'!$1:$1,0)),0))</f>
        <v>0</v>
      </c>
      <c r="D38">
        <f>IF(AND(INDEX('CA Standards and Followers'!$D$13:$D$72,MATCH($A38,'CA Standards and Followers'!$A$13:$A$72,0))=1,INDEX('CA Standards and Followers'!$G$13:$G$72,MATCH($A38,'CA Standards and Followers'!$A$13:$A$72,0))&lt;=D$1),INDEX('CA Standards and Followers'!$3:$3,MATCH(D$1,'CA Standards and Followers'!$1:$1,0)),IF(AND(INDEX('CA Standards and Followers'!$C$13:$C$72,MATCH($A38,'CA Standards and Followers'!$A$13:$A$72,0))=1,INDEX('CA Standards and Followers'!$F$13:$F$72,MATCH($A38,'CA Standards and Followers'!$A$13:$A$72,0))&lt;=D$1),INDEX('CA Standards and Followers'!$2:$2,MATCH(D$1,'CA Standards and Followers'!$1:$1,0)),0))</f>
        <v>0</v>
      </c>
      <c r="E38">
        <f>IF(AND(INDEX('CA Standards and Followers'!$D$13:$D$72,MATCH($A38,'CA Standards and Followers'!$A$13:$A$72,0))=1,INDEX('CA Standards and Followers'!$G$13:$G$72,MATCH($A38,'CA Standards and Followers'!$A$13:$A$72,0))&lt;=E$1),INDEX('CA Standards and Followers'!$3:$3,MATCH(E$1,'CA Standards and Followers'!$1:$1,0)),IF(AND(INDEX('CA Standards and Followers'!$C$13:$C$72,MATCH($A38,'CA Standards and Followers'!$A$13:$A$72,0))=1,INDEX('CA Standards and Followers'!$F$13:$F$72,MATCH($A38,'CA Standards and Followers'!$A$13:$A$72,0))&lt;=E$1),INDEX('CA Standards and Followers'!$2:$2,MATCH(E$1,'CA Standards and Followers'!$1:$1,0)),0))</f>
        <v>0</v>
      </c>
      <c r="F38">
        <f>IF(AND(INDEX('CA Standards and Followers'!$D$13:$D$72,MATCH($A38,'CA Standards and Followers'!$A$13:$A$72,0))=1,INDEX('CA Standards and Followers'!$G$13:$G$72,MATCH($A38,'CA Standards and Followers'!$A$13:$A$72,0))&lt;=F$1),INDEX('CA Standards and Followers'!$3:$3,MATCH(F$1,'CA Standards and Followers'!$1:$1,0)),IF(AND(INDEX('CA Standards and Followers'!$C$13:$C$72,MATCH($A38,'CA Standards and Followers'!$A$13:$A$72,0))=1,INDEX('CA Standards and Followers'!$F$13:$F$72,MATCH($A38,'CA Standards and Followers'!$A$13:$A$72,0))&lt;=F$1),INDEX('CA Standards and Followers'!$2:$2,MATCH(F$1,'CA Standards and Followers'!$1:$1,0)),0))</f>
        <v>0</v>
      </c>
      <c r="G38">
        <f>IF(AND(INDEX('CA Standards and Followers'!$D$13:$D$72,MATCH($A38,'CA Standards and Followers'!$A$13:$A$72,0))=1,INDEX('CA Standards and Followers'!$G$13:$G$72,MATCH($A38,'CA Standards and Followers'!$A$13:$A$72,0))&lt;=G$1),INDEX('CA Standards and Followers'!$3:$3,MATCH(G$1,'CA Standards and Followers'!$1:$1,0)),IF(AND(INDEX('CA Standards and Followers'!$C$13:$C$72,MATCH($A38,'CA Standards and Followers'!$A$13:$A$72,0))=1,INDEX('CA Standards and Followers'!$F$13:$F$72,MATCH($A38,'CA Standards and Followers'!$A$13:$A$72,0))&lt;=G$1),INDEX('CA Standards and Followers'!$2:$2,MATCH(G$1,'CA Standards and Followers'!$1:$1,0)),0))</f>
        <v>0</v>
      </c>
      <c r="H38">
        <f>IF(AND(INDEX('CA Standards and Followers'!$D$13:$D$72,MATCH($A38,'CA Standards and Followers'!$A$13:$A$72,0))=1,INDEX('CA Standards and Followers'!$G$13:$G$72,MATCH($A38,'CA Standards and Followers'!$A$13:$A$72,0))&lt;=H$1),INDEX('CA Standards and Followers'!$3:$3,MATCH(H$1,'CA Standards and Followers'!$1:$1,0)),IF(AND(INDEX('CA Standards and Followers'!$C$13:$C$72,MATCH($A38,'CA Standards and Followers'!$A$13:$A$72,0))=1,INDEX('CA Standards and Followers'!$F$13:$F$72,MATCH($A38,'CA Standards and Followers'!$A$13:$A$72,0))&lt;=H$1),INDEX('CA Standards and Followers'!$2:$2,MATCH(H$1,'CA Standards and Followers'!$1:$1,0)),0))</f>
        <v>0</v>
      </c>
      <c r="I38">
        <f>IF('CA Standards and Followers'!$B49=1,'NDC Standards'!B$12,IF(AND(INDEX('CA Standards and Followers'!$D$13:$D$72,MATCH($A38,'CA Standards and Followers'!$A$13:$A$72,0))=1,INDEX('CA Standards and Followers'!$G$13:$G$72,MATCH($A38,'CA Standards and Followers'!$A$13:$A$72,0))&lt;=I$1),INDEX('CA Standards and Followers'!$3:$3,MATCH(I$1,'CA Standards and Followers'!$1:$1,0)),IF(AND(INDEX('CA Standards and Followers'!$C$13:$C$72,MATCH($A38,'CA Standards and Followers'!$A$13:$A$72,0))=1,INDEX('CA Standards and Followers'!$F$13:$F$72,MATCH($A38,'CA Standards and Followers'!$A$13:$A$72,0))&lt;=I$1),INDEX('CA Standards and Followers'!$2:$2,MATCH(I$1,'CA Standards and Followers'!$1:$1,0)),0)))</f>
        <v>0</v>
      </c>
      <c r="J38">
        <f>IF('CA Standards and Followers'!$B49=1,'NDC Standards'!C$12,IF(AND(INDEX('CA Standards and Followers'!$D$13:$D$72,MATCH($A38,'CA Standards and Followers'!$A$13:$A$72,0))=1,INDEX('CA Standards and Followers'!$G$13:$G$72,MATCH($A38,'CA Standards and Followers'!$A$13:$A$72,0))&lt;=J$1),INDEX('CA Standards and Followers'!$3:$3,MATCH(J$1,'CA Standards and Followers'!$1:$1,0)),IF(AND(INDEX('CA Standards and Followers'!$C$13:$C$72,MATCH($A38,'CA Standards and Followers'!$A$13:$A$72,0))=1,INDEX('CA Standards and Followers'!$F$13:$F$72,MATCH($A38,'CA Standards and Followers'!$A$13:$A$72,0))&lt;=J$1),INDEX('CA Standards and Followers'!$2:$2,MATCH(J$1,'CA Standards and Followers'!$1:$1,0)),0)))</f>
        <v>0</v>
      </c>
      <c r="K38">
        <f>IF('CA Standards and Followers'!$B49=1,'NDC Standards'!D$12,IF(AND(INDEX('CA Standards and Followers'!$D$13:$D$72,MATCH($A38,'CA Standards and Followers'!$A$13:$A$72,0))=1,INDEX('CA Standards and Followers'!$G$13:$G$72,MATCH($A38,'CA Standards and Followers'!$A$13:$A$72,0))&lt;=K$1),INDEX('CA Standards and Followers'!$3:$3,MATCH(K$1,'CA Standards and Followers'!$1:$1,0)),IF(AND(INDEX('CA Standards and Followers'!$C$13:$C$72,MATCH($A38,'CA Standards and Followers'!$A$13:$A$72,0))=1,INDEX('CA Standards and Followers'!$F$13:$F$72,MATCH($A38,'CA Standards and Followers'!$A$13:$A$72,0))&lt;=K$1),INDEX('CA Standards and Followers'!$2:$2,MATCH(K$1,'CA Standards and Followers'!$1:$1,0)),0)))</f>
        <v>0</v>
      </c>
      <c r="L38">
        <f>IF('CA Standards and Followers'!$B49=1,'NDC Standards'!E$12,IF(AND(INDEX('CA Standards and Followers'!$D$13:$D$72,MATCH($A38,'CA Standards and Followers'!$A$13:$A$72,0))=1,INDEX('CA Standards and Followers'!$G$13:$G$72,MATCH($A38,'CA Standards and Followers'!$A$13:$A$72,0))&lt;=L$1),INDEX('CA Standards and Followers'!$3:$3,MATCH(L$1,'CA Standards and Followers'!$1:$1,0)),IF(AND(INDEX('CA Standards and Followers'!$C$13:$C$72,MATCH($A38,'CA Standards and Followers'!$A$13:$A$72,0))=1,INDEX('CA Standards and Followers'!$F$13:$F$72,MATCH($A38,'CA Standards and Followers'!$A$13:$A$72,0))&lt;=L$1),INDEX('CA Standards and Followers'!$2:$2,MATCH(L$1,'CA Standards and Followers'!$1:$1,0)),0)))</f>
        <v>0</v>
      </c>
      <c r="M38">
        <f>IF('CA Standards and Followers'!$B49=1,'NDC Standards'!F$12,IF(AND(INDEX('CA Standards and Followers'!$D$13:$D$72,MATCH($A38,'CA Standards and Followers'!$A$13:$A$72,0))=1,INDEX('CA Standards and Followers'!$G$13:$G$72,MATCH($A38,'CA Standards and Followers'!$A$13:$A$72,0))&lt;=M$1),INDEX('CA Standards and Followers'!$3:$3,MATCH(M$1,'CA Standards and Followers'!$1:$1,0)),IF(AND(INDEX('CA Standards and Followers'!$C$13:$C$72,MATCH($A38,'CA Standards and Followers'!$A$13:$A$72,0))=1,INDEX('CA Standards and Followers'!$F$13:$F$72,MATCH($A38,'CA Standards and Followers'!$A$13:$A$72,0))&lt;=M$1),INDEX('CA Standards and Followers'!$2:$2,MATCH(M$1,'CA Standards and Followers'!$1:$1,0)),0)))</f>
        <v>0</v>
      </c>
      <c r="N38">
        <f>IF('CA Standards and Followers'!$B49=1,'NDC Standards'!G$12,IF(AND(INDEX('CA Standards and Followers'!$D$13:$D$72,MATCH($A38,'CA Standards and Followers'!$A$13:$A$72,0))=1,INDEX('CA Standards and Followers'!$G$13:$G$72,MATCH($A38,'CA Standards and Followers'!$A$13:$A$72,0))&lt;=N$1),INDEX('CA Standards and Followers'!$3:$3,MATCH(N$1,'CA Standards and Followers'!$1:$1,0)),IF(AND(INDEX('CA Standards and Followers'!$C$13:$C$72,MATCH($A38,'CA Standards and Followers'!$A$13:$A$72,0))=1,INDEX('CA Standards and Followers'!$F$13:$F$72,MATCH($A38,'CA Standards and Followers'!$A$13:$A$72,0))&lt;=N$1),INDEX('CA Standards and Followers'!$2:$2,MATCH(N$1,'CA Standards and Followers'!$1:$1,0)),0)))</f>
        <v>0</v>
      </c>
      <c r="O38">
        <f>IF('CA Standards and Followers'!$B49=1,'NDC Standards'!H$12,IF(AND(INDEX('CA Standards and Followers'!$D$13:$D$72,MATCH($A38,'CA Standards and Followers'!$A$13:$A$72,0))=1,INDEX('CA Standards and Followers'!$G$13:$G$72,MATCH($A38,'CA Standards and Followers'!$A$13:$A$72,0))&lt;=O$1),INDEX('CA Standards and Followers'!$3:$3,MATCH(O$1,'CA Standards and Followers'!$1:$1,0)),IF(AND(INDEX('CA Standards and Followers'!$C$13:$C$72,MATCH($A38,'CA Standards and Followers'!$A$13:$A$72,0))=1,INDEX('CA Standards and Followers'!$F$13:$F$72,MATCH($A38,'CA Standards and Followers'!$A$13:$A$72,0))&lt;=O$1),INDEX('CA Standards and Followers'!$2:$2,MATCH(O$1,'CA Standards and Followers'!$1:$1,0)),0)))</f>
        <v>0</v>
      </c>
      <c r="P38">
        <f>IF('CA Standards and Followers'!$B49=1,'NDC Standards'!I$12,IF(AND(INDEX('CA Standards and Followers'!$D$13:$D$72,MATCH($A38,'CA Standards and Followers'!$A$13:$A$72,0))=1,INDEX('CA Standards and Followers'!$G$13:$G$72,MATCH($A38,'CA Standards and Followers'!$A$13:$A$72,0))&lt;=P$1),INDEX('CA Standards and Followers'!$3:$3,MATCH(P$1,'CA Standards and Followers'!$1:$1,0)),IF(AND(INDEX('CA Standards and Followers'!$C$13:$C$72,MATCH($A38,'CA Standards and Followers'!$A$13:$A$72,0))=1,INDEX('CA Standards and Followers'!$F$13:$F$72,MATCH($A38,'CA Standards and Followers'!$A$13:$A$72,0))&lt;=P$1),INDEX('CA Standards and Followers'!$2:$2,MATCH(P$1,'CA Standards and Followers'!$1:$1,0)),0)))</f>
        <v>0</v>
      </c>
      <c r="Q38">
        <f>IF('CA Standards and Followers'!$B49=1,'NDC Standards'!J$12,IF(AND(INDEX('CA Standards and Followers'!$D$13:$D$72,MATCH($A38,'CA Standards and Followers'!$A$13:$A$72,0))=1,INDEX('CA Standards and Followers'!$G$13:$G$72,MATCH($A38,'CA Standards and Followers'!$A$13:$A$72,0))&lt;=Q$1),INDEX('CA Standards and Followers'!$3:$3,MATCH(Q$1,'CA Standards and Followers'!$1:$1,0)),IF(AND(INDEX('CA Standards and Followers'!$C$13:$C$72,MATCH($A38,'CA Standards and Followers'!$A$13:$A$72,0))=1,INDEX('CA Standards and Followers'!$F$13:$F$72,MATCH($A38,'CA Standards and Followers'!$A$13:$A$72,0))&lt;=Q$1),INDEX('CA Standards and Followers'!$2:$2,MATCH(Q$1,'CA Standards and Followers'!$1:$1,0)),0)))</f>
        <v>0</v>
      </c>
      <c r="R38">
        <f>IF('CA Standards and Followers'!$B49=1,'NDC Standards'!K$12,IF(AND(INDEX('CA Standards and Followers'!$D$13:$D$72,MATCH($A38,'CA Standards and Followers'!$A$13:$A$72,0))=1,INDEX('CA Standards and Followers'!$G$13:$G$72,MATCH($A38,'CA Standards and Followers'!$A$13:$A$72,0))&lt;=R$1),INDEX('CA Standards and Followers'!$3:$3,MATCH(R$1,'CA Standards and Followers'!$1:$1,0)),IF(AND(INDEX('CA Standards and Followers'!$C$13:$C$72,MATCH($A38,'CA Standards and Followers'!$A$13:$A$72,0))=1,INDEX('CA Standards and Followers'!$F$13:$F$72,MATCH($A38,'CA Standards and Followers'!$A$13:$A$72,0))&lt;=R$1),INDEX('CA Standards and Followers'!$2:$2,MATCH(R$1,'CA Standards and Followers'!$1:$1,0)),0)))</f>
        <v>0</v>
      </c>
      <c r="S38">
        <f>IF('CA Standards and Followers'!$B49=1,'NDC Standards'!L$12,IF(AND(INDEX('CA Standards and Followers'!$D$13:$D$72,MATCH($A38,'CA Standards and Followers'!$A$13:$A$72,0))=1,INDEX('CA Standards and Followers'!$G$13:$G$72,MATCH($A38,'CA Standards and Followers'!$A$13:$A$72,0))&lt;=S$1),INDEX('CA Standards and Followers'!$3:$3,MATCH(S$1,'CA Standards and Followers'!$1:$1,0)),IF(AND(INDEX('CA Standards and Followers'!$C$13:$C$72,MATCH($A38,'CA Standards and Followers'!$A$13:$A$72,0))=1,INDEX('CA Standards and Followers'!$F$13:$F$72,MATCH($A38,'CA Standards and Followers'!$A$13:$A$72,0))&lt;=S$1),INDEX('CA Standards and Followers'!$2:$2,MATCH(S$1,'CA Standards and Followers'!$1:$1,0)),0)))</f>
        <v>0</v>
      </c>
      <c r="T38">
        <f>IF('CA Standards and Followers'!$B49=1,'NDC Standards'!M$12,IF(AND(INDEX('CA Standards and Followers'!$D$13:$D$72,MATCH($A38,'CA Standards and Followers'!$A$13:$A$72,0))=1,INDEX('CA Standards and Followers'!$G$13:$G$72,MATCH($A38,'CA Standards and Followers'!$A$13:$A$72,0))&lt;=T$1),INDEX('CA Standards and Followers'!$3:$3,MATCH(T$1,'CA Standards and Followers'!$1:$1,0)),IF(AND(INDEX('CA Standards and Followers'!$C$13:$C$72,MATCH($A38,'CA Standards and Followers'!$A$13:$A$72,0))=1,INDEX('CA Standards and Followers'!$F$13:$F$72,MATCH($A38,'CA Standards and Followers'!$A$13:$A$72,0))&lt;=T$1),INDEX('CA Standards and Followers'!$2:$2,MATCH(T$1,'CA Standards and Followers'!$1:$1,0)),0)))</f>
        <v>0</v>
      </c>
      <c r="U38">
        <f>IF('CA Standards and Followers'!$B49=1,'NDC Standards'!N$12,IF(AND(INDEX('CA Standards and Followers'!$D$13:$D$72,MATCH($A38,'CA Standards and Followers'!$A$13:$A$72,0))=1,INDEX('CA Standards and Followers'!$G$13:$G$72,MATCH($A38,'CA Standards and Followers'!$A$13:$A$72,0))&lt;=U$1),INDEX('CA Standards and Followers'!$3:$3,MATCH(U$1,'CA Standards and Followers'!$1:$1,0)),IF(AND(INDEX('CA Standards and Followers'!$C$13:$C$72,MATCH($A38,'CA Standards and Followers'!$A$13:$A$72,0))=1,INDEX('CA Standards and Followers'!$F$13:$F$72,MATCH($A38,'CA Standards and Followers'!$A$13:$A$72,0))&lt;=U$1),INDEX('CA Standards and Followers'!$2:$2,MATCH(U$1,'CA Standards and Followers'!$1:$1,0)),0)))</f>
        <v>0</v>
      </c>
      <c r="V38">
        <f>IF('CA Standards and Followers'!$B49=1,'NDC Standards'!O$12,IF(AND(INDEX('CA Standards and Followers'!$D$13:$D$72,MATCH($A38,'CA Standards and Followers'!$A$13:$A$72,0))=1,INDEX('CA Standards and Followers'!$G$13:$G$72,MATCH($A38,'CA Standards and Followers'!$A$13:$A$72,0))&lt;=V$1),INDEX('CA Standards and Followers'!$3:$3,MATCH(V$1,'CA Standards and Followers'!$1:$1,0)),IF(AND(INDEX('CA Standards and Followers'!$C$13:$C$72,MATCH($A38,'CA Standards and Followers'!$A$13:$A$72,0))=1,INDEX('CA Standards and Followers'!$F$13:$F$72,MATCH($A38,'CA Standards and Followers'!$A$13:$A$72,0))&lt;=V$1),INDEX('CA Standards and Followers'!$2:$2,MATCH(V$1,'CA Standards and Followers'!$1:$1,0)),0)))</f>
        <v>0</v>
      </c>
      <c r="W38">
        <f>IF('CA Standards and Followers'!$B49=1,'NDC Standards'!P$12,IF(AND(INDEX('CA Standards and Followers'!$D$13:$D$72,MATCH($A38,'CA Standards and Followers'!$A$13:$A$72,0))=1,INDEX('CA Standards and Followers'!$G$13:$G$72,MATCH($A38,'CA Standards and Followers'!$A$13:$A$72,0))&lt;=W$1),INDEX('CA Standards and Followers'!$3:$3,MATCH(W$1,'CA Standards and Followers'!$1:$1,0)),IF(AND(INDEX('CA Standards and Followers'!$C$13:$C$72,MATCH($A38,'CA Standards and Followers'!$A$13:$A$72,0))=1,INDEX('CA Standards and Followers'!$F$13:$F$72,MATCH($A38,'CA Standards and Followers'!$A$13:$A$72,0))&lt;=W$1),INDEX('CA Standards and Followers'!$2:$2,MATCH(W$1,'CA Standards and Followers'!$1:$1,0)),0)))</f>
        <v>0</v>
      </c>
      <c r="X38">
        <f>IF('CA Standards and Followers'!$B49=1,'NDC Standards'!Q$12,IF(AND(INDEX('CA Standards and Followers'!$D$13:$D$72,MATCH($A38,'CA Standards and Followers'!$A$13:$A$72,0))=1,INDEX('CA Standards and Followers'!$G$13:$G$72,MATCH($A38,'CA Standards and Followers'!$A$13:$A$72,0))&lt;=X$1),INDEX('CA Standards and Followers'!$3:$3,MATCH(X$1,'CA Standards and Followers'!$1:$1,0)),IF(AND(INDEX('CA Standards and Followers'!$C$13:$C$72,MATCH($A38,'CA Standards and Followers'!$A$13:$A$72,0))=1,INDEX('CA Standards and Followers'!$F$13:$F$72,MATCH($A38,'CA Standards and Followers'!$A$13:$A$72,0))&lt;=X$1),INDEX('CA Standards and Followers'!$2:$2,MATCH(X$1,'CA Standards and Followers'!$1:$1,0)),0)))</f>
        <v>0</v>
      </c>
      <c r="Y38">
        <f>IF('CA Standards and Followers'!$B49=1,'NDC Standards'!R$12,IF(AND(INDEX('CA Standards and Followers'!$D$13:$D$72,MATCH($A38,'CA Standards and Followers'!$A$13:$A$72,0))=1,INDEX('CA Standards and Followers'!$G$13:$G$72,MATCH($A38,'CA Standards and Followers'!$A$13:$A$72,0))&lt;=Y$1),INDEX('CA Standards and Followers'!$3:$3,MATCH(Y$1,'CA Standards and Followers'!$1:$1,0)),IF(AND(INDEX('CA Standards and Followers'!$C$13:$C$72,MATCH($A38,'CA Standards and Followers'!$A$13:$A$72,0))=1,INDEX('CA Standards and Followers'!$F$13:$F$72,MATCH($A38,'CA Standards and Followers'!$A$13:$A$72,0))&lt;=Y$1),INDEX('CA Standards and Followers'!$2:$2,MATCH(Y$1,'CA Standards and Followers'!$1:$1,0)),0)))</f>
        <v>0</v>
      </c>
      <c r="Z38">
        <f>IF('CA Standards and Followers'!$B49=1,'NDC Standards'!S$12,IF(AND(INDEX('CA Standards and Followers'!$D$13:$D$72,MATCH($A38,'CA Standards and Followers'!$A$13:$A$72,0))=1,INDEX('CA Standards and Followers'!$G$13:$G$72,MATCH($A38,'CA Standards and Followers'!$A$13:$A$72,0))&lt;=Z$1),INDEX('CA Standards and Followers'!$3:$3,MATCH(Z$1,'CA Standards and Followers'!$1:$1,0)),IF(AND(INDEX('CA Standards and Followers'!$C$13:$C$72,MATCH($A38,'CA Standards and Followers'!$A$13:$A$72,0))=1,INDEX('CA Standards and Followers'!$F$13:$F$72,MATCH($A38,'CA Standards and Followers'!$A$13:$A$72,0))&lt;=Z$1),INDEX('CA Standards and Followers'!$2:$2,MATCH(Z$1,'CA Standards and Followers'!$1:$1,0)),0)))</f>
        <v>0</v>
      </c>
      <c r="AA38">
        <f>IF('CA Standards and Followers'!$B49=1,'NDC Standards'!T$12,IF(AND(INDEX('CA Standards and Followers'!$D$13:$D$72,MATCH($A38,'CA Standards and Followers'!$A$13:$A$72,0))=1,INDEX('CA Standards and Followers'!$G$13:$G$72,MATCH($A38,'CA Standards and Followers'!$A$13:$A$72,0))&lt;=AA$1),INDEX('CA Standards and Followers'!$3:$3,MATCH(AA$1,'CA Standards and Followers'!$1:$1,0)),IF(AND(INDEX('CA Standards and Followers'!$C$13:$C$72,MATCH($A38,'CA Standards and Followers'!$A$13:$A$72,0))=1,INDEX('CA Standards and Followers'!$F$13:$F$72,MATCH($A38,'CA Standards and Followers'!$A$13:$A$72,0))&lt;=AA$1),INDEX('CA Standards and Followers'!$2:$2,MATCH(AA$1,'CA Standards and Followers'!$1:$1,0)),0)))</f>
        <v>0</v>
      </c>
      <c r="AB38">
        <f>IF('CA Standards and Followers'!$B49=1,'NDC Standards'!U$12,IF(AND(INDEX('CA Standards and Followers'!$D$13:$D$72,MATCH($A38,'CA Standards and Followers'!$A$13:$A$72,0))=1,INDEX('CA Standards and Followers'!$G$13:$G$72,MATCH($A38,'CA Standards and Followers'!$A$13:$A$72,0))&lt;=AB$1),INDEX('CA Standards and Followers'!$3:$3,MATCH(AB$1,'CA Standards and Followers'!$1:$1,0)),IF(AND(INDEX('CA Standards and Followers'!$C$13:$C$72,MATCH($A38,'CA Standards and Followers'!$A$13:$A$72,0))=1,INDEX('CA Standards and Followers'!$F$13:$F$72,MATCH($A38,'CA Standards and Followers'!$A$13:$A$72,0))&lt;=AB$1),INDEX('CA Standards and Followers'!$2:$2,MATCH(AB$1,'CA Standards and Followers'!$1:$1,0)),0)))</f>
        <v>0</v>
      </c>
      <c r="AC38">
        <f>IF('CA Standards and Followers'!$B49=1,'NDC Standards'!V$12,IF(AND(INDEX('CA Standards and Followers'!$D$13:$D$72,MATCH($A38,'CA Standards and Followers'!$A$13:$A$72,0))=1,INDEX('CA Standards and Followers'!$G$13:$G$72,MATCH($A38,'CA Standards and Followers'!$A$13:$A$72,0))&lt;=AC$1),INDEX('CA Standards and Followers'!$3:$3,MATCH(AC$1,'CA Standards and Followers'!$1:$1,0)),IF(AND(INDEX('CA Standards and Followers'!$C$13:$C$72,MATCH($A38,'CA Standards and Followers'!$A$13:$A$72,0))=1,INDEX('CA Standards and Followers'!$F$13:$F$72,MATCH($A38,'CA Standards and Followers'!$A$13:$A$72,0))&lt;=AC$1),INDEX('CA Standards and Followers'!$2:$2,MATCH(AC$1,'CA Standards and Followers'!$1:$1,0)),0)))</f>
        <v>0</v>
      </c>
      <c r="AD38">
        <f>IF('CA Standards and Followers'!$B49=1,'NDC Standards'!W$12,IF(AND(INDEX('CA Standards and Followers'!$D$13:$D$72,MATCH($A38,'CA Standards and Followers'!$A$13:$A$72,0))=1,INDEX('CA Standards and Followers'!$G$13:$G$72,MATCH($A38,'CA Standards and Followers'!$A$13:$A$72,0))&lt;=AD$1),INDEX('CA Standards and Followers'!$3:$3,MATCH(AD$1,'CA Standards and Followers'!$1:$1,0)),IF(AND(INDEX('CA Standards and Followers'!$C$13:$C$72,MATCH($A38,'CA Standards and Followers'!$A$13:$A$72,0))=1,INDEX('CA Standards and Followers'!$F$13:$F$72,MATCH($A38,'CA Standards and Followers'!$A$13:$A$72,0))&lt;=AD$1),INDEX('CA Standards and Followers'!$2:$2,MATCH(AD$1,'CA Standards and Followers'!$1:$1,0)),0)))</f>
        <v>0</v>
      </c>
      <c r="AE38">
        <f>IF('CA Standards and Followers'!$B49=1,'NDC Standards'!X$12,IF(AND(INDEX('CA Standards and Followers'!$D$13:$D$72,MATCH($A38,'CA Standards and Followers'!$A$13:$A$72,0))=1,INDEX('CA Standards and Followers'!$G$13:$G$72,MATCH($A38,'CA Standards and Followers'!$A$13:$A$72,0))&lt;=AE$1),INDEX('CA Standards and Followers'!$3:$3,MATCH(AE$1,'CA Standards and Followers'!$1:$1,0)),IF(AND(INDEX('CA Standards and Followers'!$C$13:$C$72,MATCH($A38,'CA Standards and Followers'!$A$13:$A$72,0))=1,INDEX('CA Standards and Followers'!$F$13:$F$72,MATCH($A38,'CA Standards and Followers'!$A$13:$A$72,0))&lt;=AE$1),INDEX('CA Standards and Followers'!$2:$2,MATCH(AE$1,'CA Standards and Followers'!$1:$1,0)),0)))</f>
        <v>0</v>
      </c>
      <c r="AF38">
        <f>IF('CA Standards and Followers'!$B49=1,'NDC Standards'!Y$12,IF(AND(INDEX('CA Standards and Followers'!$D$13:$D$72,MATCH($A38,'CA Standards and Followers'!$A$13:$A$72,0))=1,INDEX('CA Standards and Followers'!$G$13:$G$72,MATCH($A38,'CA Standards and Followers'!$A$13:$A$72,0))&lt;=AF$1),INDEX('CA Standards and Followers'!$3:$3,MATCH(AF$1,'CA Standards and Followers'!$1:$1,0)),IF(AND(INDEX('CA Standards and Followers'!$C$13:$C$72,MATCH($A38,'CA Standards and Followers'!$A$13:$A$72,0))=1,INDEX('CA Standards and Followers'!$F$13:$F$72,MATCH($A38,'CA Standards and Followers'!$A$13:$A$72,0))&lt;=AF$1),INDEX('CA Standards and Followers'!$2:$2,MATCH(AF$1,'CA Standards and Followers'!$1:$1,0)),0)))</f>
        <v>0</v>
      </c>
    </row>
    <row r="39" spans="1:32" x14ac:dyDescent="0.25">
      <c r="A39" t="s">
        <v>39</v>
      </c>
      <c r="B39">
        <f>IF(AND(INDEX('CA Standards and Followers'!$D$13:$D$72,MATCH($A39,'CA Standards and Followers'!$A$13:$A$72,0))=1,INDEX('CA Standards and Followers'!$G$13:$G$72,MATCH($A39,'CA Standards and Followers'!$A$13:$A$72,0))&lt;=B$1),INDEX('CA Standards and Followers'!$3:$3,MATCH(B$1,'CA Standards and Followers'!$1:$1,0)),IF(AND(INDEX('CA Standards and Followers'!$C$13:$C$72,MATCH($A39,'CA Standards and Followers'!$A$13:$A$72,0))=1,INDEX('CA Standards and Followers'!$F$13:$F$72,MATCH($A39,'CA Standards and Followers'!$A$13:$A$72,0))&lt;=B$1),INDEX('CA Standards and Followers'!$2:$2,MATCH(B$1,'CA Standards and Followers'!$1:$1,0)),0))</f>
        <v>9.5000000000000001E-2</v>
      </c>
      <c r="C39">
        <f>IF(AND(INDEX('CA Standards and Followers'!$D$13:$D$72,MATCH($A39,'CA Standards and Followers'!$A$13:$A$72,0))=1,INDEX('CA Standards and Followers'!$G$13:$G$72,MATCH($A39,'CA Standards and Followers'!$A$13:$A$72,0))&lt;=C$1),INDEX('CA Standards and Followers'!$3:$3,MATCH(C$1,'CA Standards and Followers'!$1:$1,0)),IF(AND(INDEX('CA Standards and Followers'!$C$13:$C$72,MATCH($A39,'CA Standards and Followers'!$A$13:$A$72,0))=1,INDEX('CA Standards and Followers'!$F$13:$F$72,MATCH($A39,'CA Standards and Followers'!$A$13:$A$72,0))&lt;=C$1),INDEX('CA Standards and Followers'!$2:$2,MATCH(C$1,'CA Standards and Followers'!$1:$1,0)),0))</f>
        <v>0.12</v>
      </c>
      <c r="D39">
        <f>IF(AND(INDEX('CA Standards and Followers'!$D$13:$D$72,MATCH($A39,'CA Standards and Followers'!$A$13:$A$72,0))=1,INDEX('CA Standards and Followers'!$G$13:$G$72,MATCH($A39,'CA Standards and Followers'!$A$13:$A$72,0))&lt;=D$1),INDEX('CA Standards and Followers'!$3:$3,MATCH(D$1,'CA Standards and Followers'!$1:$1,0)),IF(AND(INDEX('CA Standards and Followers'!$C$13:$C$72,MATCH($A39,'CA Standards and Followers'!$A$13:$A$72,0))=1,INDEX('CA Standards and Followers'!$F$13:$F$72,MATCH($A39,'CA Standards and Followers'!$A$13:$A$72,0))&lt;=D$1),INDEX('CA Standards and Followers'!$2:$2,MATCH(D$1,'CA Standards and Followers'!$1:$1,0)),0))</f>
        <v>0.14499999999999999</v>
      </c>
      <c r="E39">
        <f>IF(AND(INDEX('CA Standards and Followers'!$D$13:$D$72,MATCH($A39,'CA Standards and Followers'!$A$13:$A$72,0))=1,INDEX('CA Standards and Followers'!$G$13:$G$72,MATCH($A39,'CA Standards and Followers'!$A$13:$A$72,0))&lt;=E$1),INDEX('CA Standards and Followers'!$3:$3,MATCH(E$1,'CA Standards and Followers'!$1:$1,0)),IF(AND(INDEX('CA Standards and Followers'!$C$13:$C$72,MATCH($A39,'CA Standards and Followers'!$A$13:$A$72,0))=1,INDEX('CA Standards and Followers'!$F$13:$F$72,MATCH($A39,'CA Standards and Followers'!$A$13:$A$72,0))&lt;=E$1),INDEX('CA Standards and Followers'!$2:$2,MATCH(E$1,'CA Standards and Followers'!$1:$1,0)),0))</f>
        <v>0.16999999999999998</v>
      </c>
      <c r="F39">
        <f>IF(AND(INDEX('CA Standards and Followers'!$D$13:$D$72,MATCH($A39,'CA Standards and Followers'!$A$13:$A$72,0))=1,INDEX('CA Standards and Followers'!$G$13:$G$72,MATCH($A39,'CA Standards and Followers'!$A$13:$A$72,0))&lt;=F$1),INDEX('CA Standards and Followers'!$3:$3,MATCH(F$1,'CA Standards and Followers'!$1:$1,0)),IF(AND(INDEX('CA Standards and Followers'!$C$13:$C$72,MATCH($A39,'CA Standards and Followers'!$A$13:$A$72,0))=1,INDEX('CA Standards and Followers'!$F$13:$F$72,MATCH($A39,'CA Standards and Followers'!$A$13:$A$72,0))&lt;=F$1),INDEX('CA Standards and Followers'!$2:$2,MATCH(F$1,'CA Standards and Followers'!$1:$1,0)),0))</f>
        <v>0.19500000000000001</v>
      </c>
      <c r="G39">
        <f>IF(AND(INDEX('CA Standards and Followers'!$D$13:$D$72,MATCH($A39,'CA Standards and Followers'!$A$13:$A$72,0))=1,INDEX('CA Standards and Followers'!$G$13:$G$72,MATCH($A39,'CA Standards and Followers'!$A$13:$A$72,0))&lt;=G$1),INDEX('CA Standards and Followers'!$3:$3,MATCH(G$1,'CA Standards and Followers'!$1:$1,0)),IF(AND(INDEX('CA Standards and Followers'!$C$13:$C$72,MATCH($A39,'CA Standards and Followers'!$A$13:$A$72,0))=1,INDEX('CA Standards and Followers'!$F$13:$F$72,MATCH($A39,'CA Standards and Followers'!$A$13:$A$72,0))&lt;=G$1),INDEX('CA Standards and Followers'!$2:$2,MATCH(G$1,'CA Standards and Followers'!$1:$1,0)),0))</f>
        <v>0.21999999999999997</v>
      </c>
      <c r="H39">
        <f>IF(AND(INDEX('CA Standards and Followers'!$D$13:$D$72,MATCH($A39,'CA Standards and Followers'!$A$13:$A$72,0))=1,INDEX('CA Standards and Followers'!$G$13:$G$72,MATCH($A39,'CA Standards and Followers'!$A$13:$A$72,0))&lt;=H$1),INDEX('CA Standards and Followers'!$3:$3,MATCH(H$1,'CA Standards and Followers'!$1:$1,0)),IF(AND(INDEX('CA Standards and Followers'!$C$13:$C$72,MATCH($A39,'CA Standards and Followers'!$A$13:$A$72,0))=1,INDEX('CA Standards and Followers'!$F$13:$F$72,MATCH($A39,'CA Standards and Followers'!$A$13:$A$72,0))&lt;=H$1),INDEX('CA Standards and Followers'!$2:$2,MATCH(H$1,'CA Standards and Followers'!$1:$1,0)),0))</f>
        <v>0.35</v>
      </c>
      <c r="I39">
        <f>IF('CA Standards and Followers'!$B50=1,'NDC Standards'!B$12,IF(AND(INDEX('CA Standards and Followers'!$D$13:$D$72,MATCH($A39,'CA Standards and Followers'!$A$13:$A$72,0))=1,INDEX('CA Standards and Followers'!$G$13:$G$72,MATCH($A39,'CA Standards and Followers'!$A$13:$A$72,0))&lt;=I$1),INDEX('CA Standards and Followers'!$3:$3,MATCH(I$1,'CA Standards and Followers'!$1:$1,0)),IF(AND(INDEX('CA Standards and Followers'!$C$13:$C$72,MATCH($A39,'CA Standards and Followers'!$A$13:$A$72,0))=1,INDEX('CA Standards and Followers'!$F$13:$F$72,MATCH($A39,'CA Standards and Followers'!$A$13:$A$72,0))&lt;=I$1),INDEX('CA Standards and Followers'!$2:$2,MATCH(I$1,'CA Standards and Followers'!$1:$1,0)),0)))</f>
        <v>0.43</v>
      </c>
      <c r="J39">
        <f>IF('CA Standards and Followers'!$B50=1,'NDC Standards'!C$12,IF(AND(INDEX('CA Standards and Followers'!$D$13:$D$72,MATCH($A39,'CA Standards and Followers'!$A$13:$A$72,0))=1,INDEX('CA Standards and Followers'!$G$13:$G$72,MATCH($A39,'CA Standards and Followers'!$A$13:$A$72,0))&lt;=J$1),INDEX('CA Standards and Followers'!$3:$3,MATCH(J$1,'CA Standards and Followers'!$1:$1,0)),IF(AND(INDEX('CA Standards and Followers'!$C$13:$C$72,MATCH($A39,'CA Standards and Followers'!$A$13:$A$72,0))=1,INDEX('CA Standards and Followers'!$F$13:$F$72,MATCH($A39,'CA Standards and Followers'!$A$13:$A$72,0))&lt;=J$1),INDEX('CA Standards and Followers'!$2:$2,MATCH(J$1,'CA Standards and Followers'!$1:$1,0)),0)))</f>
        <v>0.51</v>
      </c>
      <c r="K39">
        <f>IF('CA Standards and Followers'!$B50=1,'NDC Standards'!D$12,IF(AND(INDEX('CA Standards and Followers'!$D$13:$D$72,MATCH($A39,'CA Standards and Followers'!$A$13:$A$72,0))=1,INDEX('CA Standards and Followers'!$G$13:$G$72,MATCH($A39,'CA Standards and Followers'!$A$13:$A$72,0))&lt;=K$1),INDEX('CA Standards and Followers'!$3:$3,MATCH(K$1,'CA Standards and Followers'!$1:$1,0)),IF(AND(INDEX('CA Standards and Followers'!$C$13:$C$72,MATCH($A39,'CA Standards and Followers'!$A$13:$A$72,0))=1,INDEX('CA Standards and Followers'!$F$13:$F$72,MATCH($A39,'CA Standards and Followers'!$A$13:$A$72,0))&lt;=K$1),INDEX('CA Standards and Followers'!$2:$2,MATCH(K$1,'CA Standards and Followers'!$1:$1,0)),0)))</f>
        <v>0.59</v>
      </c>
      <c r="L39">
        <f>IF('CA Standards and Followers'!$B50=1,'NDC Standards'!E$12,IF(AND(INDEX('CA Standards and Followers'!$D$13:$D$72,MATCH($A39,'CA Standards and Followers'!$A$13:$A$72,0))=1,INDEX('CA Standards and Followers'!$G$13:$G$72,MATCH($A39,'CA Standards and Followers'!$A$13:$A$72,0))&lt;=L$1),INDEX('CA Standards and Followers'!$3:$3,MATCH(L$1,'CA Standards and Followers'!$1:$1,0)),IF(AND(INDEX('CA Standards and Followers'!$C$13:$C$72,MATCH($A39,'CA Standards and Followers'!$A$13:$A$72,0))=1,INDEX('CA Standards and Followers'!$F$13:$F$72,MATCH($A39,'CA Standards and Followers'!$A$13:$A$72,0))&lt;=L$1),INDEX('CA Standards and Followers'!$2:$2,MATCH(L$1,'CA Standards and Followers'!$1:$1,0)),0)))</f>
        <v>0.68</v>
      </c>
      <c r="M39">
        <f>IF('CA Standards and Followers'!$B50=1,'NDC Standards'!F$12,IF(AND(INDEX('CA Standards and Followers'!$D$13:$D$72,MATCH($A39,'CA Standards and Followers'!$A$13:$A$72,0))=1,INDEX('CA Standards and Followers'!$G$13:$G$72,MATCH($A39,'CA Standards and Followers'!$A$13:$A$72,0))&lt;=M$1),INDEX('CA Standards and Followers'!$3:$3,MATCH(M$1,'CA Standards and Followers'!$1:$1,0)),IF(AND(INDEX('CA Standards and Followers'!$C$13:$C$72,MATCH($A39,'CA Standards and Followers'!$A$13:$A$72,0))=1,INDEX('CA Standards and Followers'!$F$13:$F$72,MATCH($A39,'CA Standards and Followers'!$A$13:$A$72,0))&lt;=M$1),INDEX('CA Standards and Followers'!$2:$2,MATCH(M$1,'CA Standards and Followers'!$1:$1,0)),0)))</f>
        <v>0.76</v>
      </c>
      <c r="N39">
        <f>IF('CA Standards and Followers'!$B50=1,'NDC Standards'!G$12,IF(AND(INDEX('CA Standards and Followers'!$D$13:$D$72,MATCH($A39,'CA Standards and Followers'!$A$13:$A$72,0))=1,INDEX('CA Standards and Followers'!$G$13:$G$72,MATCH($A39,'CA Standards and Followers'!$A$13:$A$72,0))&lt;=N$1),INDEX('CA Standards and Followers'!$3:$3,MATCH(N$1,'CA Standards and Followers'!$1:$1,0)),IF(AND(INDEX('CA Standards and Followers'!$C$13:$C$72,MATCH($A39,'CA Standards and Followers'!$A$13:$A$72,0))=1,INDEX('CA Standards and Followers'!$F$13:$F$72,MATCH($A39,'CA Standards and Followers'!$A$13:$A$72,0))&lt;=N$1),INDEX('CA Standards and Followers'!$2:$2,MATCH(N$1,'CA Standards and Followers'!$1:$1,0)),0)))</f>
        <v>0.82</v>
      </c>
      <c r="O39">
        <f>IF('CA Standards and Followers'!$B50=1,'NDC Standards'!H$12,IF(AND(INDEX('CA Standards and Followers'!$D$13:$D$72,MATCH($A39,'CA Standards and Followers'!$A$13:$A$72,0))=1,INDEX('CA Standards and Followers'!$G$13:$G$72,MATCH($A39,'CA Standards and Followers'!$A$13:$A$72,0))&lt;=O$1),INDEX('CA Standards and Followers'!$3:$3,MATCH(O$1,'CA Standards and Followers'!$1:$1,0)),IF(AND(INDEX('CA Standards and Followers'!$C$13:$C$72,MATCH($A39,'CA Standards and Followers'!$A$13:$A$72,0))=1,INDEX('CA Standards and Followers'!$F$13:$F$72,MATCH($A39,'CA Standards and Followers'!$A$13:$A$72,0))&lt;=O$1),INDEX('CA Standards and Followers'!$2:$2,MATCH(O$1,'CA Standards and Followers'!$1:$1,0)),0)))</f>
        <v>0.88</v>
      </c>
      <c r="P39">
        <f>IF('CA Standards and Followers'!$B50=1,'NDC Standards'!I$12,IF(AND(INDEX('CA Standards and Followers'!$D$13:$D$72,MATCH($A39,'CA Standards and Followers'!$A$13:$A$72,0))=1,INDEX('CA Standards and Followers'!$G$13:$G$72,MATCH($A39,'CA Standards and Followers'!$A$13:$A$72,0))&lt;=P$1),INDEX('CA Standards and Followers'!$3:$3,MATCH(P$1,'CA Standards and Followers'!$1:$1,0)),IF(AND(INDEX('CA Standards and Followers'!$C$13:$C$72,MATCH($A39,'CA Standards and Followers'!$A$13:$A$72,0))=1,INDEX('CA Standards and Followers'!$F$13:$F$72,MATCH($A39,'CA Standards and Followers'!$A$13:$A$72,0))&lt;=P$1),INDEX('CA Standards and Followers'!$2:$2,MATCH(P$1,'CA Standards and Followers'!$1:$1,0)),0)))</f>
        <v>0.94</v>
      </c>
      <c r="Q39">
        <f>IF('CA Standards and Followers'!$B50=1,'NDC Standards'!J$12,IF(AND(INDEX('CA Standards and Followers'!$D$13:$D$72,MATCH($A39,'CA Standards and Followers'!$A$13:$A$72,0))=1,INDEX('CA Standards and Followers'!$G$13:$G$72,MATCH($A39,'CA Standards and Followers'!$A$13:$A$72,0))&lt;=Q$1),INDEX('CA Standards and Followers'!$3:$3,MATCH(Q$1,'CA Standards and Followers'!$1:$1,0)),IF(AND(INDEX('CA Standards and Followers'!$C$13:$C$72,MATCH($A39,'CA Standards and Followers'!$A$13:$A$72,0))=1,INDEX('CA Standards and Followers'!$F$13:$F$72,MATCH($A39,'CA Standards and Followers'!$A$13:$A$72,0))&lt;=Q$1),INDEX('CA Standards and Followers'!$2:$2,MATCH(Q$1,'CA Standards and Followers'!$1:$1,0)),0)))</f>
        <v>1</v>
      </c>
      <c r="R39">
        <f>IF('CA Standards and Followers'!$B50=1,'NDC Standards'!K$12,IF(AND(INDEX('CA Standards and Followers'!$D$13:$D$72,MATCH($A39,'CA Standards and Followers'!$A$13:$A$72,0))=1,INDEX('CA Standards and Followers'!$G$13:$G$72,MATCH($A39,'CA Standards and Followers'!$A$13:$A$72,0))&lt;=R$1),INDEX('CA Standards and Followers'!$3:$3,MATCH(R$1,'CA Standards and Followers'!$1:$1,0)),IF(AND(INDEX('CA Standards and Followers'!$C$13:$C$72,MATCH($A39,'CA Standards and Followers'!$A$13:$A$72,0))=1,INDEX('CA Standards and Followers'!$F$13:$F$72,MATCH($A39,'CA Standards and Followers'!$A$13:$A$72,0))&lt;=R$1),INDEX('CA Standards and Followers'!$2:$2,MATCH(R$1,'CA Standards and Followers'!$1:$1,0)),0)))</f>
        <v>1</v>
      </c>
      <c r="S39">
        <f>IF('CA Standards and Followers'!$B50=1,'NDC Standards'!L$12,IF(AND(INDEX('CA Standards and Followers'!$D$13:$D$72,MATCH($A39,'CA Standards and Followers'!$A$13:$A$72,0))=1,INDEX('CA Standards and Followers'!$G$13:$G$72,MATCH($A39,'CA Standards and Followers'!$A$13:$A$72,0))&lt;=S$1),INDEX('CA Standards and Followers'!$3:$3,MATCH(S$1,'CA Standards and Followers'!$1:$1,0)),IF(AND(INDEX('CA Standards and Followers'!$C$13:$C$72,MATCH($A39,'CA Standards and Followers'!$A$13:$A$72,0))=1,INDEX('CA Standards and Followers'!$F$13:$F$72,MATCH($A39,'CA Standards and Followers'!$A$13:$A$72,0))&lt;=S$1),INDEX('CA Standards and Followers'!$2:$2,MATCH(S$1,'CA Standards and Followers'!$1:$1,0)),0)))</f>
        <v>1</v>
      </c>
      <c r="T39">
        <f>IF('CA Standards and Followers'!$B50=1,'NDC Standards'!M$12,IF(AND(INDEX('CA Standards and Followers'!$D$13:$D$72,MATCH($A39,'CA Standards and Followers'!$A$13:$A$72,0))=1,INDEX('CA Standards and Followers'!$G$13:$G$72,MATCH($A39,'CA Standards and Followers'!$A$13:$A$72,0))&lt;=T$1),INDEX('CA Standards and Followers'!$3:$3,MATCH(T$1,'CA Standards and Followers'!$1:$1,0)),IF(AND(INDEX('CA Standards and Followers'!$C$13:$C$72,MATCH($A39,'CA Standards and Followers'!$A$13:$A$72,0))=1,INDEX('CA Standards and Followers'!$F$13:$F$72,MATCH($A39,'CA Standards and Followers'!$A$13:$A$72,0))&lt;=T$1),INDEX('CA Standards and Followers'!$2:$2,MATCH(T$1,'CA Standards and Followers'!$1:$1,0)),0)))</f>
        <v>1</v>
      </c>
      <c r="U39">
        <f>IF('CA Standards and Followers'!$B50=1,'NDC Standards'!N$12,IF(AND(INDEX('CA Standards and Followers'!$D$13:$D$72,MATCH($A39,'CA Standards and Followers'!$A$13:$A$72,0))=1,INDEX('CA Standards and Followers'!$G$13:$G$72,MATCH($A39,'CA Standards and Followers'!$A$13:$A$72,0))&lt;=U$1),INDEX('CA Standards and Followers'!$3:$3,MATCH(U$1,'CA Standards and Followers'!$1:$1,0)),IF(AND(INDEX('CA Standards and Followers'!$C$13:$C$72,MATCH($A39,'CA Standards and Followers'!$A$13:$A$72,0))=1,INDEX('CA Standards and Followers'!$F$13:$F$72,MATCH($A39,'CA Standards and Followers'!$A$13:$A$72,0))&lt;=U$1),INDEX('CA Standards and Followers'!$2:$2,MATCH(U$1,'CA Standards and Followers'!$1:$1,0)),0)))</f>
        <v>1</v>
      </c>
      <c r="V39">
        <f>IF('CA Standards and Followers'!$B50=1,'NDC Standards'!O$12,IF(AND(INDEX('CA Standards and Followers'!$D$13:$D$72,MATCH($A39,'CA Standards and Followers'!$A$13:$A$72,0))=1,INDEX('CA Standards and Followers'!$G$13:$G$72,MATCH($A39,'CA Standards and Followers'!$A$13:$A$72,0))&lt;=V$1),INDEX('CA Standards and Followers'!$3:$3,MATCH(V$1,'CA Standards and Followers'!$1:$1,0)),IF(AND(INDEX('CA Standards and Followers'!$C$13:$C$72,MATCH($A39,'CA Standards and Followers'!$A$13:$A$72,0))=1,INDEX('CA Standards and Followers'!$F$13:$F$72,MATCH($A39,'CA Standards and Followers'!$A$13:$A$72,0))&lt;=V$1),INDEX('CA Standards and Followers'!$2:$2,MATCH(V$1,'CA Standards and Followers'!$1:$1,0)),0)))</f>
        <v>1</v>
      </c>
      <c r="W39">
        <f>IF('CA Standards and Followers'!$B50=1,'NDC Standards'!P$12,IF(AND(INDEX('CA Standards and Followers'!$D$13:$D$72,MATCH($A39,'CA Standards and Followers'!$A$13:$A$72,0))=1,INDEX('CA Standards and Followers'!$G$13:$G$72,MATCH($A39,'CA Standards and Followers'!$A$13:$A$72,0))&lt;=W$1),INDEX('CA Standards and Followers'!$3:$3,MATCH(W$1,'CA Standards and Followers'!$1:$1,0)),IF(AND(INDEX('CA Standards and Followers'!$C$13:$C$72,MATCH($A39,'CA Standards and Followers'!$A$13:$A$72,0))=1,INDEX('CA Standards and Followers'!$F$13:$F$72,MATCH($A39,'CA Standards and Followers'!$A$13:$A$72,0))&lt;=W$1),INDEX('CA Standards and Followers'!$2:$2,MATCH(W$1,'CA Standards and Followers'!$1:$1,0)),0)))</f>
        <v>1</v>
      </c>
      <c r="X39">
        <f>IF('CA Standards and Followers'!$B50=1,'NDC Standards'!Q$12,IF(AND(INDEX('CA Standards and Followers'!$D$13:$D$72,MATCH($A39,'CA Standards and Followers'!$A$13:$A$72,0))=1,INDEX('CA Standards and Followers'!$G$13:$G$72,MATCH($A39,'CA Standards and Followers'!$A$13:$A$72,0))&lt;=X$1),INDEX('CA Standards and Followers'!$3:$3,MATCH(X$1,'CA Standards and Followers'!$1:$1,0)),IF(AND(INDEX('CA Standards and Followers'!$C$13:$C$72,MATCH($A39,'CA Standards and Followers'!$A$13:$A$72,0))=1,INDEX('CA Standards and Followers'!$F$13:$F$72,MATCH($A39,'CA Standards and Followers'!$A$13:$A$72,0))&lt;=X$1),INDEX('CA Standards and Followers'!$2:$2,MATCH(X$1,'CA Standards and Followers'!$1:$1,0)),0)))</f>
        <v>1</v>
      </c>
      <c r="Y39">
        <f>IF('CA Standards and Followers'!$B50=1,'NDC Standards'!R$12,IF(AND(INDEX('CA Standards and Followers'!$D$13:$D$72,MATCH($A39,'CA Standards and Followers'!$A$13:$A$72,0))=1,INDEX('CA Standards and Followers'!$G$13:$G$72,MATCH($A39,'CA Standards and Followers'!$A$13:$A$72,0))&lt;=Y$1),INDEX('CA Standards and Followers'!$3:$3,MATCH(Y$1,'CA Standards and Followers'!$1:$1,0)),IF(AND(INDEX('CA Standards and Followers'!$C$13:$C$72,MATCH($A39,'CA Standards and Followers'!$A$13:$A$72,0))=1,INDEX('CA Standards and Followers'!$F$13:$F$72,MATCH($A39,'CA Standards and Followers'!$A$13:$A$72,0))&lt;=Y$1),INDEX('CA Standards and Followers'!$2:$2,MATCH(Y$1,'CA Standards and Followers'!$1:$1,0)),0)))</f>
        <v>1</v>
      </c>
      <c r="Z39">
        <f>IF('CA Standards and Followers'!$B50=1,'NDC Standards'!S$12,IF(AND(INDEX('CA Standards and Followers'!$D$13:$D$72,MATCH($A39,'CA Standards and Followers'!$A$13:$A$72,0))=1,INDEX('CA Standards and Followers'!$G$13:$G$72,MATCH($A39,'CA Standards and Followers'!$A$13:$A$72,0))&lt;=Z$1),INDEX('CA Standards and Followers'!$3:$3,MATCH(Z$1,'CA Standards and Followers'!$1:$1,0)),IF(AND(INDEX('CA Standards and Followers'!$C$13:$C$72,MATCH($A39,'CA Standards and Followers'!$A$13:$A$72,0))=1,INDEX('CA Standards and Followers'!$F$13:$F$72,MATCH($A39,'CA Standards and Followers'!$A$13:$A$72,0))&lt;=Z$1),INDEX('CA Standards and Followers'!$2:$2,MATCH(Z$1,'CA Standards and Followers'!$1:$1,0)),0)))</f>
        <v>1</v>
      </c>
      <c r="AA39">
        <f>IF('CA Standards and Followers'!$B50=1,'NDC Standards'!T$12,IF(AND(INDEX('CA Standards and Followers'!$D$13:$D$72,MATCH($A39,'CA Standards and Followers'!$A$13:$A$72,0))=1,INDEX('CA Standards and Followers'!$G$13:$G$72,MATCH($A39,'CA Standards and Followers'!$A$13:$A$72,0))&lt;=AA$1),INDEX('CA Standards and Followers'!$3:$3,MATCH(AA$1,'CA Standards and Followers'!$1:$1,0)),IF(AND(INDEX('CA Standards and Followers'!$C$13:$C$72,MATCH($A39,'CA Standards and Followers'!$A$13:$A$72,0))=1,INDEX('CA Standards and Followers'!$F$13:$F$72,MATCH($A39,'CA Standards and Followers'!$A$13:$A$72,0))&lt;=AA$1),INDEX('CA Standards and Followers'!$2:$2,MATCH(AA$1,'CA Standards and Followers'!$1:$1,0)),0)))</f>
        <v>1</v>
      </c>
      <c r="AB39">
        <f>IF('CA Standards and Followers'!$B50=1,'NDC Standards'!U$12,IF(AND(INDEX('CA Standards and Followers'!$D$13:$D$72,MATCH($A39,'CA Standards and Followers'!$A$13:$A$72,0))=1,INDEX('CA Standards and Followers'!$G$13:$G$72,MATCH($A39,'CA Standards and Followers'!$A$13:$A$72,0))&lt;=AB$1),INDEX('CA Standards and Followers'!$3:$3,MATCH(AB$1,'CA Standards and Followers'!$1:$1,0)),IF(AND(INDEX('CA Standards and Followers'!$C$13:$C$72,MATCH($A39,'CA Standards and Followers'!$A$13:$A$72,0))=1,INDEX('CA Standards and Followers'!$F$13:$F$72,MATCH($A39,'CA Standards and Followers'!$A$13:$A$72,0))&lt;=AB$1),INDEX('CA Standards and Followers'!$2:$2,MATCH(AB$1,'CA Standards and Followers'!$1:$1,0)),0)))</f>
        <v>1</v>
      </c>
      <c r="AC39">
        <f>IF('CA Standards and Followers'!$B50=1,'NDC Standards'!V$12,IF(AND(INDEX('CA Standards and Followers'!$D$13:$D$72,MATCH($A39,'CA Standards and Followers'!$A$13:$A$72,0))=1,INDEX('CA Standards and Followers'!$G$13:$G$72,MATCH($A39,'CA Standards and Followers'!$A$13:$A$72,0))&lt;=AC$1),INDEX('CA Standards and Followers'!$3:$3,MATCH(AC$1,'CA Standards and Followers'!$1:$1,0)),IF(AND(INDEX('CA Standards and Followers'!$C$13:$C$72,MATCH($A39,'CA Standards and Followers'!$A$13:$A$72,0))=1,INDEX('CA Standards and Followers'!$F$13:$F$72,MATCH($A39,'CA Standards and Followers'!$A$13:$A$72,0))&lt;=AC$1),INDEX('CA Standards and Followers'!$2:$2,MATCH(AC$1,'CA Standards and Followers'!$1:$1,0)),0)))</f>
        <v>1</v>
      </c>
      <c r="AD39">
        <f>IF('CA Standards and Followers'!$B50=1,'NDC Standards'!W$12,IF(AND(INDEX('CA Standards and Followers'!$D$13:$D$72,MATCH($A39,'CA Standards and Followers'!$A$13:$A$72,0))=1,INDEX('CA Standards and Followers'!$G$13:$G$72,MATCH($A39,'CA Standards and Followers'!$A$13:$A$72,0))&lt;=AD$1),INDEX('CA Standards and Followers'!$3:$3,MATCH(AD$1,'CA Standards and Followers'!$1:$1,0)),IF(AND(INDEX('CA Standards and Followers'!$C$13:$C$72,MATCH($A39,'CA Standards and Followers'!$A$13:$A$72,0))=1,INDEX('CA Standards and Followers'!$F$13:$F$72,MATCH($A39,'CA Standards and Followers'!$A$13:$A$72,0))&lt;=AD$1),INDEX('CA Standards and Followers'!$2:$2,MATCH(AD$1,'CA Standards and Followers'!$1:$1,0)),0)))</f>
        <v>1</v>
      </c>
      <c r="AE39">
        <f>IF('CA Standards and Followers'!$B50=1,'NDC Standards'!X$12,IF(AND(INDEX('CA Standards and Followers'!$D$13:$D$72,MATCH($A39,'CA Standards and Followers'!$A$13:$A$72,0))=1,INDEX('CA Standards and Followers'!$G$13:$G$72,MATCH($A39,'CA Standards and Followers'!$A$13:$A$72,0))&lt;=AE$1),INDEX('CA Standards and Followers'!$3:$3,MATCH(AE$1,'CA Standards and Followers'!$1:$1,0)),IF(AND(INDEX('CA Standards and Followers'!$C$13:$C$72,MATCH($A39,'CA Standards and Followers'!$A$13:$A$72,0))=1,INDEX('CA Standards and Followers'!$F$13:$F$72,MATCH($A39,'CA Standards and Followers'!$A$13:$A$72,0))&lt;=AE$1),INDEX('CA Standards and Followers'!$2:$2,MATCH(AE$1,'CA Standards and Followers'!$1:$1,0)),0)))</f>
        <v>1</v>
      </c>
      <c r="AF39">
        <f>IF('CA Standards and Followers'!$B50=1,'NDC Standards'!Y$12,IF(AND(INDEX('CA Standards and Followers'!$D$13:$D$72,MATCH($A39,'CA Standards and Followers'!$A$13:$A$72,0))=1,INDEX('CA Standards and Followers'!$G$13:$G$72,MATCH($A39,'CA Standards and Followers'!$A$13:$A$72,0))&lt;=AF$1),INDEX('CA Standards and Followers'!$3:$3,MATCH(AF$1,'CA Standards and Followers'!$1:$1,0)),IF(AND(INDEX('CA Standards and Followers'!$C$13:$C$72,MATCH($A39,'CA Standards and Followers'!$A$13:$A$72,0))=1,INDEX('CA Standards and Followers'!$F$13:$F$72,MATCH($A39,'CA Standards and Followers'!$A$13:$A$72,0))&lt;=AF$1),INDEX('CA Standards and Followers'!$2:$2,MATCH(AF$1,'CA Standards and Followers'!$1:$1,0)),0)))</f>
        <v>1</v>
      </c>
    </row>
    <row r="40" spans="1:32" x14ac:dyDescent="0.25">
      <c r="A40" t="s">
        <v>40</v>
      </c>
      <c r="B40">
        <f>IF(AND(INDEX('CA Standards and Followers'!$D$13:$D$72,MATCH($A40,'CA Standards and Followers'!$A$13:$A$72,0))=1,INDEX('CA Standards and Followers'!$G$13:$G$72,MATCH($A40,'CA Standards and Followers'!$A$13:$A$72,0))&lt;=B$1),INDEX('CA Standards and Followers'!$3:$3,MATCH(B$1,'CA Standards and Followers'!$1:$1,0)),IF(AND(INDEX('CA Standards and Followers'!$C$13:$C$72,MATCH($A40,'CA Standards and Followers'!$A$13:$A$72,0))=1,INDEX('CA Standards and Followers'!$F$13:$F$72,MATCH($A40,'CA Standards and Followers'!$A$13:$A$72,0))&lt;=B$1),INDEX('CA Standards and Followers'!$2:$2,MATCH(B$1,'CA Standards and Followers'!$1:$1,0)),0))</f>
        <v>0</v>
      </c>
      <c r="C40">
        <f>IF(AND(INDEX('CA Standards and Followers'!$D$13:$D$72,MATCH($A40,'CA Standards and Followers'!$A$13:$A$72,0))=1,INDEX('CA Standards and Followers'!$G$13:$G$72,MATCH($A40,'CA Standards and Followers'!$A$13:$A$72,0))&lt;=C$1),INDEX('CA Standards and Followers'!$3:$3,MATCH(C$1,'CA Standards and Followers'!$1:$1,0)),IF(AND(INDEX('CA Standards and Followers'!$C$13:$C$72,MATCH($A40,'CA Standards and Followers'!$A$13:$A$72,0))=1,INDEX('CA Standards and Followers'!$F$13:$F$72,MATCH($A40,'CA Standards and Followers'!$A$13:$A$72,0))&lt;=C$1),INDEX('CA Standards and Followers'!$2:$2,MATCH(C$1,'CA Standards and Followers'!$1:$1,0)),0))</f>
        <v>0</v>
      </c>
      <c r="D40">
        <f>IF(AND(INDEX('CA Standards and Followers'!$D$13:$D$72,MATCH($A40,'CA Standards and Followers'!$A$13:$A$72,0))=1,INDEX('CA Standards and Followers'!$G$13:$G$72,MATCH($A40,'CA Standards and Followers'!$A$13:$A$72,0))&lt;=D$1),INDEX('CA Standards and Followers'!$3:$3,MATCH(D$1,'CA Standards and Followers'!$1:$1,0)),IF(AND(INDEX('CA Standards and Followers'!$C$13:$C$72,MATCH($A40,'CA Standards and Followers'!$A$13:$A$72,0))=1,INDEX('CA Standards and Followers'!$F$13:$F$72,MATCH($A40,'CA Standards and Followers'!$A$13:$A$72,0))&lt;=D$1),INDEX('CA Standards and Followers'!$2:$2,MATCH(D$1,'CA Standards and Followers'!$1:$1,0)),0))</f>
        <v>0</v>
      </c>
      <c r="E40">
        <f>IF(AND(INDEX('CA Standards and Followers'!$D$13:$D$72,MATCH($A40,'CA Standards and Followers'!$A$13:$A$72,0))=1,INDEX('CA Standards and Followers'!$G$13:$G$72,MATCH($A40,'CA Standards and Followers'!$A$13:$A$72,0))&lt;=E$1),INDEX('CA Standards and Followers'!$3:$3,MATCH(E$1,'CA Standards and Followers'!$1:$1,0)),IF(AND(INDEX('CA Standards and Followers'!$C$13:$C$72,MATCH($A40,'CA Standards and Followers'!$A$13:$A$72,0))=1,INDEX('CA Standards and Followers'!$F$13:$F$72,MATCH($A40,'CA Standards and Followers'!$A$13:$A$72,0))&lt;=E$1),INDEX('CA Standards and Followers'!$2:$2,MATCH(E$1,'CA Standards and Followers'!$1:$1,0)),0))</f>
        <v>0</v>
      </c>
      <c r="F40">
        <f>IF(AND(INDEX('CA Standards and Followers'!$D$13:$D$72,MATCH($A40,'CA Standards and Followers'!$A$13:$A$72,0))=1,INDEX('CA Standards and Followers'!$G$13:$G$72,MATCH($A40,'CA Standards and Followers'!$A$13:$A$72,0))&lt;=F$1),INDEX('CA Standards and Followers'!$3:$3,MATCH(F$1,'CA Standards and Followers'!$1:$1,0)),IF(AND(INDEX('CA Standards and Followers'!$C$13:$C$72,MATCH($A40,'CA Standards and Followers'!$A$13:$A$72,0))=1,INDEX('CA Standards and Followers'!$F$13:$F$72,MATCH($A40,'CA Standards and Followers'!$A$13:$A$72,0))&lt;=F$1),INDEX('CA Standards and Followers'!$2:$2,MATCH(F$1,'CA Standards and Followers'!$1:$1,0)),0))</f>
        <v>0</v>
      </c>
      <c r="G40">
        <f>IF(AND(INDEX('CA Standards and Followers'!$D$13:$D$72,MATCH($A40,'CA Standards and Followers'!$A$13:$A$72,0))=1,INDEX('CA Standards and Followers'!$G$13:$G$72,MATCH($A40,'CA Standards and Followers'!$A$13:$A$72,0))&lt;=G$1),INDEX('CA Standards and Followers'!$3:$3,MATCH(G$1,'CA Standards and Followers'!$1:$1,0)),IF(AND(INDEX('CA Standards and Followers'!$C$13:$C$72,MATCH($A40,'CA Standards and Followers'!$A$13:$A$72,0))=1,INDEX('CA Standards and Followers'!$F$13:$F$72,MATCH($A40,'CA Standards and Followers'!$A$13:$A$72,0))&lt;=G$1),INDEX('CA Standards and Followers'!$2:$2,MATCH(G$1,'CA Standards and Followers'!$1:$1,0)),0))</f>
        <v>0</v>
      </c>
      <c r="H40">
        <f>IF(AND(INDEX('CA Standards and Followers'!$D$13:$D$72,MATCH($A40,'CA Standards and Followers'!$A$13:$A$72,0))=1,INDEX('CA Standards and Followers'!$G$13:$G$72,MATCH($A40,'CA Standards and Followers'!$A$13:$A$72,0))&lt;=H$1),INDEX('CA Standards and Followers'!$3:$3,MATCH(H$1,'CA Standards and Followers'!$1:$1,0)),IF(AND(INDEX('CA Standards and Followers'!$C$13:$C$72,MATCH($A40,'CA Standards and Followers'!$A$13:$A$72,0))=1,INDEX('CA Standards and Followers'!$F$13:$F$72,MATCH($A40,'CA Standards and Followers'!$A$13:$A$72,0))&lt;=H$1),INDEX('CA Standards and Followers'!$2:$2,MATCH(H$1,'CA Standards and Followers'!$1:$1,0)),0))</f>
        <v>0</v>
      </c>
      <c r="I40">
        <f>IF('CA Standards and Followers'!$B51=1,'NDC Standards'!B$12,IF(AND(INDEX('CA Standards and Followers'!$D$13:$D$72,MATCH($A40,'CA Standards and Followers'!$A$13:$A$72,0))=1,INDEX('CA Standards and Followers'!$G$13:$G$72,MATCH($A40,'CA Standards and Followers'!$A$13:$A$72,0))&lt;=I$1),INDEX('CA Standards and Followers'!$3:$3,MATCH(I$1,'CA Standards and Followers'!$1:$1,0)),IF(AND(INDEX('CA Standards and Followers'!$C$13:$C$72,MATCH($A40,'CA Standards and Followers'!$A$13:$A$72,0))=1,INDEX('CA Standards and Followers'!$F$13:$F$72,MATCH($A40,'CA Standards and Followers'!$A$13:$A$72,0))&lt;=I$1),INDEX('CA Standards and Followers'!$2:$2,MATCH(I$1,'CA Standards and Followers'!$1:$1,0)),0)))</f>
        <v>0</v>
      </c>
      <c r="J40">
        <f>IF('CA Standards and Followers'!$B51=1,'NDC Standards'!C$12,IF(AND(INDEX('CA Standards and Followers'!$D$13:$D$72,MATCH($A40,'CA Standards and Followers'!$A$13:$A$72,0))=1,INDEX('CA Standards and Followers'!$G$13:$G$72,MATCH($A40,'CA Standards and Followers'!$A$13:$A$72,0))&lt;=J$1),INDEX('CA Standards and Followers'!$3:$3,MATCH(J$1,'CA Standards and Followers'!$1:$1,0)),IF(AND(INDEX('CA Standards and Followers'!$C$13:$C$72,MATCH($A40,'CA Standards and Followers'!$A$13:$A$72,0))=1,INDEX('CA Standards and Followers'!$F$13:$F$72,MATCH($A40,'CA Standards and Followers'!$A$13:$A$72,0))&lt;=J$1),INDEX('CA Standards and Followers'!$2:$2,MATCH(J$1,'CA Standards and Followers'!$1:$1,0)),0)))</f>
        <v>0</v>
      </c>
      <c r="K40">
        <f>IF('CA Standards and Followers'!$B51=1,'NDC Standards'!D$12,IF(AND(INDEX('CA Standards and Followers'!$D$13:$D$72,MATCH($A40,'CA Standards and Followers'!$A$13:$A$72,0))=1,INDEX('CA Standards and Followers'!$G$13:$G$72,MATCH($A40,'CA Standards and Followers'!$A$13:$A$72,0))&lt;=K$1),INDEX('CA Standards and Followers'!$3:$3,MATCH(K$1,'CA Standards and Followers'!$1:$1,0)),IF(AND(INDEX('CA Standards and Followers'!$C$13:$C$72,MATCH($A40,'CA Standards and Followers'!$A$13:$A$72,0))=1,INDEX('CA Standards and Followers'!$F$13:$F$72,MATCH($A40,'CA Standards and Followers'!$A$13:$A$72,0))&lt;=K$1),INDEX('CA Standards and Followers'!$2:$2,MATCH(K$1,'CA Standards and Followers'!$1:$1,0)),0)))</f>
        <v>0</v>
      </c>
      <c r="L40">
        <f>IF('CA Standards and Followers'!$B51=1,'NDC Standards'!E$12,IF(AND(INDEX('CA Standards and Followers'!$D$13:$D$72,MATCH($A40,'CA Standards and Followers'!$A$13:$A$72,0))=1,INDEX('CA Standards and Followers'!$G$13:$G$72,MATCH($A40,'CA Standards and Followers'!$A$13:$A$72,0))&lt;=L$1),INDEX('CA Standards and Followers'!$3:$3,MATCH(L$1,'CA Standards and Followers'!$1:$1,0)),IF(AND(INDEX('CA Standards and Followers'!$C$13:$C$72,MATCH($A40,'CA Standards and Followers'!$A$13:$A$72,0))=1,INDEX('CA Standards and Followers'!$F$13:$F$72,MATCH($A40,'CA Standards and Followers'!$A$13:$A$72,0))&lt;=L$1),INDEX('CA Standards and Followers'!$2:$2,MATCH(L$1,'CA Standards and Followers'!$1:$1,0)),0)))</f>
        <v>0</v>
      </c>
      <c r="M40">
        <f>IF('CA Standards and Followers'!$B51=1,'NDC Standards'!F$12,IF(AND(INDEX('CA Standards and Followers'!$D$13:$D$72,MATCH($A40,'CA Standards and Followers'!$A$13:$A$72,0))=1,INDEX('CA Standards and Followers'!$G$13:$G$72,MATCH($A40,'CA Standards and Followers'!$A$13:$A$72,0))&lt;=M$1),INDEX('CA Standards and Followers'!$3:$3,MATCH(M$1,'CA Standards and Followers'!$1:$1,0)),IF(AND(INDEX('CA Standards and Followers'!$C$13:$C$72,MATCH($A40,'CA Standards and Followers'!$A$13:$A$72,0))=1,INDEX('CA Standards and Followers'!$F$13:$F$72,MATCH($A40,'CA Standards and Followers'!$A$13:$A$72,0))&lt;=M$1),INDEX('CA Standards and Followers'!$2:$2,MATCH(M$1,'CA Standards and Followers'!$1:$1,0)),0)))</f>
        <v>0</v>
      </c>
      <c r="N40">
        <f>IF('CA Standards and Followers'!$B51=1,'NDC Standards'!G$12,IF(AND(INDEX('CA Standards and Followers'!$D$13:$D$72,MATCH($A40,'CA Standards and Followers'!$A$13:$A$72,0))=1,INDEX('CA Standards and Followers'!$G$13:$G$72,MATCH($A40,'CA Standards and Followers'!$A$13:$A$72,0))&lt;=N$1),INDEX('CA Standards and Followers'!$3:$3,MATCH(N$1,'CA Standards and Followers'!$1:$1,0)),IF(AND(INDEX('CA Standards and Followers'!$C$13:$C$72,MATCH($A40,'CA Standards and Followers'!$A$13:$A$72,0))=1,INDEX('CA Standards and Followers'!$F$13:$F$72,MATCH($A40,'CA Standards and Followers'!$A$13:$A$72,0))&lt;=N$1),INDEX('CA Standards and Followers'!$2:$2,MATCH(N$1,'CA Standards and Followers'!$1:$1,0)),0)))</f>
        <v>0</v>
      </c>
      <c r="O40">
        <f>IF('CA Standards and Followers'!$B51=1,'NDC Standards'!H$12,IF(AND(INDEX('CA Standards and Followers'!$D$13:$D$72,MATCH($A40,'CA Standards and Followers'!$A$13:$A$72,0))=1,INDEX('CA Standards and Followers'!$G$13:$G$72,MATCH($A40,'CA Standards and Followers'!$A$13:$A$72,0))&lt;=O$1),INDEX('CA Standards and Followers'!$3:$3,MATCH(O$1,'CA Standards and Followers'!$1:$1,0)),IF(AND(INDEX('CA Standards and Followers'!$C$13:$C$72,MATCH($A40,'CA Standards and Followers'!$A$13:$A$72,0))=1,INDEX('CA Standards and Followers'!$F$13:$F$72,MATCH($A40,'CA Standards and Followers'!$A$13:$A$72,0))&lt;=O$1),INDEX('CA Standards and Followers'!$2:$2,MATCH(O$1,'CA Standards and Followers'!$1:$1,0)),0)))</f>
        <v>0</v>
      </c>
      <c r="P40">
        <f>IF('CA Standards and Followers'!$B51=1,'NDC Standards'!I$12,IF(AND(INDEX('CA Standards and Followers'!$D$13:$D$72,MATCH($A40,'CA Standards and Followers'!$A$13:$A$72,0))=1,INDEX('CA Standards and Followers'!$G$13:$G$72,MATCH($A40,'CA Standards and Followers'!$A$13:$A$72,0))&lt;=P$1),INDEX('CA Standards and Followers'!$3:$3,MATCH(P$1,'CA Standards and Followers'!$1:$1,0)),IF(AND(INDEX('CA Standards and Followers'!$C$13:$C$72,MATCH($A40,'CA Standards and Followers'!$A$13:$A$72,0))=1,INDEX('CA Standards and Followers'!$F$13:$F$72,MATCH($A40,'CA Standards and Followers'!$A$13:$A$72,0))&lt;=P$1),INDEX('CA Standards and Followers'!$2:$2,MATCH(P$1,'CA Standards and Followers'!$1:$1,0)),0)))</f>
        <v>0</v>
      </c>
      <c r="Q40">
        <f>IF('CA Standards and Followers'!$B51=1,'NDC Standards'!J$12,IF(AND(INDEX('CA Standards and Followers'!$D$13:$D$72,MATCH($A40,'CA Standards and Followers'!$A$13:$A$72,0))=1,INDEX('CA Standards and Followers'!$G$13:$G$72,MATCH($A40,'CA Standards and Followers'!$A$13:$A$72,0))&lt;=Q$1),INDEX('CA Standards and Followers'!$3:$3,MATCH(Q$1,'CA Standards and Followers'!$1:$1,0)),IF(AND(INDEX('CA Standards and Followers'!$C$13:$C$72,MATCH($A40,'CA Standards and Followers'!$A$13:$A$72,0))=1,INDEX('CA Standards and Followers'!$F$13:$F$72,MATCH($A40,'CA Standards and Followers'!$A$13:$A$72,0))&lt;=Q$1),INDEX('CA Standards and Followers'!$2:$2,MATCH(Q$1,'CA Standards and Followers'!$1:$1,0)),0)))</f>
        <v>0</v>
      </c>
      <c r="R40">
        <f>IF('CA Standards and Followers'!$B51=1,'NDC Standards'!K$12,IF(AND(INDEX('CA Standards and Followers'!$D$13:$D$72,MATCH($A40,'CA Standards and Followers'!$A$13:$A$72,0))=1,INDEX('CA Standards and Followers'!$G$13:$G$72,MATCH($A40,'CA Standards and Followers'!$A$13:$A$72,0))&lt;=R$1),INDEX('CA Standards and Followers'!$3:$3,MATCH(R$1,'CA Standards and Followers'!$1:$1,0)),IF(AND(INDEX('CA Standards and Followers'!$C$13:$C$72,MATCH($A40,'CA Standards and Followers'!$A$13:$A$72,0))=1,INDEX('CA Standards and Followers'!$F$13:$F$72,MATCH($A40,'CA Standards and Followers'!$A$13:$A$72,0))&lt;=R$1),INDEX('CA Standards and Followers'!$2:$2,MATCH(R$1,'CA Standards and Followers'!$1:$1,0)),0)))</f>
        <v>0</v>
      </c>
      <c r="S40">
        <f>IF('CA Standards and Followers'!$B51=1,'NDC Standards'!L$12,IF(AND(INDEX('CA Standards and Followers'!$D$13:$D$72,MATCH($A40,'CA Standards and Followers'!$A$13:$A$72,0))=1,INDEX('CA Standards and Followers'!$G$13:$G$72,MATCH($A40,'CA Standards and Followers'!$A$13:$A$72,0))&lt;=S$1),INDEX('CA Standards and Followers'!$3:$3,MATCH(S$1,'CA Standards and Followers'!$1:$1,0)),IF(AND(INDEX('CA Standards and Followers'!$C$13:$C$72,MATCH($A40,'CA Standards and Followers'!$A$13:$A$72,0))=1,INDEX('CA Standards and Followers'!$F$13:$F$72,MATCH($A40,'CA Standards and Followers'!$A$13:$A$72,0))&lt;=S$1),INDEX('CA Standards and Followers'!$2:$2,MATCH(S$1,'CA Standards and Followers'!$1:$1,0)),0)))</f>
        <v>0</v>
      </c>
      <c r="T40">
        <f>IF('CA Standards and Followers'!$B51=1,'NDC Standards'!M$12,IF(AND(INDEX('CA Standards and Followers'!$D$13:$D$72,MATCH($A40,'CA Standards and Followers'!$A$13:$A$72,0))=1,INDEX('CA Standards and Followers'!$G$13:$G$72,MATCH($A40,'CA Standards and Followers'!$A$13:$A$72,0))&lt;=T$1),INDEX('CA Standards and Followers'!$3:$3,MATCH(T$1,'CA Standards and Followers'!$1:$1,0)),IF(AND(INDEX('CA Standards and Followers'!$C$13:$C$72,MATCH($A40,'CA Standards and Followers'!$A$13:$A$72,0))=1,INDEX('CA Standards and Followers'!$F$13:$F$72,MATCH($A40,'CA Standards and Followers'!$A$13:$A$72,0))&lt;=T$1),INDEX('CA Standards and Followers'!$2:$2,MATCH(T$1,'CA Standards and Followers'!$1:$1,0)),0)))</f>
        <v>0</v>
      </c>
      <c r="U40">
        <f>IF('CA Standards and Followers'!$B51=1,'NDC Standards'!N$12,IF(AND(INDEX('CA Standards and Followers'!$D$13:$D$72,MATCH($A40,'CA Standards and Followers'!$A$13:$A$72,0))=1,INDEX('CA Standards and Followers'!$G$13:$G$72,MATCH($A40,'CA Standards and Followers'!$A$13:$A$72,0))&lt;=U$1),INDEX('CA Standards and Followers'!$3:$3,MATCH(U$1,'CA Standards and Followers'!$1:$1,0)),IF(AND(INDEX('CA Standards and Followers'!$C$13:$C$72,MATCH($A40,'CA Standards and Followers'!$A$13:$A$72,0))=1,INDEX('CA Standards and Followers'!$F$13:$F$72,MATCH($A40,'CA Standards and Followers'!$A$13:$A$72,0))&lt;=U$1),INDEX('CA Standards and Followers'!$2:$2,MATCH(U$1,'CA Standards and Followers'!$1:$1,0)),0)))</f>
        <v>0</v>
      </c>
      <c r="V40">
        <f>IF('CA Standards and Followers'!$B51=1,'NDC Standards'!O$12,IF(AND(INDEX('CA Standards and Followers'!$D$13:$D$72,MATCH($A40,'CA Standards and Followers'!$A$13:$A$72,0))=1,INDEX('CA Standards and Followers'!$G$13:$G$72,MATCH($A40,'CA Standards and Followers'!$A$13:$A$72,0))&lt;=V$1),INDEX('CA Standards and Followers'!$3:$3,MATCH(V$1,'CA Standards and Followers'!$1:$1,0)),IF(AND(INDEX('CA Standards and Followers'!$C$13:$C$72,MATCH($A40,'CA Standards and Followers'!$A$13:$A$72,0))=1,INDEX('CA Standards and Followers'!$F$13:$F$72,MATCH($A40,'CA Standards and Followers'!$A$13:$A$72,0))&lt;=V$1),INDEX('CA Standards and Followers'!$2:$2,MATCH(V$1,'CA Standards and Followers'!$1:$1,0)),0)))</f>
        <v>0</v>
      </c>
      <c r="W40">
        <f>IF('CA Standards and Followers'!$B51=1,'NDC Standards'!P$12,IF(AND(INDEX('CA Standards and Followers'!$D$13:$D$72,MATCH($A40,'CA Standards and Followers'!$A$13:$A$72,0))=1,INDEX('CA Standards and Followers'!$G$13:$G$72,MATCH($A40,'CA Standards and Followers'!$A$13:$A$72,0))&lt;=W$1),INDEX('CA Standards and Followers'!$3:$3,MATCH(W$1,'CA Standards and Followers'!$1:$1,0)),IF(AND(INDEX('CA Standards and Followers'!$C$13:$C$72,MATCH($A40,'CA Standards and Followers'!$A$13:$A$72,0))=1,INDEX('CA Standards and Followers'!$F$13:$F$72,MATCH($A40,'CA Standards and Followers'!$A$13:$A$72,0))&lt;=W$1),INDEX('CA Standards and Followers'!$2:$2,MATCH(W$1,'CA Standards and Followers'!$1:$1,0)),0)))</f>
        <v>0</v>
      </c>
      <c r="X40">
        <f>IF('CA Standards and Followers'!$B51=1,'NDC Standards'!Q$12,IF(AND(INDEX('CA Standards and Followers'!$D$13:$D$72,MATCH($A40,'CA Standards and Followers'!$A$13:$A$72,0))=1,INDEX('CA Standards and Followers'!$G$13:$G$72,MATCH($A40,'CA Standards and Followers'!$A$13:$A$72,0))&lt;=X$1),INDEX('CA Standards and Followers'!$3:$3,MATCH(X$1,'CA Standards and Followers'!$1:$1,0)),IF(AND(INDEX('CA Standards and Followers'!$C$13:$C$72,MATCH($A40,'CA Standards and Followers'!$A$13:$A$72,0))=1,INDEX('CA Standards and Followers'!$F$13:$F$72,MATCH($A40,'CA Standards and Followers'!$A$13:$A$72,0))&lt;=X$1),INDEX('CA Standards and Followers'!$2:$2,MATCH(X$1,'CA Standards and Followers'!$1:$1,0)),0)))</f>
        <v>0</v>
      </c>
      <c r="Y40">
        <f>IF('CA Standards and Followers'!$B51=1,'NDC Standards'!R$12,IF(AND(INDEX('CA Standards and Followers'!$D$13:$D$72,MATCH($A40,'CA Standards and Followers'!$A$13:$A$72,0))=1,INDEX('CA Standards and Followers'!$G$13:$G$72,MATCH($A40,'CA Standards and Followers'!$A$13:$A$72,0))&lt;=Y$1),INDEX('CA Standards and Followers'!$3:$3,MATCH(Y$1,'CA Standards and Followers'!$1:$1,0)),IF(AND(INDEX('CA Standards and Followers'!$C$13:$C$72,MATCH($A40,'CA Standards and Followers'!$A$13:$A$72,0))=1,INDEX('CA Standards and Followers'!$F$13:$F$72,MATCH($A40,'CA Standards and Followers'!$A$13:$A$72,0))&lt;=Y$1),INDEX('CA Standards and Followers'!$2:$2,MATCH(Y$1,'CA Standards and Followers'!$1:$1,0)),0)))</f>
        <v>0</v>
      </c>
      <c r="Z40">
        <f>IF('CA Standards and Followers'!$B51=1,'NDC Standards'!S$12,IF(AND(INDEX('CA Standards and Followers'!$D$13:$D$72,MATCH($A40,'CA Standards and Followers'!$A$13:$A$72,0))=1,INDEX('CA Standards and Followers'!$G$13:$G$72,MATCH($A40,'CA Standards and Followers'!$A$13:$A$72,0))&lt;=Z$1),INDEX('CA Standards and Followers'!$3:$3,MATCH(Z$1,'CA Standards and Followers'!$1:$1,0)),IF(AND(INDEX('CA Standards and Followers'!$C$13:$C$72,MATCH($A40,'CA Standards and Followers'!$A$13:$A$72,0))=1,INDEX('CA Standards and Followers'!$F$13:$F$72,MATCH($A40,'CA Standards and Followers'!$A$13:$A$72,0))&lt;=Z$1),INDEX('CA Standards and Followers'!$2:$2,MATCH(Z$1,'CA Standards and Followers'!$1:$1,0)),0)))</f>
        <v>0</v>
      </c>
      <c r="AA40">
        <f>IF('CA Standards and Followers'!$B51=1,'NDC Standards'!T$12,IF(AND(INDEX('CA Standards and Followers'!$D$13:$D$72,MATCH($A40,'CA Standards and Followers'!$A$13:$A$72,0))=1,INDEX('CA Standards and Followers'!$G$13:$G$72,MATCH($A40,'CA Standards and Followers'!$A$13:$A$72,0))&lt;=AA$1),INDEX('CA Standards and Followers'!$3:$3,MATCH(AA$1,'CA Standards and Followers'!$1:$1,0)),IF(AND(INDEX('CA Standards and Followers'!$C$13:$C$72,MATCH($A40,'CA Standards and Followers'!$A$13:$A$72,0))=1,INDEX('CA Standards and Followers'!$F$13:$F$72,MATCH($A40,'CA Standards and Followers'!$A$13:$A$72,0))&lt;=AA$1),INDEX('CA Standards and Followers'!$2:$2,MATCH(AA$1,'CA Standards and Followers'!$1:$1,0)),0)))</f>
        <v>0</v>
      </c>
      <c r="AB40">
        <f>IF('CA Standards and Followers'!$B51=1,'NDC Standards'!U$12,IF(AND(INDEX('CA Standards and Followers'!$D$13:$D$72,MATCH($A40,'CA Standards and Followers'!$A$13:$A$72,0))=1,INDEX('CA Standards and Followers'!$G$13:$G$72,MATCH($A40,'CA Standards and Followers'!$A$13:$A$72,0))&lt;=AB$1),INDEX('CA Standards and Followers'!$3:$3,MATCH(AB$1,'CA Standards and Followers'!$1:$1,0)),IF(AND(INDEX('CA Standards and Followers'!$C$13:$C$72,MATCH($A40,'CA Standards and Followers'!$A$13:$A$72,0))=1,INDEX('CA Standards and Followers'!$F$13:$F$72,MATCH($A40,'CA Standards and Followers'!$A$13:$A$72,0))&lt;=AB$1),INDEX('CA Standards and Followers'!$2:$2,MATCH(AB$1,'CA Standards and Followers'!$1:$1,0)),0)))</f>
        <v>0</v>
      </c>
      <c r="AC40">
        <f>IF('CA Standards and Followers'!$B51=1,'NDC Standards'!V$12,IF(AND(INDEX('CA Standards and Followers'!$D$13:$D$72,MATCH($A40,'CA Standards and Followers'!$A$13:$A$72,0))=1,INDEX('CA Standards and Followers'!$G$13:$G$72,MATCH($A40,'CA Standards and Followers'!$A$13:$A$72,0))&lt;=AC$1),INDEX('CA Standards and Followers'!$3:$3,MATCH(AC$1,'CA Standards and Followers'!$1:$1,0)),IF(AND(INDEX('CA Standards and Followers'!$C$13:$C$72,MATCH($A40,'CA Standards and Followers'!$A$13:$A$72,0))=1,INDEX('CA Standards and Followers'!$F$13:$F$72,MATCH($A40,'CA Standards and Followers'!$A$13:$A$72,0))&lt;=AC$1),INDEX('CA Standards and Followers'!$2:$2,MATCH(AC$1,'CA Standards and Followers'!$1:$1,0)),0)))</f>
        <v>0</v>
      </c>
      <c r="AD40">
        <f>IF('CA Standards and Followers'!$B51=1,'NDC Standards'!W$12,IF(AND(INDEX('CA Standards and Followers'!$D$13:$D$72,MATCH($A40,'CA Standards and Followers'!$A$13:$A$72,0))=1,INDEX('CA Standards and Followers'!$G$13:$G$72,MATCH($A40,'CA Standards and Followers'!$A$13:$A$72,0))&lt;=AD$1),INDEX('CA Standards and Followers'!$3:$3,MATCH(AD$1,'CA Standards and Followers'!$1:$1,0)),IF(AND(INDEX('CA Standards and Followers'!$C$13:$C$72,MATCH($A40,'CA Standards and Followers'!$A$13:$A$72,0))=1,INDEX('CA Standards and Followers'!$F$13:$F$72,MATCH($A40,'CA Standards and Followers'!$A$13:$A$72,0))&lt;=AD$1),INDEX('CA Standards and Followers'!$2:$2,MATCH(AD$1,'CA Standards and Followers'!$1:$1,0)),0)))</f>
        <v>0</v>
      </c>
      <c r="AE40">
        <f>IF('CA Standards and Followers'!$B51=1,'NDC Standards'!X$12,IF(AND(INDEX('CA Standards and Followers'!$D$13:$D$72,MATCH($A40,'CA Standards and Followers'!$A$13:$A$72,0))=1,INDEX('CA Standards and Followers'!$G$13:$G$72,MATCH($A40,'CA Standards and Followers'!$A$13:$A$72,0))&lt;=AE$1),INDEX('CA Standards and Followers'!$3:$3,MATCH(AE$1,'CA Standards and Followers'!$1:$1,0)),IF(AND(INDEX('CA Standards and Followers'!$C$13:$C$72,MATCH($A40,'CA Standards and Followers'!$A$13:$A$72,0))=1,INDEX('CA Standards and Followers'!$F$13:$F$72,MATCH($A40,'CA Standards and Followers'!$A$13:$A$72,0))&lt;=AE$1),INDEX('CA Standards and Followers'!$2:$2,MATCH(AE$1,'CA Standards and Followers'!$1:$1,0)),0)))</f>
        <v>0</v>
      </c>
      <c r="AF40">
        <f>IF('CA Standards and Followers'!$B51=1,'NDC Standards'!Y$12,IF(AND(INDEX('CA Standards and Followers'!$D$13:$D$72,MATCH($A40,'CA Standards and Followers'!$A$13:$A$72,0))=1,INDEX('CA Standards and Followers'!$G$13:$G$72,MATCH($A40,'CA Standards and Followers'!$A$13:$A$72,0))&lt;=AF$1),INDEX('CA Standards and Followers'!$3:$3,MATCH(AF$1,'CA Standards and Followers'!$1:$1,0)),IF(AND(INDEX('CA Standards and Followers'!$C$13:$C$72,MATCH($A40,'CA Standards and Followers'!$A$13:$A$72,0))=1,INDEX('CA Standards and Followers'!$F$13:$F$72,MATCH($A40,'CA Standards and Followers'!$A$13:$A$72,0))&lt;=AF$1),INDEX('CA Standards and Followers'!$2:$2,MATCH(AF$1,'CA Standards and Followers'!$1:$1,0)),0)))</f>
        <v>0</v>
      </c>
    </row>
    <row r="41" spans="1:32" x14ac:dyDescent="0.25">
      <c r="A41" t="s">
        <v>41</v>
      </c>
      <c r="B41">
        <f>IF(AND(INDEX('CA Standards and Followers'!$D$13:$D$72,MATCH($A41,'CA Standards and Followers'!$A$13:$A$72,0))=1,INDEX('CA Standards and Followers'!$G$13:$G$72,MATCH($A41,'CA Standards and Followers'!$A$13:$A$72,0))&lt;=B$1),INDEX('CA Standards and Followers'!$3:$3,MATCH(B$1,'CA Standards and Followers'!$1:$1,0)),IF(AND(INDEX('CA Standards and Followers'!$C$13:$C$72,MATCH($A41,'CA Standards and Followers'!$A$13:$A$72,0))=1,INDEX('CA Standards and Followers'!$F$13:$F$72,MATCH($A41,'CA Standards and Followers'!$A$13:$A$72,0))&lt;=B$1),INDEX('CA Standards and Followers'!$2:$2,MATCH(B$1,'CA Standards and Followers'!$1:$1,0)),0))</f>
        <v>9.5000000000000001E-2</v>
      </c>
      <c r="C41">
        <f>IF(AND(INDEX('CA Standards and Followers'!$D$13:$D$72,MATCH($A41,'CA Standards and Followers'!$A$13:$A$72,0))=1,INDEX('CA Standards and Followers'!$G$13:$G$72,MATCH($A41,'CA Standards and Followers'!$A$13:$A$72,0))&lt;=C$1),INDEX('CA Standards and Followers'!$3:$3,MATCH(C$1,'CA Standards and Followers'!$1:$1,0)),IF(AND(INDEX('CA Standards and Followers'!$C$13:$C$72,MATCH($A41,'CA Standards and Followers'!$A$13:$A$72,0))=1,INDEX('CA Standards and Followers'!$F$13:$F$72,MATCH($A41,'CA Standards and Followers'!$A$13:$A$72,0))&lt;=C$1),INDEX('CA Standards and Followers'!$2:$2,MATCH(C$1,'CA Standards and Followers'!$1:$1,0)),0))</f>
        <v>0.12</v>
      </c>
      <c r="D41">
        <f>IF(AND(INDEX('CA Standards and Followers'!$D$13:$D$72,MATCH($A41,'CA Standards and Followers'!$A$13:$A$72,0))=1,INDEX('CA Standards and Followers'!$G$13:$G$72,MATCH($A41,'CA Standards and Followers'!$A$13:$A$72,0))&lt;=D$1),INDEX('CA Standards and Followers'!$3:$3,MATCH(D$1,'CA Standards and Followers'!$1:$1,0)),IF(AND(INDEX('CA Standards and Followers'!$C$13:$C$72,MATCH($A41,'CA Standards and Followers'!$A$13:$A$72,0))=1,INDEX('CA Standards and Followers'!$F$13:$F$72,MATCH($A41,'CA Standards and Followers'!$A$13:$A$72,0))&lt;=D$1),INDEX('CA Standards and Followers'!$2:$2,MATCH(D$1,'CA Standards and Followers'!$1:$1,0)),0))</f>
        <v>0.14499999999999999</v>
      </c>
      <c r="E41">
        <f>IF(AND(INDEX('CA Standards and Followers'!$D$13:$D$72,MATCH($A41,'CA Standards and Followers'!$A$13:$A$72,0))=1,INDEX('CA Standards and Followers'!$G$13:$G$72,MATCH($A41,'CA Standards and Followers'!$A$13:$A$72,0))&lt;=E$1),INDEX('CA Standards and Followers'!$3:$3,MATCH(E$1,'CA Standards and Followers'!$1:$1,0)),IF(AND(INDEX('CA Standards and Followers'!$C$13:$C$72,MATCH($A41,'CA Standards and Followers'!$A$13:$A$72,0))=1,INDEX('CA Standards and Followers'!$F$13:$F$72,MATCH($A41,'CA Standards and Followers'!$A$13:$A$72,0))&lt;=E$1),INDEX('CA Standards and Followers'!$2:$2,MATCH(E$1,'CA Standards and Followers'!$1:$1,0)),0))</f>
        <v>0.16999999999999998</v>
      </c>
      <c r="F41">
        <f>IF(AND(INDEX('CA Standards and Followers'!$D$13:$D$72,MATCH($A41,'CA Standards and Followers'!$A$13:$A$72,0))=1,INDEX('CA Standards and Followers'!$G$13:$G$72,MATCH($A41,'CA Standards and Followers'!$A$13:$A$72,0))&lt;=F$1),INDEX('CA Standards and Followers'!$3:$3,MATCH(F$1,'CA Standards and Followers'!$1:$1,0)),IF(AND(INDEX('CA Standards and Followers'!$C$13:$C$72,MATCH($A41,'CA Standards and Followers'!$A$13:$A$72,0))=1,INDEX('CA Standards and Followers'!$F$13:$F$72,MATCH($A41,'CA Standards and Followers'!$A$13:$A$72,0))&lt;=F$1),INDEX('CA Standards and Followers'!$2:$2,MATCH(F$1,'CA Standards and Followers'!$1:$1,0)),0))</f>
        <v>0.19500000000000001</v>
      </c>
      <c r="G41">
        <f>IF(AND(INDEX('CA Standards and Followers'!$D$13:$D$72,MATCH($A41,'CA Standards and Followers'!$A$13:$A$72,0))=1,INDEX('CA Standards and Followers'!$G$13:$G$72,MATCH($A41,'CA Standards and Followers'!$A$13:$A$72,0))&lt;=G$1),INDEX('CA Standards and Followers'!$3:$3,MATCH(G$1,'CA Standards and Followers'!$1:$1,0)),IF(AND(INDEX('CA Standards and Followers'!$C$13:$C$72,MATCH($A41,'CA Standards and Followers'!$A$13:$A$72,0))=1,INDEX('CA Standards and Followers'!$F$13:$F$72,MATCH($A41,'CA Standards and Followers'!$A$13:$A$72,0))&lt;=G$1),INDEX('CA Standards and Followers'!$2:$2,MATCH(G$1,'CA Standards and Followers'!$1:$1,0)),0))</f>
        <v>0.21999999999999997</v>
      </c>
      <c r="H41">
        <f>IF(AND(INDEX('CA Standards and Followers'!$D$13:$D$72,MATCH($A41,'CA Standards and Followers'!$A$13:$A$72,0))=1,INDEX('CA Standards and Followers'!$G$13:$G$72,MATCH($A41,'CA Standards and Followers'!$A$13:$A$72,0))&lt;=H$1),INDEX('CA Standards and Followers'!$3:$3,MATCH(H$1,'CA Standards and Followers'!$1:$1,0)),IF(AND(INDEX('CA Standards and Followers'!$C$13:$C$72,MATCH($A41,'CA Standards and Followers'!$A$13:$A$72,0))=1,INDEX('CA Standards and Followers'!$F$13:$F$72,MATCH($A41,'CA Standards and Followers'!$A$13:$A$72,0))&lt;=H$1),INDEX('CA Standards and Followers'!$2:$2,MATCH(H$1,'CA Standards and Followers'!$1:$1,0)),0))</f>
        <v>0.22</v>
      </c>
      <c r="I41">
        <f>IF('CA Standards and Followers'!$B52=1,'NDC Standards'!B$12,IF(AND(INDEX('CA Standards and Followers'!$D$13:$D$72,MATCH($A41,'CA Standards and Followers'!$A$13:$A$72,0))=1,INDEX('CA Standards and Followers'!$G$13:$G$72,MATCH($A41,'CA Standards and Followers'!$A$13:$A$72,0))&lt;=I$1),INDEX('CA Standards and Followers'!$3:$3,MATCH(I$1,'CA Standards and Followers'!$1:$1,0)),IF(AND(INDEX('CA Standards and Followers'!$C$13:$C$72,MATCH($A41,'CA Standards and Followers'!$A$13:$A$72,0))=1,INDEX('CA Standards and Followers'!$F$13:$F$72,MATCH($A41,'CA Standards and Followers'!$A$13:$A$72,0))&lt;=I$1),INDEX('CA Standards and Followers'!$2:$2,MATCH(I$1,'CA Standards and Followers'!$1:$1,0)),0)))</f>
        <v>0.22</v>
      </c>
      <c r="J41">
        <f>IF('CA Standards and Followers'!$B52=1,'NDC Standards'!C$12,IF(AND(INDEX('CA Standards and Followers'!$D$13:$D$72,MATCH($A41,'CA Standards and Followers'!$A$13:$A$72,0))=1,INDEX('CA Standards and Followers'!$G$13:$G$72,MATCH($A41,'CA Standards and Followers'!$A$13:$A$72,0))&lt;=J$1),INDEX('CA Standards and Followers'!$3:$3,MATCH(J$1,'CA Standards and Followers'!$1:$1,0)),IF(AND(INDEX('CA Standards and Followers'!$C$13:$C$72,MATCH($A41,'CA Standards and Followers'!$A$13:$A$72,0))=1,INDEX('CA Standards and Followers'!$F$13:$F$72,MATCH($A41,'CA Standards and Followers'!$A$13:$A$72,0))&lt;=J$1),INDEX('CA Standards and Followers'!$2:$2,MATCH(J$1,'CA Standards and Followers'!$1:$1,0)),0)))</f>
        <v>0.22</v>
      </c>
      <c r="K41">
        <f>IF('CA Standards and Followers'!$B52=1,'NDC Standards'!D$12,IF(AND(INDEX('CA Standards and Followers'!$D$13:$D$72,MATCH($A41,'CA Standards and Followers'!$A$13:$A$72,0))=1,INDEX('CA Standards and Followers'!$G$13:$G$72,MATCH($A41,'CA Standards and Followers'!$A$13:$A$72,0))&lt;=K$1),INDEX('CA Standards and Followers'!$3:$3,MATCH(K$1,'CA Standards and Followers'!$1:$1,0)),IF(AND(INDEX('CA Standards and Followers'!$C$13:$C$72,MATCH($A41,'CA Standards and Followers'!$A$13:$A$72,0))=1,INDEX('CA Standards and Followers'!$F$13:$F$72,MATCH($A41,'CA Standards and Followers'!$A$13:$A$72,0))&lt;=K$1),INDEX('CA Standards and Followers'!$2:$2,MATCH(K$1,'CA Standards and Followers'!$1:$1,0)),0)))</f>
        <v>0.22</v>
      </c>
      <c r="L41">
        <f>IF('CA Standards and Followers'!$B52=1,'NDC Standards'!E$12,IF(AND(INDEX('CA Standards and Followers'!$D$13:$D$72,MATCH($A41,'CA Standards and Followers'!$A$13:$A$72,0))=1,INDEX('CA Standards and Followers'!$G$13:$G$72,MATCH($A41,'CA Standards and Followers'!$A$13:$A$72,0))&lt;=L$1),INDEX('CA Standards and Followers'!$3:$3,MATCH(L$1,'CA Standards and Followers'!$1:$1,0)),IF(AND(INDEX('CA Standards and Followers'!$C$13:$C$72,MATCH($A41,'CA Standards and Followers'!$A$13:$A$72,0))=1,INDEX('CA Standards and Followers'!$F$13:$F$72,MATCH($A41,'CA Standards and Followers'!$A$13:$A$72,0))&lt;=L$1),INDEX('CA Standards and Followers'!$2:$2,MATCH(L$1,'CA Standards and Followers'!$1:$1,0)),0)))</f>
        <v>0.22</v>
      </c>
      <c r="M41">
        <f>IF('CA Standards and Followers'!$B52=1,'NDC Standards'!F$12,IF(AND(INDEX('CA Standards and Followers'!$D$13:$D$72,MATCH($A41,'CA Standards and Followers'!$A$13:$A$72,0))=1,INDEX('CA Standards and Followers'!$G$13:$G$72,MATCH($A41,'CA Standards and Followers'!$A$13:$A$72,0))&lt;=M$1),INDEX('CA Standards and Followers'!$3:$3,MATCH(M$1,'CA Standards and Followers'!$1:$1,0)),IF(AND(INDEX('CA Standards and Followers'!$C$13:$C$72,MATCH($A41,'CA Standards and Followers'!$A$13:$A$72,0))=1,INDEX('CA Standards and Followers'!$F$13:$F$72,MATCH($A41,'CA Standards and Followers'!$A$13:$A$72,0))&lt;=M$1),INDEX('CA Standards and Followers'!$2:$2,MATCH(M$1,'CA Standards and Followers'!$1:$1,0)),0)))</f>
        <v>0.22</v>
      </c>
      <c r="N41">
        <f>IF('CA Standards and Followers'!$B52=1,'NDC Standards'!G$12,IF(AND(INDEX('CA Standards and Followers'!$D$13:$D$72,MATCH($A41,'CA Standards and Followers'!$A$13:$A$72,0))=1,INDEX('CA Standards and Followers'!$G$13:$G$72,MATCH($A41,'CA Standards and Followers'!$A$13:$A$72,0))&lt;=N$1),INDEX('CA Standards and Followers'!$3:$3,MATCH(N$1,'CA Standards and Followers'!$1:$1,0)),IF(AND(INDEX('CA Standards and Followers'!$C$13:$C$72,MATCH($A41,'CA Standards and Followers'!$A$13:$A$72,0))=1,INDEX('CA Standards and Followers'!$F$13:$F$72,MATCH($A41,'CA Standards and Followers'!$A$13:$A$72,0))&lt;=N$1),INDEX('CA Standards and Followers'!$2:$2,MATCH(N$1,'CA Standards and Followers'!$1:$1,0)),0)))</f>
        <v>0.22</v>
      </c>
      <c r="O41">
        <f>IF('CA Standards and Followers'!$B52=1,'NDC Standards'!H$12,IF(AND(INDEX('CA Standards and Followers'!$D$13:$D$72,MATCH($A41,'CA Standards and Followers'!$A$13:$A$72,0))=1,INDEX('CA Standards and Followers'!$G$13:$G$72,MATCH($A41,'CA Standards and Followers'!$A$13:$A$72,0))&lt;=O$1),INDEX('CA Standards and Followers'!$3:$3,MATCH(O$1,'CA Standards and Followers'!$1:$1,0)),IF(AND(INDEX('CA Standards and Followers'!$C$13:$C$72,MATCH($A41,'CA Standards and Followers'!$A$13:$A$72,0))=1,INDEX('CA Standards and Followers'!$F$13:$F$72,MATCH($A41,'CA Standards and Followers'!$A$13:$A$72,0))&lt;=O$1),INDEX('CA Standards and Followers'!$2:$2,MATCH(O$1,'CA Standards and Followers'!$1:$1,0)),0)))</f>
        <v>0.22</v>
      </c>
      <c r="P41">
        <f>IF('CA Standards and Followers'!$B52=1,'NDC Standards'!I$12,IF(AND(INDEX('CA Standards and Followers'!$D$13:$D$72,MATCH($A41,'CA Standards and Followers'!$A$13:$A$72,0))=1,INDEX('CA Standards and Followers'!$G$13:$G$72,MATCH($A41,'CA Standards and Followers'!$A$13:$A$72,0))&lt;=P$1),INDEX('CA Standards and Followers'!$3:$3,MATCH(P$1,'CA Standards and Followers'!$1:$1,0)),IF(AND(INDEX('CA Standards and Followers'!$C$13:$C$72,MATCH($A41,'CA Standards and Followers'!$A$13:$A$72,0))=1,INDEX('CA Standards and Followers'!$F$13:$F$72,MATCH($A41,'CA Standards and Followers'!$A$13:$A$72,0))&lt;=P$1),INDEX('CA Standards and Followers'!$2:$2,MATCH(P$1,'CA Standards and Followers'!$1:$1,0)),0)))</f>
        <v>0.22</v>
      </c>
      <c r="Q41">
        <f>IF('CA Standards and Followers'!$B52=1,'NDC Standards'!J$12,IF(AND(INDEX('CA Standards and Followers'!$D$13:$D$72,MATCH($A41,'CA Standards and Followers'!$A$13:$A$72,0))=1,INDEX('CA Standards and Followers'!$G$13:$G$72,MATCH($A41,'CA Standards and Followers'!$A$13:$A$72,0))&lt;=Q$1),INDEX('CA Standards and Followers'!$3:$3,MATCH(Q$1,'CA Standards and Followers'!$1:$1,0)),IF(AND(INDEX('CA Standards and Followers'!$C$13:$C$72,MATCH($A41,'CA Standards and Followers'!$A$13:$A$72,0))=1,INDEX('CA Standards and Followers'!$F$13:$F$72,MATCH($A41,'CA Standards and Followers'!$A$13:$A$72,0))&lt;=Q$1),INDEX('CA Standards and Followers'!$2:$2,MATCH(Q$1,'CA Standards and Followers'!$1:$1,0)),0)))</f>
        <v>0.22</v>
      </c>
      <c r="R41">
        <f>IF('CA Standards and Followers'!$B52=1,'NDC Standards'!K$12,IF(AND(INDEX('CA Standards and Followers'!$D$13:$D$72,MATCH($A41,'CA Standards and Followers'!$A$13:$A$72,0))=1,INDEX('CA Standards and Followers'!$G$13:$G$72,MATCH($A41,'CA Standards and Followers'!$A$13:$A$72,0))&lt;=R$1),INDEX('CA Standards and Followers'!$3:$3,MATCH(R$1,'CA Standards and Followers'!$1:$1,0)),IF(AND(INDEX('CA Standards and Followers'!$C$13:$C$72,MATCH($A41,'CA Standards and Followers'!$A$13:$A$72,0))=1,INDEX('CA Standards and Followers'!$F$13:$F$72,MATCH($A41,'CA Standards and Followers'!$A$13:$A$72,0))&lt;=R$1),INDEX('CA Standards and Followers'!$2:$2,MATCH(R$1,'CA Standards and Followers'!$1:$1,0)),0)))</f>
        <v>0.22</v>
      </c>
      <c r="S41">
        <f>IF('CA Standards and Followers'!$B52=1,'NDC Standards'!L$12,IF(AND(INDEX('CA Standards and Followers'!$D$13:$D$72,MATCH($A41,'CA Standards and Followers'!$A$13:$A$72,0))=1,INDEX('CA Standards and Followers'!$G$13:$G$72,MATCH($A41,'CA Standards and Followers'!$A$13:$A$72,0))&lt;=S$1),INDEX('CA Standards and Followers'!$3:$3,MATCH(S$1,'CA Standards and Followers'!$1:$1,0)),IF(AND(INDEX('CA Standards and Followers'!$C$13:$C$72,MATCH($A41,'CA Standards and Followers'!$A$13:$A$72,0))=1,INDEX('CA Standards and Followers'!$F$13:$F$72,MATCH($A41,'CA Standards and Followers'!$A$13:$A$72,0))&lt;=S$1),INDEX('CA Standards and Followers'!$2:$2,MATCH(S$1,'CA Standards and Followers'!$1:$1,0)),0)))</f>
        <v>0.22</v>
      </c>
      <c r="T41">
        <f>IF('CA Standards and Followers'!$B52=1,'NDC Standards'!M$12,IF(AND(INDEX('CA Standards and Followers'!$D$13:$D$72,MATCH($A41,'CA Standards and Followers'!$A$13:$A$72,0))=1,INDEX('CA Standards and Followers'!$G$13:$G$72,MATCH($A41,'CA Standards and Followers'!$A$13:$A$72,0))&lt;=T$1),INDEX('CA Standards and Followers'!$3:$3,MATCH(T$1,'CA Standards and Followers'!$1:$1,0)),IF(AND(INDEX('CA Standards and Followers'!$C$13:$C$72,MATCH($A41,'CA Standards and Followers'!$A$13:$A$72,0))=1,INDEX('CA Standards and Followers'!$F$13:$F$72,MATCH($A41,'CA Standards and Followers'!$A$13:$A$72,0))&lt;=T$1),INDEX('CA Standards and Followers'!$2:$2,MATCH(T$1,'CA Standards and Followers'!$1:$1,0)),0)))</f>
        <v>0.22</v>
      </c>
      <c r="U41">
        <f>IF('CA Standards and Followers'!$B52=1,'NDC Standards'!N$12,IF(AND(INDEX('CA Standards and Followers'!$D$13:$D$72,MATCH($A41,'CA Standards and Followers'!$A$13:$A$72,0))=1,INDEX('CA Standards and Followers'!$G$13:$G$72,MATCH($A41,'CA Standards and Followers'!$A$13:$A$72,0))&lt;=U$1),INDEX('CA Standards and Followers'!$3:$3,MATCH(U$1,'CA Standards and Followers'!$1:$1,0)),IF(AND(INDEX('CA Standards and Followers'!$C$13:$C$72,MATCH($A41,'CA Standards and Followers'!$A$13:$A$72,0))=1,INDEX('CA Standards and Followers'!$F$13:$F$72,MATCH($A41,'CA Standards and Followers'!$A$13:$A$72,0))&lt;=U$1),INDEX('CA Standards and Followers'!$2:$2,MATCH(U$1,'CA Standards and Followers'!$1:$1,0)),0)))</f>
        <v>0.22</v>
      </c>
      <c r="V41">
        <f>IF('CA Standards and Followers'!$B52=1,'NDC Standards'!O$12,IF(AND(INDEX('CA Standards and Followers'!$D$13:$D$72,MATCH($A41,'CA Standards and Followers'!$A$13:$A$72,0))=1,INDEX('CA Standards and Followers'!$G$13:$G$72,MATCH($A41,'CA Standards and Followers'!$A$13:$A$72,0))&lt;=V$1),INDEX('CA Standards and Followers'!$3:$3,MATCH(V$1,'CA Standards and Followers'!$1:$1,0)),IF(AND(INDEX('CA Standards and Followers'!$C$13:$C$72,MATCH($A41,'CA Standards and Followers'!$A$13:$A$72,0))=1,INDEX('CA Standards and Followers'!$F$13:$F$72,MATCH($A41,'CA Standards and Followers'!$A$13:$A$72,0))&lt;=V$1),INDEX('CA Standards and Followers'!$2:$2,MATCH(V$1,'CA Standards and Followers'!$1:$1,0)),0)))</f>
        <v>0.22</v>
      </c>
      <c r="W41">
        <f>IF('CA Standards and Followers'!$B52=1,'NDC Standards'!P$12,IF(AND(INDEX('CA Standards and Followers'!$D$13:$D$72,MATCH($A41,'CA Standards and Followers'!$A$13:$A$72,0))=1,INDEX('CA Standards and Followers'!$G$13:$G$72,MATCH($A41,'CA Standards and Followers'!$A$13:$A$72,0))&lt;=W$1),INDEX('CA Standards and Followers'!$3:$3,MATCH(W$1,'CA Standards and Followers'!$1:$1,0)),IF(AND(INDEX('CA Standards and Followers'!$C$13:$C$72,MATCH($A41,'CA Standards and Followers'!$A$13:$A$72,0))=1,INDEX('CA Standards and Followers'!$F$13:$F$72,MATCH($A41,'CA Standards and Followers'!$A$13:$A$72,0))&lt;=W$1),INDEX('CA Standards and Followers'!$2:$2,MATCH(W$1,'CA Standards and Followers'!$1:$1,0)),0)))</f>
        <v>0.22</v>
      </c>
      <c r="X41">
        <f>IF('CA Standards and Followers'!$B52=1,'NDC Standards'!Q$12,IF(AND(INDEX('CA Standards and Followers'!$D$13:$D$72,MATCH($A41,'CA Standards and Followers'!$A$13:$A$72,0))=1,INDEX('CA Standards and Followers'!$G$13:$G$72,MATCH($A41,'CA Standards and Followers'!$A$13:$A$72,0))&lt;=X$1),INDEX('CA Standards and Followers'!$3:$3,MATCH(X$1,'CA Standards and Followers'!$1:$1,0)),IF(AND(INDEX('CA Standards and Followers'!$C$13:$C$72,MATCH($A41,'CA Standards and Followers'!$A$13:$A$72,0))=1,INDEX('CA Standards and Followers'!$F$13:$F$72,MATCH($A41,'CA Standards and Followers'!$A$13:$A$72,0))&lt;=X$1),INDEX('CA Standards and Followers'!$2:$2,MATCH(X$1,'CA Standards and Followers'!$1:$1,0)),0)))</f>
        <v>0.22</v>
      </c>
      <c r="Y41">
        <f>IF('CA Standards and Followers'!$B52=1,'NDC Standards'!R$12,IF(AND(INDEX('CA Standards and Followers'!$D$13:$D$72,MATCH($A41,'CA Standards and Followers'!$A$13:$A$72,0))=1,INDEX('CA Standards and Followers'!$G$13:$G$72,MATCH($A41,'CA Standards and Followers'!$A$13:$A$72,0))&lt;=Y$1),INDEX('CA Standards and Followers'!$3:$3,MATCH(Y$1,'CA Standards and Followers'!$1:$1,0)),IF(AND(INDEX('CA Standards and Followers'!$C$13:$C$72,MATCH($A41,'CA Standards and Followers'!$A$13:$A$72,0))=1,INDEX('CA Standards and Followers'!$F$13:$F$72,MATCH($A41,'CA Standards and Followers'!$A$13:$A$72,0))&lt;=Y$1),INDEX('CA Standards and Followers'!$2:$2,MATCH(Y$1,'CA Standards and Followers'!$1:$1,0)),0)))</f>
        <v>0.22</v>
      </c>
      <c r="Z41">
        <f>IF('CA Standards and Followers'!$B52=1,'NDC Standards'!S$12,IF(AND(INDEX('CA Standards and Followers'!$D$13:$D$72,MATCH($A41,'CA Standards and Followers'!$A$13:$A$72,0))=1,INDEX('CA Standards and Followers'!$G$13:$G$72,MATCH($A41,'CA Standards and Followers'!$A$13:$A$72,0))&lt;=Z$1),INDEX('CA Standards and Followers'!$3:$3,MATCH(Z$1,'CA Standards and Followers'!$1:$1,0)),IF(AND(INDEX('CA Standards and Followers'!$C$13:$C$72,MATCH($A41,'CA Standards and Followers'!$A$13:$A$72,0))=1,INDEX('CA Standards and Followers'!$F$13:$F$72,MATCH($A41,'CA Standards and Followers'!$A$13:$A$72,0))&lt;=Z$1),INDEX('CA Standards and Followers'!$2:$2,MATCH(Z$1,'CA Standards and Followers'!$1:$1,0)),0)))</f>
        <v>0.22</v>
      </c>
      <c r="AA41">
        <f>IF('CA Standards and Followers'!$B52=1,'NDC Standards'!T$12,IF(AND(INDEX('CA Standards and Followers'!$D$13:$D$72,MATCH($A41,'CA Standards and Followers'!$A$13:$A$72,0))=1,INDEX('CA Standards and Followers'!$G$13:$G$72,MATCH($A41,'CA Standards and Followers'!$A$13:$A$72,0))&lt;=AA$1),INDEX('CA Standards and Followers'!$3:$3,MATCH(AA$1,'CA Standards and Followers'!$1:$1,0)),IF(AND(INDEX('CA Standards and Followers'!$C$13:$C$72,MATCH($A41,'CA Standards and Followers'!$A$13:$A$72,0))=1,INDEX('CA Standards and Followers'!$F$13:$F$72,MATCH($A41,'CA Standards and Followers'!$A$13:$A$72,0))&lt;=AA$1),INDEX('CA Standards and Followers'!$2:$2,MATCH(AA$1,'CA Standards and Followers'!$1:$1,0)),0)))</f>
        <v>0.22</v>
      </c>
      <c r="AB41">
        <f>IF('CA Standards and Followers'!$B52=1,'NDC Standards'!U$12,IF(AND(INDEX('CA Standards and Followers'!$D$13:$D$72,MATCH($A41,'CA Standards and Followers'!$A$13:$A$72,0))=1,INDEX('CA Standards and Followers'!$G$13:$G$72,MATCH($A41,'CA Standards and Followers'!$A$13:$A$72,0))&lt;=AB$1),INDEX('CA Standards and Followers'!$3:$3,MATCH(AB$1,'CA Standards and Followers'!$1:$1,0)),IF(AND(INDEX('CA Standards and Followers'!$C$13:$C$72,MATCH($A41,'CA Standards and Followers'!$A$13:$A$72,0))=1,INDEX('CA Standards and Followers'!$F$13:$F$72,MATCH($A41,'CA Standards and Followers'!$A$13:$A$72,0))&lt;=AB$1),INDEX('CA Standards and Followers'!$2:$2,MATCH(AB$1,'CA Standards and Followers'!$1:$1,0)),0)))</f>
        <v>0.22</v>
      </c>
      <c r="AC41">
        <f>IF('CA Standards and Followers'!$B52=1,'NDC Standards'!V$12,IF(AND(INDEX('CA Standards and Followers'!$D$13:$D$72,MATCH($A41,'CA Standards and Followers'!$A$13:$A$72,0))=1,INDEX('CA Standards and Followers'!$G$13:$G$72,MATCH($A41,'CA Standards and Followers'!$A$13:$A$72,0))&lt;=AC$1),INDEX('CA Standards and Followers'!$3:$3,MATCH(AC$1,'CA Standards and Followers'!$1:$1,0)),IF(AND(INDEX('CA Standards and Followers'!$C$13:$C$72,MATCH($A41,'CA Standards and Followers'!$A$13:$A$72,0))=1,INDEX('CA Standards and Followers'!$F$13:$F$72,MATCH($A41,'CA Standards and Followers'!$A$13:$A$72,0))&lt;=AC$1),INDEX('CA Standards and Followers'!$2:$2,MATCH(AC$1,'CA Standards and Followers'!$1:$1,0)),0)))</f>
        <v>0.22</v>
      </c>
      <c r="AD41">
        <f>IF('CA Standards and Followers'!$B52=1,'NDC Standards'!W$12,IF(AND(INDEX('CA Standards and Followers'!$D$13:$D$72,MATCH($A41,'CA Standards and Followers'!$A$13:$A$72,0))=1,INDEX('CA Standards and Followers'!$G$13:$G$72,MATCH($A41,'CA Standards and Followers'!$A$13:$A$72,0))&lt;=AD$1),INDEX('CA Standards and Followers'!$3:$3,MATCH(AD$1,'CA Standards and Followers'!$1:$1,0)),IF(AND(INDEX('CA Standards and Followers'!$C$13:$C$72,MATCH($A41,'CA Standards and Followers'!$A$13:$A$72,0))=1,INDEX('CA Standards and Followers'!$F$13:$F$72,MATCH($A41,'CA Standards and Followers'!$A$13:$A$72,0))&lt;=AD$1),INDEX('CA Standards and Followers'!$2:$2,MATCH(AD$1,'CA Standards and Followers'!$1:$1,0)),0)))</f>
        <v>0.22</v>
      </c>
      <c r="AE41">
        <f>IF('CA Standards and Followers'!$B52=1,'NDC Standards'!X$12,IF(AND(INDEX('CA Standards and Followers'!$D$13:$D$72,MATCH($A41,'CA Standards and Followers'!$A$13:$A$72,0))=1,INDEX('CA Standards and Followers'!$G$13:$G$72,MATCH($A41,'CA Standards and Followers'!$A$13:$A$72,0))&lt;=AE$1),INDEX('CA Standards and Followers'!$3:$3,MATCH(AE$1,'CA Standards and Followers'!$1:$1,0)),IF(AND(INDEX('CA Standards and Followers'!$C$13:$C$72,MATCH($A41,'CA Standards and Followers'!$A$13:$A$72,0))=1,INDEX('CA Standards and Followers'!$F$13:$F$72,MATCH($A41,'CA Standards and Followers'!$A$13:$A$72,0))&lt;=AE$1),INDEX('CA Standards and Followers'!$2:$2,MATCH(AE$1,'CA Standards and Followers'!$1:$1,0)),0)))</f>
        <v>0.22</v>
      </c>
      <c r="AF41">
        <f>IF('CA Standards and Followers'!$B52=1,'NDC Standards'!Y$12,IF(AND(INDEX('CA Standards and Followers'!$D$13:$D$72,MATCH($A41,'CA Standards and Followers'!$A$13:$A$72,0))=1,INDEX('CA Standards and Followers'!$G$13:$G$72,MATCH($A41,'CA Standards and Followers'!$A$13:$A$72,0))&lt;=AF$1),INDEX('CA Standards and Followers'!$3:$3,MATCH(AF$1,'CA Standards and Followers'!$1:$1,0)),IF(AND(INDEX('CA Standards and Followers'!$C$13:$C$72,MATCH($A41,'CA Standards and Followers'!$A$13:$A$72,0))=1,INDEX('CA Standards and Followers'!$F$13:$F$72,MATCH($A41,'CA Standards and Followers'!$A$13:$A$72,0))&lt;=AF$1),INDEX('CA Standards and Followers'!$2:$2,MATCH(AF$1,'CA Standards and Followers'!$1:$1,0)),0)))</f>
        <v>0.22</v>
      </c>
    </row>
    <row r="42" spans="1:32" x14ac:dyDescent="0.25">
      <c r="A42" t="s">
        <v>42</v>
      </c>
      <c r="B42">
        <f>IF(AND(INDEX('CA Standards and Followers'!$D$13:$D$72,MATCH($A42,'CA Standards and Followers'!$A$13:$A$72,0))=1,INDEX('CA Standards and Followers'!$G$13:$G$72,MATCH($A42,'CA Standards and Followers'!$A$13:$A$72,0))&lt;=B$1),INDEX('CA Standards and Followers'!$3:$3,MATCH(B$1,'CA Standards and Followers'!$1:$1,0)),IF(AND(INDEX('CA Standards and Followers'!$C$13:$C$72,MATCH($A42,'CA Standards and Followers'!$A$13:$A$72,0))=1,INDEX('CA Standards and Followers'!$F$13:$F$72,MATCH($A42,'CA Standards and Followers'!$A$13:$A$72,0))&lt;=B$1),INDEX('CA Standards and Followers'!$2:$2,MATCH(B$1,'CA Standards and Followers'!$1:$1,0)),0))</f>
        <v>0</v>
      </c>
      <c r="C42">
        <f>IF(AND(INDEX('CA Standards and Followers'!$D$13:$D$72,MATCH($A42,'CA Standards and Followers'!$A$13:$A$72,0))=1,INDEX('CA Standards and Followers'!$G$13:$G$72,MATCH($A42,'CA Standards and Followers'!$A$13:$A$72,0))&lt;=C$1),INDEX('CA Standards and Followers'!$3:$3,MATCH(C$1,'CA Standards and Followers'!$1:$1,0)),IF(AND(INDEX('CA Standards and Followers'!$C$13:$C$72,MATCH($A42,'CA Standards and Followers'!$A$13:$A$72,0))=1,INDEX('CA Standards and Followers'!$F$13:$F$72,MATCH($A42,'CA Standards and Followers'!$A$13:$A$72,0))&lt;=C$1),INDEX('CA Standards and Followers'!$2:$2,MATCH(C$1,'CA Standards and Followers'!$1:$1,0)),0))</f>
        <v>0</v>
      </c>
      <c r="D42">
        <f>IF(AND(INDEX('CA Standards and Followers'!$D$13:$D$72,MATCH($A42,'CA Standards and Followers'!$A$13:$A$72,0))=1,INDEX('CA Standards and Followers'!$G$13:$G$72,MATCH($A42,'CA Standards and Followers'!$A$13:$A$72,0))&lt;=D$1),INDEX('CA Standards and Followers'!$3:$3,MATCH(D$1,'CA Standards and Followers'!$1:$1,0)),IF(AND(INDEX('CA Standards and Followers'!$C$13:$C$72,MATCH($A42,'CA Standards and Followers'!$A$13:$A$72,0))=1,INDEX('CA Standards and Followers'!$F$13:$F$72,MATCH($A42,'CA Standards and Followers'!$A$13:$A$72,0))&lt;=D$1),INDEX('CA Standards and Followers'!$2:$2,MATCH(D$1,'CA Standards and Followers'!$1:$1,0)),0))</f>
        <v>0</v>
      </c>
      <c r="E42">
        <f>IF(AND(INDEX('CA Standards and Followers'!$D$13:$D$72,MATCH($A42,'CA Standards and Followers'!$A$13:$A$72,0))=1,INDEX('CA Standards and Followers'!$G$13:$G$72,MATCH($A42,'CA Standards and Followers'!$A$13:$A$72,0))&lt;=E$1),INDEX('CA Standards and Followers'!$3:$3,MATCH(E$1,'CA Standards and Followers'!$1:$1,0)),IF(AND(INDEX('CA Standards and Followers'!$C$13:$C$72,MATCH($A42,'CA Standards and Followers'!$A$13:$A$72,0))=1,INDEX('CA Standards and Followers'!$F$13:$F$72,MATCH($A42,'CA Standards and Followers'!$A$13:$A$72,0))&lt;=E$1),INDEX('CA Standards and Followers'!$2:$2,MATCH(E$1,'CA Standards and Followers'!$1:$1,0)),0))</f>
        <v>0</v>
      </c>
      <c r="F42">
        <f>IF(AND(INDEX('CA Standards and Followers'!$D$13:$D$72,MATCH($A42,'CA Standards and Followers'!$A$13:$A$72,0))=1,INDEX('CA Standards and Followers'!$G$13:$G$72,MATCH($A42,'CA Standards and Followers'!$A$13:$A$72,0))&lt;=F$1),INDEX('CA Standards and Followers'!$3:$3,MATCH(F$1,'CA Standards and Followers'!$1:$1,0)),IF(AND(INDEX('CA Standards and Followers'!$C$13:$C$72,MATCH($A42,'CA Standards and Followers'!$A$13:$A$72,0))=1,INDEX('CA Standards and Followers'!$F$13:$F$72,MATCH($A42,'CA Standards and Followers'!$A$13:$A$72,0))&lt;=F$1),INDEX('CA Standards and Followers'!$2:$2,MATCH(F$1,'CA Standards and Followers'!$1:$1,0)),0))</f>
        <v>0</v>
      </c>
      <c r="G42">
        <f>IF(AND(INDEX('CA Standards and Followers'!$D$13:$D$72,MATCH($A42,'CA Standards and Followers'!$A$13:$A$72,0))=1,INDEX('CA Standards and Followers'!$G$13:$G$72,MATCH($A42,'CA Standards and Followers'!$A$13:$A$72,0))&lt;=G$1),INDEX('CA Standards and Followers'!$3:$3,MATCH(G$1,'CA Standards and Followers'!$1:$1,0)),IF(AND(INDEX('CA Standards and Followers'!$C$13:$C$72,MATCH($A42,'CA Standards and Followers'!$A$13:$A$72,0))=1,INDEX('CA Standards and Followers'!$F$13:$F$72,MATCH($A42,'CA Standards and Followers'!$A$13:$A$72,0))&lt;=G$1),INDEX('CA Standards and Followers'!$2:$2,MATCH(G$1,'CA Standards and Followers'!$1:$1,0)),0))</f>
        <v>0</v>
      </c>
      <c r="H42">
        <f>IF(AND(INDEX('CA Standards and Followers'!$D$13:$D$72,MATCH($A42,'CA Standards and Followers'!$A$13:$A$72,0))=1,INDEX('CA Standards and Followers'!$G$13:$G$72,MATCH($A42,'CA Standards and Followers'!$A$13:$A$72,0))&lt;=H$1),INDEX('CA Standards and Followers'!$3:$3,MATCH(H$1,'CA Standards and Followers'!$1:$1,0)),IF(AND(INDEX('CA Standards and Followers'!$C$13:$C$72,MATCH($A42,'CA Standards and Followers'!$A$13:$A$72,0))=1,INDEX('CA Standards and Followers'!$F$13:$F$72,MATCH($A42,'CA Standards and Followers'!$A$13:$A$72,0))&lt;=H$1),INDEX('CA Standards and Followers'!$2:$2,MATCH(H$1,'CA Standards and Followers'!$1:$1,0)),0))</f>
        <v>0</v>
      </c>
      <c r="I42">
        <f>IF('CA Standards and Followers'!$B53=1,'NDC Standards'!B$12,IF(AND(INDEX('CA Standards and Followers'!$D$13:$D$72,MATCH($A42,'CA Standards and Followers'!$A$13:$A$72,0))=1,INDEX('CA Standards and Followers'!$G$13:$G$72,MATCH($A42,'CA Standards and Followers'!$A$13:$A$72,0))&lt;=I$1),INDEX('CA Standards and Followers'!$3:$3,MATCH(I$1,'CA Standards and Followers'!$1:$1,0)),IF(AND(INDEX('CA Standards and Followers'!$C$13:$C$72,MATCH($A42,'CA Standards and Followers'!$A$13:$A$72,0))=1,INDEX('CA Standards and Followers'!$F$13:$F$72,MATCH($A42,'CA Standards and Followers'!$A$13:$A$72,0))&lt;=I$1),INDEX('CA Standards and Followers'!$2:$2,MATCH(I$1,'CA Standards and Followers'!$1:$1,0)),0)))</f>
        <v>0</v>
      </c>
      <c r="J42">
        <f>IF('CA Standards and Followers'!$B53=1,'NDC Standards'!C$12,IF(AND(INDEX('CA Standards and Followers'!$D$13:$D$72,MATCH($A42,'CA Standards and Followers'!$A$13:$A$72,0))=1,INDEX('CA Standards and Followers'!$G$13:$G$72,MATCH($A42,'CA Standards and Followers'!$A$13:$A$72,0))&lt;=J$1),INDEX('CA Standards and Followers'!$3:$3,MATCH(J$1,'CA Standards and Followers'!$1:$1,0)),IF(AND(INDEX('CA Standards and Followers'!$C$13:$C$72,MATCH($A42,'CA Standards and Followers'!$A$13:$A$72,0))=1,INDEX('CA Standards and Followers'!$F$13:$F$72,MATCH($A42,'CA Standards and Followers'!$A$13:$A$72,0))&lt;=J$1),INDEX('CA Standards and Followers'!$2:$2,MATCH(J$1,'CA Standards and Followers'!$1:$1,0)),0)))</f>
        <v>0</v>
      </c>
      <c r="K42">
        <f>IF('CA Standards and Followers'!$B53=1,'NDC Standards'!D$12,IF(AND(INDEX('CA Standards and Followers'!$D$13:$D$72,MATCH($A42,'CA Standards and Followers'!$A$13:$A$72,0))=1,INDEX('CA Standards and Followers'!$G$13:$G$72,MATCH($A42,'CA Standards and Followers'!$A$13:$A$72,0))&lt;=K$1),INDEX('CA Standards and Followers'!$3:$3,MATCH(K$1,'CA Standards and Followers'!$1:$1,0)),IF(AND(INDEX('CA Standards and Followers'!$C$13:$C$72,MATCH($A42,'CA Standards and Followers'!$A$13:$A$72,0))=1,INDEX('CA Standards and Followers'!$F$13:$F$72,MATCH($A42,'CA Standards and Followers'!$A$13:$A$72,0))&lt;=K$1),INDEX('CA Standards and Followers'!$2:$2,MATCH(K$1,'CA Standards and Followers'!$1:$1,0)),0)))</f>
        <v>0</v>
      </c>
      <c r="L42">
        <f>IF('CA Standards and Followers'!$B53=1,'NDC Standards'!E$12,IF(AND(INDEX('CA Standards and Followers'!$D$13:$D$72,MATCH($A42,'CA Standards and Followers'!$A$13:$A$72,0))=1,INDEX('CA Standards and Followers'!$G$13:$G$72,MATCH($A42,'CA Standards and Followers'!$A$13:$A$72,0))&lt;=L$1),INDEX('CA Standards and Followers'!$3:$3,MATCH(L$1,'CA Standards and Followers'!$1:$1,0)),IF(AND(INDEX('CA Standards and Followers'!$C$13:$C$72,MATCH($A42,'CA Standards and Followers'!$A$13:$A$72,0))=1,INDEX('CA Standards and Followers'!$F$13:$F$72,MATCH($A42,'CA Standards and Followers'!$A$13:$A$72,0))&lt;=L$1),INDEX('CA Standards and Followers'!$2:$2,MATCH(L$1,'CA Standards and Followers'!$1:$1,0)),0)))</f>
        <v>0</v>
      </c>
      <c r="M42">
        <f>IF('CA Standards and Followers'!$B53=1,'NDC Standards'!F$12,IF(AND(INDEX('CA Standards and Followers'!$D$13:$D$72,MATCH($A42,'CA Standards and Followers'!$A$13:$A$72,0))=1,INDEX('CA Standards and Followers'!$G$13:$G$72,MATCH($A42,'CA Standards and Followers'!$A$13:$A$72,0))&lt;=M$1),INDEX('CA Standards and Followers'!$3:$3,MATCH(M$1,'CA Standards and Followers'!$1:$1,0)),IF(AND(INDEX('CA Standards and Followers'!$C$13:$C$72,MATCH($A42,'CA Standards and Followers'!$A$13:$A$72,0))=1,INDEX('CA Standards and Followers'!$F$13:$F$72,MATCH($A42,'CA Standards and Followers'!$A$13:$A$72,0))&lt;=M$1),INDEX('CA Standards and Followers'!$2:$2,MATCH(M$1,'CA Standards and Followers'!$1:$1,0)),0)))</f>
        <v>0</v>
      </c>
      <c r="N42">
        <f>IF('CA Standards and Followers'!$B53=1,'NDC Standards'!G$12,IF(AND(INDEX('CA Standards and Followers'!$D$13:$D$72,MATCH($A42,'CA Standards and Followers'!$A$13:$A$72,0))=1,INDEX('CA Standards and Followers'!$G$13:$G$72,MATCH($A42,'CA Standards and Followers'!$A$13:$A$72,0))&lt;=N$1),INDEX('CA Standards and Followers'!$3:$3,MATCH(N$1,'CA Standards and Followers'!$1:$1,0)),IF(AND(INDEX('CA Standards and Followers'!$C$13:$C$72,MATCH($A42,'CA Standards and Followers'!$A$13:$A$72,0))=1,INDEX('CA Standards and Followers'!$F$13:$F$72,MATCH($A42,'CA Standards and Followers'!$A$13:$A$72,0))&lt;=N$1),INDEX('CA Standards and Followers'!$2:$2,MATCH(N$1,'CA Standards and Followers'!$1:$1,0)),0)))</f>
        <v>0</v>
      </c>
      <c r="O42">
        <f>IF('CA Standards and Followers'!$B53=1,'NDC Standards'!H$12,IF(AND(INDEX('CA Standards and Followers'!$D$13:$D$72,MATCH($A42,'CA Standards and Followers'!$A$13:$A$72,0))=1,INDEX('CA Standards and Followers'!$G$13:$G$72,MATCH($A42,'CA Standards and Followers'!$A$13:$A$72,0))&lt;=O$1),INDEX('CA Standards and Followers'!$3:$3,MATCH(O$1,'CA Standards and Followers'!$1:$1,0)),IF(AND(INDEX('CA Standards and Followers'!$C$13:$C$72,MATCH($A42,'CA Standards and Followers'!$A$13:$A$72,0))=1,INDEX('CA Standards and Followers'!$F$13:$F$72,MATCH($A42,'CA Standards and Followers'!$A$13:$A$72,0))&lt;=O$1),INDEX('CA Standards and Followers'!$2:$2,MATCH(O$1,'CA Standards and Followers'!$1:$1,0)),0)))</f>
        <v>0</v>
      </c>
      <c r="P42">
        <f>IF('CA Standards and Followers'!$B53=1,'NDC Standards'!I$12,IF(AND(INDEX('CA Standards and Followers'!$D$13:$D$72,MATCH($A42,'CA Standards and Followers'!$A$13:$A$72,0))=1,INDEX('CA Standards and Followers'!$G$13:$G$72,MATCH($A42,'CA Standards and Followers'!$A$13:$A$72,0))&lt;=P$1),INDEX('CA Standards and Followers'!$3:$3,MATCH(P$1,'CA Standards and Followers'!$1:$1,0)),IF(AND(INDEX('CA Standards and Followers'!$C$13:$C$72,MATCH($A42,'CA Standards and Followers'!$A$13:$A$72,0))=1,INDEX('CA Standards and Followers'!$F$13:$F$72,MATCH($A42,'CA Standards and Followers'!$A$13:$A$72,0))&lt;=P$1),INDEX('CA Standards and Followers'!$2:$2,MATCH(P$1,'CA Standards and Followers'!$1:$1,0)),0)))</f>
        <v>0</v>
      </c>
      <c r="Q42">
        <f>IF('CA Standards and Followers'!$B53=1,'NDC Standards'!J$12,IF(AND(INDEX('CA Standards and Followers'!$D$13:$D$72,MATCH($A42,'CA Standards and Followers'!$A$13:$A$72,0))=1,INDEX('CA Standards and Followers'!$G$13:$G$72,MATCH($A42,'CA Standards and Followers'!$A$13:$A$72,0))&lt;=Q$1),INDEX('CA Standards and Followers'!$3:$3,MATCH(Q$1,'CA Standards and Followers'!$1:$1,0)),IF(AND(INDEX('CA Standards and Followers'!$C$13:$C$72,MATCH($A42,'CA Standards and Followers'!$A$13:$A$72,0))=1,INDEX('CA Standards and Followers'!$F$13:$F$72,MATCH($A42,'CA Standards and Followers'!$A$13:$A$72,0))&lt;=Q$1),INDEX('CA Standards and Followers'!$2:$2,MATCH(Q$1,'CA Standards and Followers'!$1:$1,0)),0)))</f>
        <v>0</v>
      </c>
      <c r="R42">
        <f>IF('CA Standards and Followers'!$B53=1,'NDC Standards'!K$12,IF(AND(INDEX('CA Standards and Followers'!$D$13:$D$72,MATCH($A42,'CA Standards and Followers'!$A$13:$A$72,0))=1,INDEX('CA Standards and Followers'!$G$13:$G$72,MATCH($A42,'CA Standards and Followers'!$A$13:$A$72,0))&lt;=R$1),INDEX('CA Standards and Followers'!$3:$3,MATCH(R$1,'CA Standards and Followers'!$1:$1,0)),IF(AND(INDEX('CA Standards and Followers'!$C$13:$C$72,MATCH($A42,'CA Standards and Followers'!$A$13:$A$72,0))=1,INDEX('CA Standards and Followers'!$F$13:$F$72,MATCH($A42,'CA Standards and Followers'!$A$13:$A$72,0))&lt;=R$1),INDEX('CA Standards and Followers'!$2:$2,MATCH(R$1,'CA Standards and Followers'!$1:$1,0)),0)))</f>
        <v>0</v>
      </c>
      <c r="S42">
        <f>IF('CA Standards and Followers'!$B53=1,'NDC Standards'!L$12,IF(AND(INDEX('CA Standards and Followers'!$D$13:$D$72,MATCH($A42,'CA Standards and Followers'!$A$13:$A$72,0))=1,INDEX('CA Standards and Followers'!$G$13:$G$72,MATCH($A42,'CA Standards and Followers'!$A$13:$A$72,0))&lt;=S$1),INDEX('CA Standards and Followers'!$3:$3,MATCH(S$1,'CA Standards and Followers'!$1:$1,0)),IF(AND(INDEX('CA Standards and Followers'!$C$13:$C$72,MATCH($A42,'CA Standards and Followers'!$A$13:$A$72,0))=1,INDEX('CA Standards and Followers'!$F$13:$F$72,MATCH($A42,'CA Standards and Followers'!$A$13:$A$72,0))&lt;=S$1),INDEX('CA Standards and Followers'!$2:$2,MATCH(S$1,'CA Standards and Followers'!$1:$1,0)),0)))</f>
        <v>0</v>
      </c>
      <c r="T42">
        <f>IF('CA Standards and Followers'!$B53=1,'NDC Standards'!M$12,IF(AND(INDEX('CA Standards and Followers'!$D$13:$D$72,MATCH($A42,'CA Standards and Followers'!$A$13:$A$72,0))=1,INDEX('CA Standards and Followers'!$G$13:$G$72,MATCH($A42,'CA Standards and Followers'!$A$13:$A$72,0))&lt;=T$1),INDEX('CA Standards and Followers'!$3:$3,MATCH(T$1,'CA Standards and Followers'!$1:$1,0)),IF(AND(INDEX('CA Standards and Followers'!$C$13:$C$72,MATCH($A42,'CA Standards and Followers'!$A$13:$A$72,0))=1,INDEX('CA Standards and Followers'!$F$13:$F$72,MATCH($A42,'CA Standards and Followers'!$A$13:$A$72,0))&lt;=T$1),INDEX('CA Standards and Followers'!$2:$2,MATCH(T$1,'CA Standards and Followers'!$1:$1,0)),0)))</f>
        <v>0</v>
      </c>
      <c r="U42">
        <f>IF('CA Standards and Followers'!$B53=1,'NDC Standards'!N$12,IF(AND(INDEX('CA Standards and Followers'!$D$13:$D$72,MATCH($A42,'CA Standards and Followers'!$A$13:$A$72,0))=1,INDEX('CA Standards and Followers'!$G$13:$G$72,MATCH($A42,'CA Standards and Followers'!$A$13:$A$72,0))&lt;=U$1),INDEX('CA Standards and Followers'!$3:$3,MATCH(U$1,'CA Standards and Followers'!$1:$1,0)),IF(AND(INDEX('CA Standards and Followers'!$C$13:$C$72,MATCH($A42,'CA Standards and Followers'!$A$13:$A$72,0))=1,INDEX('CA Standards and Followers'!$F$13:$F$72,MATCH($A42,'CA Standards and Followers'!$A$13:$A$72,0))&lt;=U$1),INDEX('CA Standards and Followers'!$2:$2,MATCH(U$1,'CA Standards and Followers'!$1:$1,0)),0)))</f>
        <v>0</v>
      </c>
      <c r="V42">
        <f>IF('CA Standards and Followers'!$B53=1,'NDC Standards'!O$12,IF(AND(INDEX('CA Standards and Followers'!$D$13:$D$72,MATCH($A42,'CA Standards and Followers'!$A$13:$A$72,0))=1,INDEX('CA Standards and Followers'!$G$13:$G$72,MATCH($A42,'CA Standards and Followers'!$A$13:$A$72,0))&lt;=V$1),INDEX('CA Standards and Followers'!$3:$3,MATCH(V$1,'CA Standards and Followers'!$1:$1,0)),IF(AND(INDEX('CA Standards and Followers'!$C$13:$C$72,MATCH($A42,'CA Standards and Followers'!$A$13:$A$72,0))=1,INDEX('CA Standards and Followers'!$F$13:$F$72,MATCH($A42,'CA Standards and Followers'!$A$13:$A$72,0))&lt;=V$1),INDEX('CA Standards and Followers'!$2:$2,MATCH(V$1,'CA Standards and Followers'!$1:$1,0)),0)))</f>
        <v>0</v>
      </c>
      <c r="W42">
        <f>IF('CA Standards and Followers'!$B53=1,'NDC Standards'!P$12,IF(AND(INDEX('CA Standards and Followers'!$D$13:$D$72,MATCH($A42,'CA Standards and Followers'!$A$13:$A$72,0))=1,INDEX('CA Standards and Followers'!$G$13:$G$72,MATCH($A42,'CA Standards and Followers'!$A$13:$A$72,0))&lt;=W$1),INDEX('CA Standards and Followers'!$3:$3,MATCH(W$1,'CA Standards and Followers'!$1:$1,0)),IF(AND(INDEX('CA Standards and Followers'!$C$13:$C$72,MATCH($A42,'CA Standards and Followers'!$A$13:$A$72,0))=1,INDEX('CA Standards and Followers'!$F$13:$F$72,MATCH($A42,'CA Standards and Followers'!$A$13:$A$72,0))&lt;=W$1),INDEX('CA Standards and Followers'!$2:$2,MATCH(W$1,'CA Standards and Followers'!$1:$1,0)),0)))</f>
        <v>0</v>
      </c>
      <c r="X42">
        <f>IF('CA Standards and Followers'!$B53=1,'NDC Standards'!Q$12,IF(AND(INDEX('CA Standards and Followers'!$D$13:$D$72,MATCH($A42,'CA Standards and Followers'!$A$13:$A$72,0))=1,INDEX('CA Standards and Followers'!$G$13:$G$72,MATCH($A42,'CA Standards and Followers'!$A$13:$A$72,0))&lt;=X$1),INDEX('CA Standards and Followers'!$3:$3,MATCH(X$1,'CA Standards and Followers'!$1:$1,0)),IF(AND(INDEX('CA Standards and Followers'!$C$13:$C$72,MATCH($A42,'CA Standards and Followers'!$A$13:$A$72,0))=1,INDEX('CA Standards and Followers'!$F$13:$F$72,MATCH($A42,'CA Standards and Followers'!$A$13:$A$72,0))&lt;=X$1),INDEX('CA Standards and Followers'!$2:$2,MATCH(X$1,'CA Standards and Followers'!$1:$1,0)),0)))</f>
        <v>0</v>
      </c>
      <c r="Y42">
        <f>IF('CA Standards and Followers'!$B53=1,'NDC Standards'!R$12,IF(AND(INDEX('CA Standards and Followers'!$D$13:$D$72,MATCH($A42,'CA Standards and Followers'!$A$13:$A$72,0))=1,INDEX('CA Standards and Followers'!$G$13:$G$72,MATCH($A42,'CA Standards and Followers'!$A$13:$A$72,0))&lt;=Y$1),INDEX('CA Standards and Followers'!$3:$3,MATCH(Y$1,'CA Standards and Followers'!$1:$1,0)),IF(AND(INDEX('CA Standards and Followers'!$C$13:$C$72,MATCH($A42,'CA Standards and Followers'!$A$13:$A$72,0))=1,INDEX('CA Standards and Followers'!$F$13:$F$72,MATCH($A42,'CA Standards and Followers'!$A$13:$A$72,0))&lt;=Y$1),INDEX('CA Standards and Followers'!$2:$2,MATCH(Y$1,'CA Standards and Followers'!$1:$1,0)),0)))</f>
        <v>0</v>
      </c>
      <c r="Z42">
        <f>IF('CA Standards and Followers'!$B53=1,'NDC Standards'!S$12,IF(AND(INDEX('CA Standards and Followers'!$D$13:$D$72,MATCH($A42,'CA Standards and Followers'!$A$13:$A$72,0))=1,INDEX('CA Standards and Followers'!$G$13:$G$72,MATCH($A42,'CA Standards and Followers'!$A$13:$A$72,0))&lt;=Z$1),INDEX('CA Standards and Followers'!$3:$3,MATCH(Z$1,'CA Standards and Followers'!$1:$1,0)),IF(AND(INDEX('CA Standards and Followers'!$C$13:$C$72,MATCH($A42,'CA Standards and Followers'!$A$13:$A$72,0))=1,INDEX('CA Standards and Followers'!$F$13:$F$72,MATCH($A42,'CA Standards and Followers'!$A$13:$A$72,0))&lt;=Z$1),INDEX('CA Standards and Followers'!$2:$2,MATCH(Z$1,'CA Standards and Followers'!$1:$1,0)),0)))</f>
        <v>0</v>
      </c>
      <c r="AA42">
        <f>IF('CA Standards and Followers'!$B53=1,'NDC Standards'!T$12,IF(AND(INDEX('CA Standards and Followers'!$D$13:$D$72,MATCH($A42,'CA Standards and Followers'!$A$13:$A$72,0))=1,INDEX('CA Standards and Followers'!$G$13:$G$72,MATCH($A42,'CA Standards and Followers'!$A$13:$A$72,0))&lt;=AA$1),INDEX('CA Standards and Followers'!$3:$3,MATCH(AA$1,'CA Standards and Followers'!$1:$1,0)),IF(AND(INDEX('CA Standards and Followers'!$C$13:$C$72,MATCH($A42,'CA Standards and Followers'!$A$13:$A$72,0))=1,INDEX('CA Standards and Followers'!$F$13:$F$72,MATCH($A42,'CA Standards and Followers'!$A$13:$A$72,0))&lt;=AA$1),INDEX('CA Standards and Followers'!$2:$2,MATCH(AA$1,'CA Standards and Followers'!$1:$1,0)),0)))</f>
        <v>0</v>
      </c>
      <c r="AB42">
        <f>IF('CA Standards and Followers'!$B53=1,'NDC Standards'!U$12,IF(AND(INDEX('CA Standards and Followers'!$D$13:$D$72,MATCH($A42,'CA Standards and Followers'!$A$13:$A$72,0))=1,INDEX('CA Standards and Followers'!$G$13:$G$72,MATCH($A42,'CA Standards and Followers'!$A$13:$A$72,0))&lt;=AB$1),INDEX('CA Standards and Followers'!$3:$3,MATCH(AB$1,'CA Standards and Followers'!$1:$1,0)),IF(AND(INDEX('CA Standards and Followers'!$C$13:$C$72,MATCH($A42,'CA Standards and Followers'!$A$13:$A$72,0))=1,INDEX('CA Standards and Followers'!$F$13:$F$72,MATCH($A42,'CA Standards and Followers'!$A$13:$A$72,0))&lt;=AB$1),INDEX('CA Standards and Followers'!$2:$2,MATCH(AB$1,'CA Standards and Followers'!$1:$1,0)),0)))</f>
        <v>0</v>
      </c>
      <c r="AC42">
        <f>IF('CA Standards and Followers'!$B53=1,'NDC Standards'!V$12,IF(AND(INDEX('CA Standards and Followers'!$D$13:$D$72,MATCH($A42,'CA Standards and Followers'!$A$13:$A$72,0))=1,INDEX('CA Standards and Followers'!$G$13:$G$72,MATCH($A42,'CA Standards and Followers'!$A$13:$A$72,0))&lt;=AC$1),INDEX('CA Standards and Followers'!$3:$3,MATCH(AC$1,'CA Standards and Followers'!$1:$1,0)),IF(AND(INDEX('CA Standards and Followers'!$C$13:$C$72,MATCH($A42,'CA Standards and Followers'!$A$13:$A$72,0))=1,INDEX('CA Standards and Followers'!$F$13:$F$72,MATCH($A42,'CA Standards and Followers'!$A$13:$A$72,0))&lt;=AC$1),INDEX('CA Standards and Followers'!$2:$2,MATCH(AC$1,'CA Standards and Followers'!$1:$1,0)),0)))</f>
        <v>0</v>
      </c>
      <c r="AD42">
        <f>IF('CA Standards and Followers'!$B53=1,'NDC Standards'!W$12,IF(AND(INDEX('CA Standards and Followers'!$D$13:$D$72,MATCH($A42,'CA Standards and Followers'!$A$13:$A$72,0))=1,INDEX('CA Standards and Followers'!$G$13:$G$72,MATCH($A42,'CA Standards and Followers'!$A$13:$A$72,0))&lt;=AD$1),INDEX('CA Standards and Followers'!$3:$3,MATCH(AD$1,'CA Standards and Followers'!$1:$1,0)),IF(AND(INDEX('CA Standards and Followers'!$C$13:$C$72,MATCH($A42,'CA Standards and Followers'!$A$13:$A$72,0))=1,INDEX('CA Standards and Followers'!$F$13:$F$72,MATCH($A42,'CA Standards and Followers'!$A$13:$A$72,0))&lt;=AD$1),INDEX('CA Standards and Followers'!$2:$2,MATCH(AD$1,'CA Standards and Followers'!$1:$1,0)),0)))</f>
        <v>0</v>
      </c>
      <c r="AE42">
        <f>IF('CA Standards and Followers'!$B53=1,'NDC Standards'!X$12,IF(AND(INDEX('CA Standards and Followers'!$D$13:$D$72,MATCH($A42,'CA Standards and Followers'!$A$13:$A$72,0))=1,INDEX('CA Standards and Followers'!$G$13:$G$72,MATCH($A42,'CA Standards and Followers'!$A$13:$A$72,0))&lt;=AE$1),INDEX('CA Standards and Followers'!$3:$3,MATCH(AE$1,'CA Standards and Followers'!$1:$1,0)),IF(AND(INDEX('CA Standards and Followers'!$C$13:$C$72,MATCH($A42,'CA Standards and Followers'!$A$13:$A$72,0))=1,INDEX('CA Standards and Followers'!$F$13:$F$72,MATCH($A42,'CA Standards and Followers'!$A$13:$A$72,0))&lt;=AE$1),INDEX('CA Standards and Followers'!$2:$2,MATCH(AE$1,'CA Standards and Followers'!$1:$1,0)),0)))</f>
        <v>0</v>
      </c>
      <c r="AF42">
        <f>IF('CA Standards and Followers'!$B53=1,'NDC Standards'!Y$12,IF(AND(INDEX('CA Standards and Followers'!$D$13:$D$72,MATCH($A42,'CA Standards and Followers'!$A$13:$A$72,0))=1,INDEX('CA Standards and Followers'!$G$13:$G$72,MATCH($A42,'CA Standards and Followers'!$A$13:$A$72,0))&lt;=AF$1),INDEX('CA Standards and Followers'!$3:$3,MATCH(AF$1,'CA Standards and Followers'!$1:$1,0)),IF(AND(INDEX('CA Standards and Followers'!$C$13:$C$72,MATCH($A42,'CA Standards and Followers'!$A$13:$A$72,0))=1,INDEX('CA Standards and Followers'!$F$13:$F$72,MATCH($A42,'CA Standards and Followers'!$A$13:$A$72,0))&lt;=AF$1),INDEX('CA Standards and Followers'!$2:$2,MATCH(AF$1,'CA Standards and Followers'!$1:$1,0)),0)))</f>
        <v>0</v>
      </c>
    </row>
    <row r="43" spans="1:32" x14ac:dyDescent="0.25">
      <c r="A43" t="s">
        <v>43</v>
      </c>
      <c r="B43">
        <f>IF(AND(INDEX('CA Standards and Followers'!$D$13:$D$72,MATCH($A43,'CA Standards and Followers'!$A$13:$A$72,0))=1,INDEX('CA Standards and Followers'!$G$13:$G$72,MATCH($A43,'CA Standards and Followers'!$A$13:$A$72,0))&lt;=B$1),INDEX('CA Standards and Followers'!$3:$3,MATCH(B$1,'CA Standards and Followers'!$1:$1,0)),IF(AND(INDEX('CA Standards and Followers'!$C$13:$C$72,MATCH($A43,'CA Standards and Followers'!$A$13:$A$72,0))=1,INDEX('CA Standards and Followers'!$F$13:$F$72,MATCH($A43,'CA Standards and Followers'!$A$13:$A$72,0))&lt;=B$1),INDEX('CA Standards and Followers'!$2:$2,MATCH(B$1,'CA Standards and Followers'!$1:$1,0)),0))</f>
        <v>0</v>
      </c>
      <c r="C43">
        <f>IF(AND(INDEX('CA Standards and Followers'!$D$13:$D$72,MATCH($A43,'CA Standards and Followers'!$A$13:$A$72,0))=1,INDEX('CA Standards and Followers'!$G$13:$G$72,MATCH($A43,'CA Standards and Followers'!$A$13:$A$72,0))&lt;=C$1),INDEX('CA Standards and Followers'!$3:$3,MATCH(C$1,'CA Standards and Followers'!$1:$1,0)),IF(AND(INDEX('CA Standards and Followers'!$C$13:$C$72,MATCH($A43,'CA Standards and Followers'!$A$13:$A$72,0))=1,INDEX('CA Standards and Followers'!$F$13:$F$72,MATCH($A43,'CA Standards and Followers'!$A$13:$A$72,0))&lt;=C$1),INDEX('CA Standards and Followers'!$2:$2,MATCH(C$1,'CA Standards and Followers'!$1:$1,0)),0))</f>
        <v>0</v>
      </c>
      <c r="D43">
        <f>IF(AND(INDEX('CA Standards and Followers'!$D$13:$D$72,MATCH($A43,'CA Standards and Followers'!$A$13:$A$72,0))=1,INDEX('CA Standards and Followers'!$G$13:$G$72,MATCH($A43,'CA Standards and Followers'!$A$13:$A$72,0))&lt;=D$1),INDEX('CA Standards and Followers'!$3:$3,MATCH(D$1,'CA Standards and Followers'!$1:$1,0)),IF(AND(INDEX('CA Standards and Followers'!$C$13:$C$72,MATCH($A43,'CA Standards and Followers'!$A$13:$A$72,0))=1,INDEX('CA Standards and Followers'!$F$13:$F$72,MATCH($A43,'CA Standards and Followers'!$A$13:$A$72,0))&lt;=D$1),INDEX('CA Standards and Followers'!$2:$2,MATCH(D$1,'CA Standards and Followers'!$1:$1,0)),0))</f>
        <v>0</v>
      </c>
      <c r="E43">
        <f>IF(AND(INDEX('CA Standards and Followers'!$D$13:$D$72,MATCH($A43,'CA Standards and Followers'!$A$13:$A$72,0))=1,INDEX('CA Standards and Followers'!$G$13:$G$72,MATCH($A43,'CA Standards and Followers'!$A$13:$A$72,0))&lt;=E$1),INDEX('CA Standards and Followers'!$3:$3,MATCH(E$1,'CA Standards and Followers'!$1:$1,0)),IF(AND(INDEX('CA Standards and Followers'!$C$13:$C$72,MATCH($A43,'CA Standards and Followers'!$A$13:$A$72,0))=1,INDEX('CA Standards and Followers'!$F$13:$F$72,MATCH($A43,'CA Standards and Followers'!$A$13:$A$72,0))&lt;=E$1),INDEX('CA Standards and Followers'!$2:$2,MATCH(E$1,'CA Standards and Followers'!$1:$1,0)),0))</f>
        <v>0</v>
      </c>
      <c r="F43">
        <f>IF(AND(INDEX('CA Standards and Followers'!$D$13:$D$72,MATCH($A43,'CA Standards and Followers'!$A$13:$A$72,0))=1,INDEX('CA Standards and Followers'!$G$13:$G$72,MATCH($A43,'CA Standards and Followers'!$A$13:$A$72,0))&lt;=F$1),INDEX('CA Standards and Followers'!$3:$3,MATCH(F$1,'CA Standards and Followers'!$1:$1,0)),IF(AND(INDEX('CA Standards and Followers'!$C$13:$C$72,MATCH($A43,'CA Standards and Followers'!$A$13:$A$72,0))=1,INDEX('CA Standards and Followers'!$F$13:$F$72,MATCH($A43,'CA Standards and Followers'!$A$13:$A$72,0))&lt;=F$1),INDEX('CA Standards and Followers'!$2:$2,MATCH(F$1,'CA Standards and Followers'!$1:$1,0)),0))</f>
        <v>0</v>
      </c>
      <c r="G43">
        <f>IF(AND(INDEX('CA Standards and Followers'!$D$13:$D$72,MATCH($A43,'CA Standards and Followers'!$A$13:$A$72,0))=1,INDEX('CA Standards and Followers'!$G$13:$G$72,MATCH($A43,'CA Standards and Followers'!$A$13:$A$72,0))&lt;=G$1),INDEX('CA Standards and Followers'!$3:$3,MATCH(G$1,'CA Standards and Followers'!$1:$1,0)),IF(AND(INDEX('CA Standards and Followers'!$C$13:$C$72,MATCH($A43,'CA Standards and Followers'!$A$13:$A$72,0))=1,INDEX('CA Standards and Followers'!$F$13:$F$72,MATCH($A43,'CA Standards and Followers'!$A$13:$A$72,0))&lt;=G$1),INDEX('CA Standards and Followers'!$2:$2,MATCH(G$1,'CA Standards and Followers'!$1:$1,0)),0))</f>
        <v>0</v>
      </c>
      <c r="H43">
        <f>IF(AND(INDEX('CA Standards and Followers'!$D$13:$D$72,MATCH($A43,'CA Standards and Followers'!$A$13:$A$72,0))=1,INDEX('CA Standards and Followers'!$G$13:$G$72,MATCH($A43,'CA Standards and Followers'!$A$13:$A$72,0))&lt;=H$1),INDEX('CA Standards and Followers'!$3:$3,MATCH(H$1,'CA Standards and Followers'!$1:$1,0)),IF(AND(INDEX('CA Standards and Followers'!$C$13:$C$72,MATCH($A43,'CA Standards and Followers'!$A$13:$A$72,0))=1,INDEX('CA Standards and Followers'!$F$13:$F$72,MATCH($A43,'CA Standards and Followers'!$A$13:$A$72,0))&lt;=H$1),INDEX('CA Standards and Followers'!$2:$2,MATCH(H$1,'CA Standards and Followers'!$1:$1,0)),0))</f>
        <v>0</v>
      </c>
      <c r="I43">
        <f>IF('CA Standards and Followers'!$B54=1,'NDC Standards'!B$12,IF(AND(INDEX('CA Standards and Followers'!$D$13:$D$72,MATCH($A43,'CA Standards and Followers'!$A$13:$A$72,0))=1,INDEX('CA Standards and Followers'!$G$13:$G$72,MATCH($A43,'CA Standards and Followers'!$A$13:$A$72,0))&lt;=I$1),INDEX('CA Standards and Followers'!$3:$3,MATCH(I$1,'CA Standards and Followers'!$1:$1,0)),IF(AND(INDEX('CA Standards and Followers'!$C$13:$C$72,MATCH($A43,'CA Standards and Followers'!$A$13:$A$72,0))=1,INDEX('CA Standards and Followers'!$F$13:$F$72,MATCH($A43,'CA Standards and Followers'!$A$13:$A$72,0))&lt;=I$1),INDEX('CA Standards and Followers'!$2:$2,MATCH(I$1,'CA Standards and Followers'!$1:$1,0)),0)))</f>
        <v>0</v>
      </c>
      <c r="J43">
        <f>IF('CA Standards and Followers'!$B54=1,'NDC Standards'!C$12,IF(AND(INDEX('CA Standards and Followers'!$D$13:$D$72,MATCH($A43,'CA Standards and Followers'!$A$13:$A$72,0))=1,INDEX('CA Standards and Followers'!$G$13:$G$72,MATCH($A43,'CA Standards and Followers'!$A$13:$A$72,0))&lt;=J$1),INDEX('CA Standards and Followers'!$3:$3,MATCH(J$1,'CA Standards and Followers'!$1:$1,0)),IF(AND(INDEX('CA Standards and Followers'!$C$13:$C$72,MATCH($A43,'CA Standards and Followers'!$A$13:$A$72,0))=1,INDEX('CA Standards and Followers'!$F$13:$F$72,MATCH($A43,'CA Standards and Followers'!$A$13:$A$72,0))&lt;=J$1),INDEX('CA Standards and Followers'!$2:$2,MATCH(J$1,'CA Standards and Followers'!$1:$1,0)),0)))</f>
        <v>0</v>
      </c>
      <c r="K43">
        <f>IF('CA Standards and Followers'!$B54=1,'NDC Standards'!D$12,IF(AND(INDEX('CA Standards and Followers'!$D$13:$D$72,MATCH($A43,'CA Standards and Followers'!$A$13:$A$72,0))=1,INDEX('CA Standards and Followers'!$G$13:$G$72,MATCH($A43,'CA Standards and Followers'!$A$13:$A$72,0))&lt;=K$1),INDEX('CA Standards and Followers'!$3:$3,MATCH(K$1,'CA Standards and Followers'!$1:$1,0)),IF(AND(INDEX('CA Standards and Followers'!$C$13:$C$72,MATCH($A43,'CA Standards and Followers'!$A$13:$A$72,0))=1,INDEX('CA Standards and Followers'!$F$13:$F$72,MATCH($A43,'CA Standards and Followers'!$A$13:$A$72,0))&lt;=K$1),INDEX('CA Standards and Followers'!$2:$2,MATCH(K$1,'CA Standards and Followers'!$1:$1,0)),0)))</f>
        <v>0</v>
      </c>
      <c r="L43">
        <f>IF('CA Standards and Followers'!$B54=1,'NDC Standards'!E$12,IF(AND(INDEX('CA Standards and Followers'!$D$13:$D$72,MATCH($A43,'CA Standards and Followers'!$A$13:$A$72,0))=1,INDEX('CA Standards and Followers'!$G$13:$G$72,MATCH($A43,'CA Standards and Followers'!$A$13:$A$72,0))&lt;=L$1),INDEX('CA Standards and Followers'!$3:$3,MATCH(L$1,'CA Standards and Followers'!$1:$1,0)),IF(AND(INDEX('CA Standards and Followers'!$C$13:$C$72,MATCH($A43,'CA Standards and Followers'!$A$13:$A$72,0))=1,INDEX('CA Standards and Followers'!$F$13:$F$72,MATCH($A43,'CA Standards and Followers'!$A$13:$A$72,0))&lt;=L$1),INDEX('CA Standards and Followers'!$2:$2,MATCH(L$1,'CA Standards and Followers'!$1:$1,0)),0)))</f>
        <v>0</v>
      </c>
      <c r="M43">
        <f>IF('CA Standards and Followers'!$B54=1,'NDC Standards'!F$12,IF(AND(INDEX('CA Standards and Followers'!$D$13:$D$72,MATCH($A43,'CA Standards and Followers'!$A$13:$A$72,0))=1,INDEX('CA Standards and Followers'!$G$13:$G$72,MATCH($A43,'CA Standards and Followers'!$A$13:$A$72,0))&lt;=M$1),INDEX('CA Standards and Followers'!$3:$3,MATCH(M$1,'CA Standards and Followers'!$1:$1,0)),IF(AND(INDEX('CA Standards and Followers'!$C$13:$C$72,MATCH($A43,'CA Standards and Followers'!$A$13:$A$72,0))=1,INDEX('CA Standards and Followers'!$F$13:$F$72,MATCH($A43,'CA Standards and Followers'!$A$13:$A$72,0))&lt;=M$1),INDEX('CA Standards and Followers'!$2:$2,MATCH(M$1,'CA Standards and Followers'!$1:$1,0)),0)))</f>
        <v>0</v>
      </c>
      <c r="N43">
        <f>IF('CA Standards and Followers'!$B54=1,'NDC Standards'!G$12,IF(AND(INDEX('CA Standards and Followers'!$D$13:$D$72,MATCH($A43,'CA Standards and Followers'!$A$13:$A$72,0))=1,INDEX('CA Standards and Followers'!$G$13:$G$72,MATCH($A43,'CA Standards and Followers'!$A$13:$A$72,0))&lt;=N$1),INDEX('CA Standards and Followers'!$3:$3,MATCH(N$1,'CA Standards and Followers'!$1:$1,0)),IF(AND(INDEX('CA Standards and Followers'!$C$13:$C$72,MATCH($A43,'CA Standards and Followers'!$A$13:$A$72,0))=1,INDEX('CA Standards and Followers'!$F$13:$F$72,MATCH($A43,'CA Standards and Followers'!$A$13:$A$72,0))&lt;=N$1),INDEX('CA Standards and Followers'!$2:$2,MATCH(N$1,'CA Standards and Followers'!$1:$1,0)),0)))</f>
        <v>0</v>
      </c>
      <c r="O43">
        <f>IF('CA Standards and Followers'!$B54=1,'NDC Standards'!H$12,IF(AND(INDEX('CA Standards and Followers'!$D$13:$D$72,MATCH($A43,'CA Standards and Followers'!$A$13:$A$72,0))=1,INDEX('CA Standards and Followers'!$G$13:$G$72,MATCH($A43,'CA Standards and Followers'!$A$13:$A$72,0))&lt;=O$1),INDEX('CA Standards and Followers'!$3:$3,MATCH(O$1,'CA Standards and Followers'!$1:$1,0)),IF(AND(INDEX('CA Standards and Followers'!$C$13:$C$72,MATCH($A43,'CA Standards and Followers'!$A$13:$A$72,0))=1,INDEX('CA Standards and Followers'!$F$13:$F$72,MATCH($A43,'CA Standards and Followers'!$A$13:$A$72,0))&lt;=O$1),INDEX('CA Standards and Followers'!$2:$2,MATCH(O$1,'CA Standards and Followers'!$1:$1,0)),0)))</f>
        <v>0</v>
      </c>
      <c r="P43">
        <f>IF('CA Standards and Followers'!$B54=1,'NDC Standards'!I$12,IF(AND(INDEX('CA Standards and Followers'!$D$13:$D$72,MATCH($A43,'CA Standards and Followers'!$A$13:$A$72,0))=1,INDEX('CA Standards and Followers'!$G$13:$G$72,MATCH($A43,'CA Standards and Followers'!$A$13:$A$72,0))&lt;=P$1),INDEX('CA Standards and Followers'!$3:$3,MATCH(P$1,'CA Standards and Followers'!$1:$1,0)),IF(AND(INDEX('CA Standards and Followers'!$C$13:$C$72,MATCH($A43,'CA Standards and Followers'!$A$13:$A$72,0))=1,INDEX('CA Standards and Followers'!$F$13:$F$72,MATCH($A43,'CA Standards and Followers'!$A$13:$A$72,0))&lt;=P$1),INDEX('CA Standards and Followers'!$2:$2,MATCH(P$1,'CA Standards and Followers'!$1:$1,0)),0)))</f>
        <v>0</v>
      </c>
      <c r="Q43">
        <f>IF('CA Standards and Followers'!$B54=1,'NDC Standards'!J$12,IF(AND(INDEX('CA Standards and Followers'!$D$13:$D$72,MATCH($A43,'CA Standards and Followers'!$A$13:$A$72,0))=1,INDEX('CA Standards and Followers'!$G$13:$G$72,MATCH($A43,'CA Standards and Followers'!$A$13:$A$72,0))&lt;=Q$1),INDEX('CA Standards and Followers'!$3:$3,MATCH(Q$1,'CA Standards and Followers'!$1:$1,0)),IF(AND(INDEX('CA Standards and Followers'!$C$13:$C$72,MATCH($A43,'CA Standards and Followers'!$A$13:$A$72,0))=1,INDEX('CA Standards and Followers'!$F$13:$F$72,MATCH($A43,'CA Standards and Followers'!$A$13:$A$72,0))&lt;=Q$1),INDEX('CA Standards and Followers'!$2:$2,MATCH(Q$1,'CA Standards and Followers'!$1:$1,0)),0)))</f>
        <v>0</v>
      </c>
      <c r="R43">
        <f>IF('CA Standards and Followers'!$B54=1,'NDC Standards'!K$12,IF(AND(INDEX('CA Standards and Followers'!$D$13:$D$72,MATCH($A43,'CA Standards and Followers'!$A$13:$A$72,0))=1,INDEX('CA Standards and Followers'!$G$13:$G$72,MATCH($A43,'CA Standards and Followers'!$A$13:$A$72,0))&lt;=R$1),INDEX('CA Standards and Followers'!$3:$3,MATCH(R$1,'CA Standards and Followers'!$1:$1,0)),IF(AND(INDEX('CA Standards and Followers'!$C$13:$C$72,MATCH($A43,'CA Standards and Followers'!$A$13:$A$72,0))=1,INDEX('CA Standards and Followers'!$F$13:$F$72,MATCH($A43,'CA Standards and Followers'!$A$13:$A$72,0))&lt;=R$1),INDEX('CA Standards and Followers'!$2:$2,MATCH(R$1,'CA Standards and Followers'!$1:$1,0)),0)))</f>
        <v>0</v>
      </c>
      <c r="S43">
        <f>IF('CA Standards and Followers'!$B54=1,'NDC Standards'!L$12,IF(AND(INDEX('CA Standards and Followers'!$D$13:$D$72,MATCH($A43,'CA Standards and Followers'!$A$13:$A$72,0))=1,INDEX('CA Standards and Followers'!$G$13:$G$72,MATCH($A43,'CA Standards and Followers'!$A$13:$A$72,0))&lt;=S$1),INDEX('CA Standards and Followers'!$3:$3,MATCH(S$1,'CA Standards and Followers'!$1:$1,0)),IF(AND(INDEX('CA Standards and Followers'!$C$13:$C$72,MATCH($A43,'CA Standards and Followers'!$A$13:$A$72,0))=1,INDEX('CA Standards and Followers'!$F$13:$F$72,MATCH($A43,'CA Standards and Followers'!$A$13:$A$72,0))&lt;=S$1),INDEX('CA Standards and Followers'!$2:$2,MATCH(S$1,'CA Standards and Followers'!$1:$1,0)),0)))</f>
        <v>0</v>
      </c>
      <c r="T43">
        <f>IF('CA Standards and Followers'!$B54=1,'NDC Standards'!M$12,IF(AND(INDEX('CA Standards and Followers'!$D$13:$D$72,MATCH($A43,'CA Standards and Followers'!$A$13:$A$72,0))=1,INDEX('CA Standards and Followers'!$G$13:$G$72,MATCH($A43,'CA Standards and Followers'!$A$13:$A$72,0))&lt;=T$1),INDEX('CA Standards and Followers'!$3:$3,MATCH(T$1,'CA Standards and Followers'!$1:$1,0)),IF(AND(INDEX('CA Standards and Followers'!$C$13:$C$72,MATCH($A43,'CA Standards and Followers'!$A$13:$A$72,0))=1,INDEX('CA Standards and Followers'!$F$13:$F$72,MATCH($A43,'CA Standards and Followers'!$A$13:$A$72,0))&lt;=T$1),INDEX('CA Standards and Followers'!$2:$2,MATCH(T$1,'CA Standards and Followers'!$1:$1,0)),0)))</f>
        <v>0</v>
      </c>
      <c r="U43">
        <f>IF('CA Standards and Followers'!$B54=1,'NDC Standards'!N$12,IF(AND(INDEX('CA Standards and Followers'!$D$13:$D$72,MATCH($A43,'CA Standards and Followers'!$A$13:$A$72,0))=1,INDEX('CA Standards and Followers'!$G$13:$G$72,MATCH($A43,'CA Standards and Followers'!$A$13:$A$72,0))&lt;=U$1),INDEX('CA Standards and Followers'!$3:$3,MATCH(U$1,'CA Standards and Followers'!$1:$1,0)),IF(AND(INDEX('CA Standards and Followers'!$C$13:$C$72,MATCH($A43,'CA Standards and Followers'!$A$13:$A$72,0))=1,INDEX('CA Standards and Followers'!$F$13:$F$72,MATCH($A43,'CA Standards and Followers'!$A$13:$A$72,0))&lt;=U$1),INDEX('CA Standards and Followers'!$2:$2,MATCH(U$1,'CA Standards and Followers'!$1:$1,0)),0)))</f>
        <v>0</v>
      </c>
      <c r="V43">
        <f>IF('CA Standards and Followers'!$B54=1,'NDC Standards'!O$12,IF(AND(INDEX('CA Standards and Followers'!$D$13:$D$72,MATCH($A43,'CA Standards and Followers'!$A$13:$A$72,0))=1,INDEX('CA Standards and Followers'!$G$13:$G$72,MATCH($A43,'CA Standards and Followers'!$A$13:$A$72,0))&lt;=V$1),INDEX('CA Standards and Followers'!$3:$3,MATCH(V$1,'CA Standards and Followers'!$1:$1,0)),IF(AND(INDEX('CA Standards and Followers'!$C$13:$C$72,MATCH($A43,'CA Standards and Followers'!$A$13:$A$72,0))=1,INDEX('CA Standards and Followers'!$F$13:$F$72,MATCH($A43,'CA Standards and Followers'!$A$13:$A$72,0))&lt;=V$1),INDEX('CA Standards and Followers'!$2:$2,MATCH(V$1,'CA Standards and Followers'!$1:$1,0)),0)))</f>
        <v>0</v>
      </c>
      <c r="W43">
        <f>IF('CA Standards and Followers'!$B54=1,'NDC Standards'!P$12,IF(AND(INDEX('CA Standards and Followers'!$D$13:$D$72,MATCH($A43,'CA Standards and Followers'!$A$13:$A$72,0))=1,INDEX('CA Standards and Followers'!$G$13:$G$72,MATCH($A43,'CA Standards and Followers'!$A$13:$A$72,0))&lt;=W$1),INDEX('CA Standards and Followers'!$3:$3,MATCH(W$1,'CA Standards and Followers'!$1:$1,0)),IF(AND(INDEX('CA Standards and Followers'!$C$13:$C$72,MATCH($A43,'CA Standards and Followers'!$A$13:$A$72,0))=1,INDEX('CA Standards and Followers'!$F$13:$F$72,MATCH($A43,'CA Standards and Followers'!$A$13:$A$72,0))&lt;=W$1),INDEX('CA Standards and Followers'!$2:$2,MATCH(W$1,'CA Standards and Followers'!$1:$1,0)),0)))</f>
        <v>0</v>
      </c>
      <c r="X43">
        <f>IF('CA Standards and Followers'!$B54=1,'NDC Standards'!Q$12,IF(AND(INDEX('CA Standards and Followers'!$D$13:$D$72,MATCH($A43,'CA Standards and Followers'!$A$13:$A$72,0))=1,INDEX('CA Standards and Followers'!$G$13:$G$72,MATCH($A43,'CA Standards and Followers'!$A$13:$A$72,0))&lt;=X$1),INDEX('CA Standards and Followers'!$3:$3,MATCH(X$1,'CA Standards and Followers'!$1:$1,0)),IF(AND(INDEX('CA Standards and Followers'!$C$13:$C$72,MATCH($A43,'CA Standards and Followers'!$A$13:$A$72,0))=1,INDEX('CA Standards and Followers'!$F$13:$F$72,MATCH($A43,'CA Standards and Followers'!$A$13:$A$72,0))&lt;=X$1),INDEX('CA Standards and Followers'!$2:$2,MATCH(X$1,'CA Standards and Followers'!$1:$1,0)),0)))</f>
        <v>0</v>
      </c>
      <c r="Y43">
        <f>IF('CA Standards and Followers'!$B54=1,'NDC Standards'!R$12,IF(AND(INDEX('CA Standards and Followers'!$D$13:$D$72,MATCH($A43,'CA Standards and Followers'!$A$13:$A$72,0))=1,INDEX('CA Standards and Followers'!$G$13:$G$72,MATCH($A43,'CA Standards and Followers'!$A$13:$A$72,0))&lt;=Y$1),INDEX('CA Standards and Followers'!$3:$3,MATCH(Y$1,'CA Standards and Followers'!$1:$1,0)),IF(AND(INDEX('CA Standards and Followers'!$C$13:$C$72,MATCH($A43,'CA Standards and Followers'!$A$13:$A$72,0))=1,INDEX('CA Standards and Followers'!$F$13:$F$72,MATCH($A43,'CA Standards and Followers'!$A$13:$A$72,0))&lt;=Y$1),INDEX('CA Standards and Followers'!$2:$2,MATCH(Y$1,'CA Standards and Followers'!$1:$1,0)),0)))</f>
        <v>0</v>
      </c>
      <c r="Z43">
        <f>IF('CA Standards and Followers'!$B54=1,'NDC Standards'!S$12,IF(AND(INDEX('CA Standards and Followers'!$D$13:$D$72,MATCH($A43,'CA Standards and Followers'!$A$13:$A$72,0))=1,INDEX('CA Standards and Followers'!$G$13:$G$72,MATCH($A43,'CA Standards and Followers'!$A$13:$A$72,0))&lt;=Z$1),INDEX('CA Standards and Followers'!$3:$3,MATCH(Z$1,'CA Standards and Followers'!$1:$1,0)),IF(AND(INDEX('CA Standards and Followers'!$C$13:$C$72,MATCH($A43,'CA Standards and Followers'!$A$13:$A$72,0))=1,INDEX('CA Standards and Followers'!$F$13:$F$72,MATCH($A43,'CA Standards and Followers'!$A$13:$A$72,0))&lt;=Z$1),INDEX('CA Standards and Followers'!$2:$2,MATCH(Z$1,'CA Standards and Followers'!$1:$1,0)),0)))</f>
        <v>0</v>
      </c>
      <c r="AA43">
        <f>IF('CA Standards and Followers'!$B54=1,'NDC Standards'!T$12,IF(AND(INDEX('CA Standards and Followers'!$D$13:$D$72,MATCH($A43,'CA Standards and Followers'!$A$13:$A$72,0))=1,INDEX('CA Standards and Followers'!$G$13:$G$72,MATCH($A43,'CA Standards and Followers'!$A$13:$A$72,0))&lt;=AA$1),INDEX('CA Standards and Followers'!$3:$3,MATCH(AA$1,'CA Standards and Followers'!$1:$1,0)),IF(AND(INDEX('CA Standards and Followers'!$C$13:$C$72,MATCH($A43,'CA Standards and Followers'!$A$13:$A$72,0))=1,INDEX('CA Standards and Followers'!$F$13:$F$72,MATCH($A43,'CA Standards and Followers'!$A$13:$A$72,0))&lt;=AA$1),INDEX('CA Standards and Followers'!$2:$2,MATCH(AA$1,'CA Standards and Followers'!$1:$1,0)),0)))</f>
        <v>0</v>
      </c>
      <c r="AB43">
        <f>IF('CA Standards and Followers'!$B54=1,'NDC Standards'!U$12,IF(AND(INDEX('CA Standards and Followers'!$D$13:$D$72,MATCH($A43,'CA Standards and Followers'!$A$13:$A$72,0))=1,INDEX('CA Standards and Followers'!$G$13:$G$72,MATCH($A43,'CA Standards and Followers'!$A$13:$A$72,0))&lt;=AB$1),INDEX('CA Standards and Followers'!$3:$3,MATCH(AB$1,'CA Standards and Followers'!$1:$1,0)),IF(AND(INDEX('CA Standards and Followers'!$C$13:$C$72,MATCH($A43,'CA Standards and Followers'!$A$13:$A$72,0))=1,INDEX('CA Standards and Followers'!$F$13:$F$72,MATCH($A43,'CA Standards and Followers'!$A$13:$A$72,0))&lt;=AB$1),INDEX('CA Standards and Followers'!$2:$2,MATCH(AB$1,'CA Standards and Followers'!$1:$1,0)),0)))</f>
        <v>0</v>
      </c>
      <c r="AC43">
        <f>IF('CA Standards and Followers'!$B54=1,'NDC Standards'!V$12,IF(AND(INDEX('CA Standards and Followers'!$D$13:$D$72,MATCH($A43,'CA Standards and Followers'!$A$13:$A$72,0))=1,INDEX('CA Standards and Followers'!$G$13:$G$72,MATCH($A43,'CA Standards and Followers'!$A$13:$A$72,0))&lt;=AC$1),INDEX('CA Standards and Followers'!$3:$3,MATCH(AC$1,'CA Standards and Followers'!$1:$1,0)),IF(AND(INDEX('CA Standards and Followers'!$C$13:$C$72,MATCH($A43,'CA Standards and Followers'!$A$13:$A$72,0))=1,INDEX('CA Standards and Followers'!$F$13:$F$72,MATCH($A43,'CA Standards and Followers'!$A$13:$A$72,0))&lt;=AC$1),INDEX('CA Standards and Followers'!$2:$2,MATCH(AC$1,'CA Standards and Followers'!$1:$1,0)),0)))</f>
        <v>0</v>
      </c>
      <c r="AD43">
        <f>IF('CA Standards and Followers'!$B54=1,'NDC Standards'!W$12,IF(AND(INDEX('CA Standards and Followers'!$D$13:$D$72,MATCH($A43,'CA Standards and Followers'!$A$13:$A$72,0))=1,INDEX('CA Standards and Followers'!$G$13:$G$72,MATCH($A43,'CA Standards and Followers'!$A$13:$A$72,0))&lt;=AD$1),INDEX('CA Standards and Followers'!$3:$3,MATCH(AD$1,'CA Standards and Followers'!$1:$1,0)),IF(AND(INDEX('CA Standards and Followers'!$C$13:$C$72,MATCH($A43,'CA Standards and Followers'!$A$13:$A$72,0))=1,INDEX('CA Standards and Followers'!$F$13:$F$72,MATCH($A43,'CA Standards and Followers'!$A$13:$A$72,0))&lt;=AD$1),INDEX('CA Standards and Followers'!$2:$2,MATCH(AD$1,'CA Standards and Followers'!$1:$1,0)),0)))</f>
        <v>0</v>
      </c>
      <c r="AE43">
        <f>IF('CA Standards and Followers'!$B54=1,'NDC Standards'!X$12,IF(AND(INDEX('CA Standards and Followers'!$D$13:$D$72,MATCH($A43,'CA Standards and Followers'!$A$13:$A$72,0))=1,INDEX('CA Standards and Followers'!$G$13:$G$72,MATCH($A43,'CA Standards and Followers'!$A$13:$A$72,0))&lt;=AE$1),INDEX('CA Standards and Followers'!$3:$3,MATCH(AE$1,'CA Standards and Followers'!$1:$1,0)),IF(AND(INDEX('CA Standards and Followers'!$C$13:$C$72,MATCH($A43,'CA Standards and Followers'!$A$13:$A$72,0))=1,INDEX('CA Standards and Followers'!$F$13:$F$72,MATCH($A43,'CA Standards and Followers'!$A$13:$A$72,0))&lt;=AE$1),INDEX('CA Standards and Followers'!$2:$2,MATCH(AE$1,'CA Standards and Followers'!$1:$1,0)),0)))</f>
        <v>0</v>
      </c>
      <c r="AF43">
        <f>IF('CA Standards and Followers'!$B54=1,'NDC Standards'!Y$12,IF(AND(INDEX('CA Standards and Followers'!$D$13:$D$72,MATCH($A43,'CA Standards and Followers'!$A$13:$A$72,0))=1,INDEX('CA Standards and Followers'!$G$13:$G$72,MATCH($A43,'CA Standards and Followers'!$A$13:$A$72,0))&lt;=AF$1),INDEX('CA Standards and Followers'!$3:$3,MATCH(AF$1,'CA Standards and Followers'!$1:$1,0)),IF(AND(INDEX('CA Standards and Followers'!$C$13:$C$72,MATCH($A43,'CA Standards and Followers'!$A$13:$A$72,0))=1,INDEX('CA Standards and Followers'!$F$13:$F$72,MATCH($A43,'CA Standards and Followers'!$A$13:$A$72,0))&lt;=AF$1),INDEX('CA Standards and Followers'!$2:$2,MATCH(AF$1,'CA Standards and Followers'!$1:$1,0)),0)))</f>
        <v>0</v>
      </c>
    </row>
    <row r="44" spans="1:32" x14ac:dyDescent="0.25">
      <c r="A44" t="s">
        <v>44</v>
      </c>
      <c r="B44">
        <f>IF(AND(INDEX('CA Standards and Followers'!$D$13:$D$72,MATCH($A44,'CA Standards and Followers'!$A$13:$A$72,0))=1,INDEX('CA Standards and Followers'!$G$13:$G$72,MATCH($A44,'CA Standards and Followers'!$A$13:$A$72,0))&lt;=B$1),INDEX('CA Standards and Followers'!$3:$3,MATCH(B$1,'CA Standards and Followers'!$1:$1,0)),IF(AND(INDEX('CA Standards and Followers'!$C$13:$C$72,MATCH($A44,'CA Standards and Followers'!$A$13:$A$72,0))=1,INDEX('CA Standards and Followers'!$F$13:$F$72,MATCH($A44,'CA Standards and Followers'!$A$13:$A$72,0))&lt;=B$1),INDEX('CA Standards and Followers'!$2:$2,MATCH(B$1,'CA Standards and Followers'!$1:$1,0)),0))</f>
        <v>0</v>
      </c>
      <c r="C44">
        <f>IF(AND(INDEX('CA Standards and Followers'!$D$13:$D$72,MATCH($A44,'CA Standards and Followers'!$A$13:$A$72,0))=1,INDEX('CA Standards and Followers'!$G$13:$G$72,MATCH($A44,'CA Standards and Followers'!$A$13:$A$72,0))&lt;=C$1),INDEX('CA Standards and Followers'!$3:$3,MATCH(C$1,'CA Standards and Followers'!$1:$1,0)),IF(AND(INDEX('CA Standards and Followers'!$C$13:$C$72,MATCH($A44,'CA Standards and Followers'!$A$13:$A$72,0))=1,INDEX('CA Standards and Followers'!$F$13:$F$72,MATCH($A44,'CA Standards and Followers'!$A$13:$A$72,0))&lt;=C$1),INDEX('CA Standards and Followers'!$2:$2,MATCH(C$1,'CA Standards and Followers'!$1:$1,0)),0))</f>
        <v>0</v>
      </c>
      <c r="D44">
        <f>IF(AND(INDEX('CA Standards and Followers'!$D$13:$D$72,MATCH($A44,'CA Standards and Followers'!$A$13:$A$72,0))=1,INDEX('CA Standards and Followers'!$G$13:$G$72,MATCH($A44,'CA Standards and Followers'!$A$13:$A$72,0))&lt;=D$1),INDEX('CA Standards and Followers'!$3:$3,MATCH(D$1,'CA Standards and Followers'!$1:$1,0)),IF(AND(INDEX('CA Standards and Followers'!$C$13:$C$72,MATCH($A44,'CA Standards and Followers'!$A$13:$A$72,0))=1,INDEX('CA Standards and Followers'!$F$13:$F$72,MATCH($A44,'CA Standards and Followers'!$A$13:$A$72,0))&lt;=D$1),INDEX('CA Standards and Followers'!$2:$2,MATCH(D$1,'CA Standards and Followers'!$1:$1,0)),0))</f>
        <v>0</v>
      </c>
      <c r="E44">
        <f>IF(AND(INDEX('CA Standards and Followers'!$D$13:$D$72,MATCH($A44,'CA Standards and Followers'!$A$13:$A$72,0))=1,INDEX('CA Standards and Followers'!$G$13:$G$72,MATCH($A44,'CA Standards and Followers'!$A$13:$A$72,0))&lt;=E$1),INDEX('CA Standards and Followers'!$3:$3,MATCH(E$1,'CA Standards and Followers'!$1:$1,0)),IF(AND(INDEX('CA Standards and Followers'!$C$13:$C$72,MATCH($A44,'CA Standards and Followers'!$A$13:$A$72,0))=1,INDEX('CA Standards and Followers'!$F$13:$F$72,MATCH($A44,'CA Standards and Followers'!$A$13:$A$72,0))&lt;=E$1),INDEX('CA Standards and Followers'!$2:$2,MATCH(E$1,'CA Standards and Followers'!$1:$1,0)),0))</f>
        <v>0</v>
      </c>
      <c r="F44">
        <f>IF(AND(INDEX('CA Standards and Followers'!$D$13:$D$72,MATCH($A44,'CA Standards and Followers'!$A$13:$A$72,0))=1,INDEX('CA Standards and Followers'!$G$13:$G$72,MATCH($A44,'CA Standards and Followers'!$A$13:$A$72,0))&lt;=F$1),INDEX('CA Standards and Followers'!$3:$3,MATCH(F$1,'CA Standards and Followers'!$1:$1,0)),IF(AND(INDEX('CA Standards and Followers'!$C$13:$C$72,MATCH($A44,'CA Standards and Followers'!$A$13:$A$72,0))=1,INDEX('CA Standards and Followers'!$F$13:$F$72,MATCH($A44,'CA Standards and Followers'!$A$13:$A$72,0))&lt;=F$1),INDEX('CA Standards and Followers'!$2:$2,MATCH(F$1,'CA Standards and Followers'!$1:$1,0)),0))</f>
        <v>0</v>
      </c>
      <c r="G44">
        <f>IF(AND(INDEX('CA Standards and Followers'!$D$13:$D$72,MATCH($A44,'CA Standards and Followers'!$A$13:$A$72,0))=1,INDEX('CA Standards and Followers'!$G$13:$G$72,MATCH($A44,'CA Standards and Followers'!$A$13:$A$72,0))&lt;=G$1),INDEX('CA Standards and Followers'!$3:$3,MATCH(G$1,'CA Standards and Followers'!$1:$1,0)),IF(AND(INDEX('CA Standards and Followers'!$C$13:$C$72,MATCH($A44,'CA Standards and Followers'!$A$13:$A$72,0))=1,INDEX('CA Standards and Followers'!$F$13:$F$72,MATCH($A44,'CA Standards and Followers'!$A$13:$A$72,0))&lt;=G$1),INDEX('CA Standards and Followers'!$2:$2,MATCH(G$1,'CA Standards and Followers'!$1:$1,0)),0))</f>
        <v>0</v>
      </c>
      <c r="H44">
        <f>IF(AND(INDEX('CA Standards and Followers'!$D$13:$D$72,MATCH($A44,'CA Standards and Followers'!$A$13:$A$72,0))=1,INDEX('CA Standards and Followers'!$G$13:$G$72,MATCH($A44,'CA Standards and Followers'!$A$13:$A$72,0))&lt;=H$1),INDEX('CA Standards and Followers'!$3:$3,MATCH(H$1,'CA Standards and Followers'!$1:$1,0)),IF(AND(INDEX('CA Standards and Followers'!$C$13:$C$72,MATCH($A44,'CA Standards and Followers'!$A$13:$A$72,0))=1,INDEX('CA Standards and Followers'!$F$13:$F$72,MATCH($A44,'CA Standards and Followers'!$A$13:$A$72,0))&lt;=H$1),INDEX('CA Standards and Followers'!$2:$2,MATCH(H$1,'CA Standards and Followers'!$1:$1,0)),0))</f>
        <v>0</v>
      </c>
      <c r="I44">
        <f>IF('CA Standards and Followers'!$B55=1,'NDC Standards'!B$12,IF(AND(INDEX('CA Standards and Followers'!$D$13:$D$72,MATCH($A44,'CA Standards and Followers'!$A$13:$A$72,0))=1,INDEX('CA Standards and Followers'!$G$13:$G$72,MATCH($A44,'CA Standards and Followers'!$A$13:$A$72,0))&lt;=I$1),INDEX('CA Standards and Followers'!$3:$3,MATCH(I$1,'CA Standards and Followers'!$1:$1,0)),IF(AND(INDEX('CA Standards and Followers'!$C$13:$C$72,MATCH($A44,'CA Standards and Followers'!$A$13:$A$72,0))=1,INDEX('CA Standards and Followers'!$F$13:$F$72,MATCH($A44,'CA Standards and Followers'!$A$13:$A$72,0))&lt;=I$1),INDEX('CA Standards and Followers'!$2:$2,MATCH(I$1,'CA Standards and Followers'!$1:$1,0)),0)))</f>
        <v>0</v>
      </c>
      <c r="J44">
        <f>IF('CA Standards and Followers'!$B55=1,'NDC Standards'!C$12,IF(AND(INDEX('CA Standards and Followers'!$D$13:$D$72,MATCH($A44,'CA Standards and Followers'!$A$13:$A$72,0))=1,INDEX('CA Standards and Followers'!$G$13:$G$72,MATCH($A44,'CA Standards and Followers'!$A$13:$A$72,0))&lt;=J$1),INDEX('CA Standards and Followers'!$3:$3,MATCH(J$1,'CA Standards and Followers'!$1:$1,0)),IF(AND(INDEX('CA Standards and Followers'!$C$13:$C$72,MATCH($A44,'CA Standards and Followers'!$A$13:$A$72,0))=1,INDEX('CA Standards and Followers'!$F$13:$F$72,MATCH($A44,'CA Standards and Followers'!$A$13:$A$72,0))&lt;=J$1),INDEX('CA Standards and Followers'!$2:$2,MATCH(J$1,'CA Standards and Followers'!$1:$1,0)),0)))</f>
        <v>0</v>
      </c>
      <c r="K44">
        <f>IF('CA Standards and Followers'!$B55=1,'NDC Standards'!D$12,IF(AND(INDEX('CA Standards and Followers'!$D$13:$D$72,MATCH($A44,'CA Standards and Followers'!$A$13:$A$72,0))=1,INDEX('CA Standards and Followers'!$G$13:$G$72,MATCH($A44,'CA Standards and Followers'!$A$13:$A$72,0))&lt;=K$1),INDEX('CA Standards and Followers'!$3:$3,MATCH(K$1,'CA Standards and Followers'!$1:$1,0)),IF(AND(INDEX('CA Standards and Followers'!$C$13:$C$72,MATCH($A44,'CA Standards and Followers'!$A$13:$A$72,0))=1,INDEX('CA Standards and Followers'!$F$13:$F$72,MATCH($A44,'CA Standards and Followers'!$A$13:$A$72,0))&lt;=K$1),INDEX('CA Standards and Followers'!$2:$2,MATCH(K$1,'CA Standards and Followers'!$1:$1,0)),0)))</f>
        <v>0</v>
      </c>
      <c r="L44">
        <f>IF('CA Standards and Followers'!$B55=1,'NDC Standards'!E$12,IF(AND(INDEX('CA Standards and Followers'!$D$13:$D$72,MATCH($A44,'CA Standards and Followers'!$A$13:$A$72,0))=1,INDEX('CA Standards and Followers'!$G$13:$G$72,MATCH($A44,'CA Standards and Followers'!$A$13:$A$72,0))&lt;=L$1),INDEX('CA Standards and Followers'!$3:$3,MATCH(L$1,'CA Standards and Followers'!$1:$1,0)),IF(AND(INDEX('CA Standards and Followers'!$C$13:$C$72,MATCH($A44,'CA Standards and Followers'!$A$13:$A$72,0))=1,INDEX('CA Standards and Followers'!$F$13:$F$72,MATCH($A44,'CA Standards and Followers'!$A$13:$A$72,0))&lt;=L$1),INDEX('CA Standards and Followers'!$2:$2,MATCH(L$1,'CA Standards and Followers'!$1:$1,0)),0)))</f>
        <v>0</v>
      </c>
      <c r="M44">
        <f>IF('CA Standards and Followers'!$B55=1,'NDC Standards'!F$12,IF(AND(INDEX('CA Standards and Followers'!$D$13:$D$72,MATCH($A44,'CA Standards and Followers'!$A$13:$A$72,0))=1,INDEX('CA Standards and Followers'!$G$13:$G$72,MATCH($A44,'CA Standards and Followers'!$A$13:$A$72,0))&lt;=M$1),INDEX('CA Standards and Followers'!$3:$3,MATCH(M$1,'CA Standards and Followers'!$1:$1,0)),IF(AND(INDEX('CA Standards and Followers'!$C$13:$C$72,MATCH($A44,'CA Standards and Followers'!$A$13:$A$72,0))=1,INDEX('CA Standards and Followers'!$F$13:$F$72,MATCH($A44,'CA Standards and Followers'!$A$13:$A$72,0))&lt;=M$1),INDEX('CA Standards and Followers'!$2:$2,MATCH(M$1,'CA Standards and Followers'!$1:$1,0)),0)))</f>
        <v>0</v>
      </c>
      <c r="N44">
        <f>IF('CA Standards and Followers'!$B55=1,'NDC Standards'!G$12,IF(AND(INDEX('CA Standards and Followers'!$D$13:$D$72,MATCH($A44,'CA Standards and Followers'!$A$13:$A$72,0))=1,INDEX('CA Standards and Followers'!$G$13:$G$72,MATCH($A44,'CA Standards and Followers'!$A$13:$A$72,0))&lt;=N$1),INDEX('CA Standards and Followers'!$3:$3,MATCH(N$1,'CA Standards and Followers'!$1:$1,0)),IF(AND(INDEX('CA Standards and Followers'!$C$13:$C$72,MATCH($A44,'CA Standards and Followers'!$A$13:$A$72,0))=1,INDEX('CA Standards and Followers'!$F$13:$F$72,MATCH($A44,'CA Standards and Followers'!$A$13:$A$72,0))&lt;=N$1),INDEX('CA Standards and Followers'!$2:$2,MATCH(N$1,'CA Standards and Followers'!$1:$1,0)),0)))</f>
        <v>0</v>
      </c>
      <c r="O44">
        <f>IF('CA Standards and Followers'!$B55=1,'NDC Standards'!H$12,IF(AND(INDEX('CA Standards and Followers'!$D$13:$D$72,MATCH($A44,'CA Standards and Followers'!$A$13:$A$72,0))=1,INDEX('CA Standards and Followers'!$G$13:$G$72,MATCH($A44,'CA Standards and Followers'!$A$13:$A$72,0))&lt;=O$1),INDEX('CA Standards and Followers'!$3:$3,MATCH(O$1,'CA Standards and Followers'!$1:$1,0)),IF(AND(INDEX('CA Standards and Followers'!$C$13:$C$72,MATCH($A44,'CA Standards and Followers'!$A$13:$A$72,0))=1,INDEX('CA Standards and Followers'!$F$13:$F$72,MATCH($A44,'CA Standards and Followers'!$A$13:$A$72,0))&lt;=O$1),INDEX('CA Standards and Followers'!$2:$2,MATCH(O$1,'CA Standards and Followers'!$1:$1,0)),0)))</f>
        <v>0</v>
      </c>
      <c r="P44">
        <f>IF('CA Standards and Followers'!$B55=1,'NDC Standards'!I$12,IF(AND(INDEX('CA Standards and Followers'!$D$13:$D$72,MATCH($A44,'CA Standards and Followers'!$A$13:$A$72,0))=1,INDEX('CA Standards and Followers'!$G$13:$G$72,MATCH($A44,'CA Standards and Followers'!$A$13:$A$72,0))&lt;=P$1),INDEX('CA Standards and Followers'!$3:$3,MATCH(P$1,'CA Standards and Followers'!$1:$1,0)),IF(AND(INDEX('CA Standards and Followers'!$C$13:$C$72,MATCH($A44,'CA Standards and Followers'!$A$13:$A$72,0))=1,INDEX('CA Standards and Followers'!$F$13:$F$72,MATCH($A44,'CA Standards and Followers'!$A$13:$A$72,0))&lt;=P$1),INDEX('CA Standards and Followers'!$2:$2,MATCH(P$1,'CA Standards and Followers'!$1:$1,0)),0)))</f>
        <v>0</v>
      </c>
      <c r="Q44">
        <f>IF('CA Standards and Followers'!$B55=1,'NDC Standards'!J$12,IF(AND(INDEX('CA Standards and Followers'!$D$13:$D$72,MATCH($A44,'CA Standards and Followers'!$A$13:$A$72,0))=1,INDEX('CA Standards and Followers'!$G$13:$G$72,MATCH($A44,'CA Standards and Followers'!$A$13:$A$72,0))&lt;=Q$1),INDEX('CA Standards and Followers'!$3:$3,MATCH(Q$1,'CA Standards and Followers'!$1:$1,0)),IF(AND(INDEX('CA Standards and Followers'!$C$13:$C$72,MATCH($A44,'CA Standards and Followers'!$A$13:$A$72,0))=1,INDEX('CA Standards and Followers'!$F$13:$F$72,MATCH($A44,'CA Standards and Followers'!$A$13:$A$72,0))&lt;=Q$1),INDEX('CA Standards and Followers'!$2:$2,MATCH(Q$1,'CA Standards and Followers'!$1:$1,0)),0)))</f>
        <v>0</v>
      </c>
      <c r="R44">
        <f>IF('CA Standards and Followers'!$B55=1,'NDC Standards'!K$12,IF(AND(INDEX('CA Standards and Followers'!$D$13:$D$72,MATCH($A44,'CA Standards and Followers'!$A$13:$A$72,0))=1,INDEX('CA Standards and Followers'!$G$13:$G$72,MATCH($A44,'CA Standards and Followers'!$A$13:$A$72,0))&lt;=R$1),INDEX('CA Standards and Followers'!$3:$3,MATCH(R$1,'CA Standards and Followers'!$1:$1,0)),IF(AND(INDEX('CA Standards and Followers'!$C$13:$C$72,MATCH($A44,'CA Standards and Followers'!$A$13:$A$72,0))=1,INDEX('CA Standards and Followers'!$F$13:$F$72,MATCH($A44,'CA Standards and Followers'!$A$13:$A$72,0))&lt;=R$1),INDEX('CA Standards and Followers'!$2:$2,MATCH(R$1,'CA Standards and Followers'!$1:$1,0)),0)))</f>
        <v>0</v>
      </c>
      <c r="S44">
        <f>IF('CA Standards and Followers'!$B55=1,'NDC Standards'!L$12,IF(AND(INDEX('CA Standards and Followers'!$D$13:$D$72,MATCH($A44,'CA Standards and Followers'!$A$13:$A$72,0))=1,INDEX('CA Standards and Followers'!$G$13:$G$72,MATCH($A44,'CA Standards and Followers'!$A$13:$A$72,0))&lt;=S$1),INDEX('CA Standards and Followers'!$3:$3,MATCH(S$1,'CA Standards and Followers'!$1:$1,0)),IF(AND(INDEX('CA Standards and Followers'!$C$13:$C$72,MATCH($A44,'CA Standards and Followers'!$A$13:$A$72,0))=1,INDEX('CA Standards and Followers'!$F$13:$F$72,MATCH($A44,'CA Standards and Followers'!$A$13:$A$72,0))&lt;=S$1),INDEX('CA Standards and Followers'!$2:$2,MATCH(S$1,'CA Standards and Followers'!$1:$1,0)),0)))</f>
        <v>0</v>
      </c>
      <c r="T44">
        <f>IF('CA Standards and Followers'!$B55=1,'NDC Standards'!M$12,IF(AND(INDEX('CA Standards and Followers'!$D$13:$D$72,MATCH($A44,'CA Standards and Followers'!$A$13:$A$72,0))=1,INDEX('CA Standards and Followers'!$G$13:$G$72,MATCH($A44,'CA Standards and Followers'!$A$13:$A$72,0))&lt;=T$1),INDEX('CA Standards and Followers'!$3:$3,MATCH(T$1,'CA Standards and Followers'!$1:$1,0)),IF(AND(INDEX('CA Standards and Followers'!$C$13:$C$72,MATCH($A44,'CA Standards and Followers'!$A$13:$A$72,0))=1,INDEX('CA Standards and Followers'!$F$13:$F$72,MATCH($A44,'CA Standards and Followers'!$A$13:$A$72,0))&lt;=T$1),INDEX('CA Standards and Followers'!$2:$2,MATCH(T$1,'CA Standards and Followers'!$1:$1,0)),0)))</f>
        <v>0</v>
      </c>
      <c r="U44">
        <f>IF('CA Standards and Followers'!$B55=1,'NDC Standards'!N$12,IF(AND(INDEX('CA Standards and Followers'!$D$13:$D$72,MATCH($A44,'CA Standards and Followers'!$A$13:$A$72,0))=1,INDEX('CA Standards and Followers'!$G$13:$G$72,MATCH($A44,'CA Standards and Followers'!$A$13:$A$72,0))&lt;=U$1),INDEX('CA Standards and Followers'!$3:$3,MATCH(U$1,'CA Standards and Followers'!$1:$1,0)),IF(AND(INDEX('CA Standards and Followers'!$C$13:$C$72,MATCH($A44,'CA Standards and Followers'!$A$13:$A$72,0))=1,INDEX('CA Standards and Followers'!$F$13:$F$72,MATCH($A44,'CA Standards and Followers'!$A$13:$A$72,0))&lt;=U$1),INDEX('CA Standards and Followers'!$2:$2,MATCH(U$1,'CA Standards and Followers'!$1:$1,0)),0)))</f>
        <v>0</v>
      </c>
      <c r="V44">
        <f>IF('CA Standards and Followers'!$B55=1,'NDC Standards'!O$12,IF(AND(INDEX('CA Standards and Followers'!$D$13:$D$72,MATCH($A44,'CA Standards and Followers'!$A$13:$A$72,0))=1,INDEX('CA Standards and Followers'!$G$13:$G$72,MATCH($A44,'CA Standards and Followers'!$A$13:$A$72,0))&lt;=V$1),INDEX('CA Standards and Followers'!$3:$3,MATCH(V$1,'CA Standards and Followers'!$1:$1,0)),IF(AND(INDEX('CA Standards and Followers'!$C$13:$C$72,MATCH($A44,'CA Standards and Followers'!$A$13:$A$72,0))=1,INDEX('CA Standards and Followers'!$F$13:$F$72,MATCH($A44,'CA Standards and Followers'!$A$13:$A$72,0))&lt;=V$1),INDEX('CA Standards and Followers'!$2:$2,MATCH(V$1,'CA Standards and Followers'!$1:$1,0)),0)))</f>
        <v>0</v>
      </c>
      <c r="W44">
        <f>IF('CA Standards and Followers'!$B55=1,'NDC Standards'!P$12,IF(AND(INDEX('CA Standards and Followers'!$D$13:$D$72,MATCH($A44,'CA Standards and Followers'!$A$13:$A$72,0))=1,INDEX('CA Standards and Followers'!$G$13:$G$72,MATCH($A44,'CA Standards and Followers'!$A$13:$A$72,0))&lt;=W$1),INDEX('CA Standards and Followers'!$3:$3,MATCH(W$1,'CA Standards and Followers'!$1:$1,0)),IF(AND(INDEX('CA Standards and Followers'!$C$13:$C$72,MATCH($A44,'CA Standards and Followers'!$A$13:$A$72,0))=1,INDEX('CA Standards and Followers'!$F$13:$F$72,MATCH($A44,'CA Standards and Followers'!$A$13:$A$72,0))&lt;=W$1),INDEX('CA Standards and Followers'!$2:$2,MATCH(W$1,'CA Standards and Followers'!$1:$1,0)),0)))</f>
        <v>0</v>
      </c>
      <c r="X44">
        <f>IF('CA Standards and Followers'!$B55=1,'NDC Standards'!Q$12,IF(AND(INDEX('CA Standards and Followers'!$D$13:$D$72,MATCH($A44,'CA Standards and Followers'!$A$13:$A$72,0))=1,INDEX('CA Standards and Followers'!$G$13:$G$72,MATCH($A44,'CA Standards and Followers'!$A$13:$A$72,0))&lt;=X$1),INDEX('CA Standards and Followers'!$3:$3,MATCH(X$1,'CA Standards and Followers'!$1:$1,0)),IF(AND(INDEX('CA Standards and Followers'!$C$13:$C$72,MATCH($A44,'CA Standards and Followers'!$A$13:$A$72,0))=1,INDEX('CA Standards and Followers'!$F$13:$F$72,MATCH($A44,'CA Standards and Followers'!$A$13:$A$72,0))&lt;=X$1),INDEX('CA Standards and Followers'!$2:$2,MATCH(X$1,'CA Standards and Followers'!$1:$1,0)),0)))</f>
        <v>0</v>
      </c>
      <c r="Y44">
        <f>IF('CA Standards and Followers'!$B55=1,'NDC Standards'!R$12,IF(AND(INDEX('CA Standards and Followers'!$D$13:$D$72,MATCH($A44,'CA Standards and Followers'!$A$13:$A$72,0))=1,INDEX('CA Standards and Followers'!$G$13:$G$72,MATCH($A44,'CA Standards and Followers'!$A$13:$A$72,0))&lt;=Y$1),INDEX('CA Standards and Followers'!$3:$3,MATCH(Y$1,'CA Standards and Followers'!$1:$1,0)),IF(AND(INDEX('CA Standards and Followers'!$C$13:$C$72,MATCH($A44,'CA Standards and Followers'!$A$13:$A$72,0))=1,INDEX('CA Standards and Followers'!$F$13:$F$72,MATCH($A44,'CA Standards and Followers'!$A$13:$A$72,0))&lt;=Y$1),INDEX('CA Standards and Followers'!$2:$2,MATCH(Y$1,'CA Standards and Followers'!$1:$1,0)),0)))</f>
        <v>0</v>
      </c>
      <c r="Z44">
        <f>IF('CA Standards and Followers'!$B55=1,'NDC Standards'!S$12,IF(AND(INDEX('CA Standards and Followers'!$D$13:$D$72,MATCH($A44,'CA Standards and Followers'!$A$13:$A$72,0))=1,INDEX('CA Standards and Followers'!$G$13:$G$72,MATCH($A44,'CA Standards and Followers'!$A$13:$A$72,0))&lt;=Z$1),INDEX('CA Standards and Followers'!$3:$3,MATCH(Z$1,'CA Standards and Followers'!$1:$1,0)),IF(AND(INDEX('CA Standards and Followers'!$C$13:$C$72,MATCH($A44,'CA Standards and Followers'!$A$13:$A$72,0))=1,INDEX('CA Standards and Followers'!$F$13:$F$72,MATCH($A44,'CA Standards and Followers'!$A$13:$A$72,0))&lt;=Z$1),INDEX('CA Standards and Followers'!$2:$2,MATCH(Z$1,'CA Standards and Followers'!$1:$1,0)),0)))</f>
        <v>0</v>
      </c>
      <c r="AA44">
        <f>IF('CA Standards and Followers'!$B55=1,'NDC Standards'!T$12,IF(AND(INDEX('CA Standards and Followers'!$D$13:$D$72,MATCH($A44,'CA Standards and Followers'!$A$13:$A$72,0))=1,INDEX('CA Standards and Followers'!$G$13:$G$72,MATCH($A44,'CA Standards and Followers'!$A$13:$A$72,0))&lt;=AA$1),INDEX('CA Standards and Followers'!$3:$3,MATCH(AA$1,'CA Standards and Followers'!$1:$1,0)),IF(AND(INDEX('CA Standards and Followers'!$C$13:$C$72,MATCH($A44,'CA Standards and Followers'!$A$13:$A$72,0))=1,INDEX('CA Standards and Followers'!$F$13:$F$72,MATCH($A44,'CA Standards and Followers'!$A$13:$A$72,0))&lt;=AA$1),INDEX('CA Standards and Followers'!$2:$2,MATCH(AA$1,'CA Standards and Followers'!$1:$1,0)),0)))</f>
        <v>0</v>
      </c>
      <c r="AB44">
        <f>IF('CA Standards and Followers'!$B55=1,'NDC Standards'!U$12,IF(AND(INDEX('CA Standards and Followers'!$D$13:$D$72,MATCH($A44,'CA Standards and Followers'!$A$13:$A$72,0))=1,INDEX('CA Standards and Followers'!$G$13:$G$72,MATCH($A44,'CA Standards and Followers'!$A$13:$A$72,0))&lt;=AB$1),INDEX('CA Standards and Followers'!$3:$3,MATCH(AB$1,'CA Standards and Followers'!$1:$1,0)),IF(AND(INDEX('CA Standards and Followers'!$C$13:$C$72,MATCH($A44,'CA Standards and Followers'!$A$13:$A$72,0))=1,INDEX('CA Standards and Followers'!$F$13:$F$72,MATCH($A44,'CA Standards and Followers'!$A$13:$A$72,0))&lt;=AB$1),INDEX('CA Standards and Followers'!$2:$2,MATCH(AB$1,'CA Standards and Followers'!$1:$1,0)),0)))</f>
        <v>0</v>
      </c>
      <c r="AC44">
        <f>IF('CA Standards and Followers'!$B55=1,'NDC Standards'!V$12,IF(AND(INDEX('CA Standards and Followers'!$D$13:$D$72,MATCH($A44,'CA Standards and Followers'!$A$13:$A$72,0))=1,INDEX('CA Standards and Followers'!$G$13:$G$72,MATCH($A44,'CA Standards and Followers'!$A$13:$A$72,0))&lt;=AC$1),INDEX('CA Standards and Followers'!$3:$3,MATCH(AC$1,'CA Standards and Followers'!$1:$1,0)),IF(AND(INDEX('CA Standards and Followers'!$C$13:$C$72,MATCH($A44,'CA Standards and Followers'!$A$13:$A$72,0))=1,INDEX('CA Standards and Followers'!$F$13:$F$72,MATCH($A44,'CA Standards and Followers'!$A$13:$A$72,0))&lt;=AC$1),INDEX('CA Standards and Followers'!$2:$2,MATCH(AC$1,'CA Standards and Followers'!$1:$1,0)),0)))</f>
        <v>0</v>
      </c>
      <c r="AD44">
        <f>IF('CA Standards and Followers'!$B55=1,'NDC Standards'!W$12,IF(AND(INDEX('CA Standards and Followers'!$D$13:$D$72,MATCH($A44,'CA Standards and Followers'!$A$13:$A$72,0))=1,INDEX('CA Standards and Followers'!$G$13:$G$72,MATCH($A44,'CA Standards and Followers'!$A$13:$A$72,0))&lt;=AD$1),INDEX('CA Standards and Followers'!$3:$3,MATCH(AD$1,'CA Standards and Followers'!$1:$1,0)),IF(AND(INDEX('CA Standards and Followers'!$C$13:$C$72,MATCH($A44,'CA Standards and Followers'!$A$13:$A$72,0))=1,INDEX('CA Standards and Followers'!$F$13:$F$72,MATCH($A44,'CA Standards and Followers'!$A$13:$A$72,0))&lt;=AD$1),INDEX('CA Standards and Followers'!$2:$2,MATCH(AD$1,'CA Standards and Followers'!$1:$1,0)),0)))</f>
        <v>0</v>
      </c>
      <c r="AE44">
        <f>IF('CA Standards and Followers'!$B55=1,'NDC Standards'!X$12,IF(AND(INDEX('CA Standards and Followers'!$D$13:$D$72,MATCH($A44,'CA Standards and Followers'!$A$13:$A$72,0))=1,INDEX('CA Standards and Followers'!$G$13:$G$72,MATCH($A44,'CA Standards and Followers'!$A$13:$A$72,0))&lt;=AE$1),INDEX('CA Standards and Followers'!$3:$3,MATCH(AE$1,'CA Standards and Followers'!$1:$1,0)),IF(AND(INDEX('CA Standards and Followers'!$C$13:$C$72,MATCH($A44,'CA Standards and Followers'!$A$13:$A$72,0))=1,INDEX('CA Standards and Followers'!$F$13:$F$72,MATCH($A44,'CA Standards and Followers'!$A$13:$A$72,0))&lt;=AE$1),INDEX('CA Standards and Followers'!$2:$2,MATCH(AE$1,'CA Standards and Followers'!$1:$1,0)),0)))</f>
        <v>0</v>
      </c>
      <c r="AF44">
        <f>IF('CA Standards and Followers'!$B55=1,'NDC Standards'!Y$12,IF(AND(INDEX('CA Standards and Followers'!$D$13:$D$72,MATCH($A44,'CA Standards and Followers'!$A$13:$A$72,0))=1,INDEX('CA Standards and Followers'!$G$13:$G$72,MATCH($A44,'CA Standards and Followers'!$A$13:$A$72,0))&lt;=AF$1),INDEX('CA Standards and Followers'!$3:$3,MATCH(AF$1,'CA Standards and Followers'!$1:$1,0)),IF(AND(INDEX('CA Standards and Followers'!$C$13:$C$72,MATCH($A44,'CA Standards and Followers'!$A$13:$A$72,0))=1,INDEX('CA Standards and Followers'!$F$13:$F$72,MATCH($A44,'CA Standards and Followers'!$A$13:$A$72,0))&lt;=AF$1),INDEX('CA Standards and Followers'!$2:$2,MATCH(AF$1,'CA Standards and Followers'!$1:$1,0)),0)))</f>
        <v>0</v>
      </c>
    </row>
    <row r="45" spans="1:32" x14ac:dyDescent="0.25">
      <c r="A45" t="s">
        <v>45</v>
      </c>
      <c r="B45">
        <f>IF(AND(INDEX('CA Standards and Followers'!$D$13:$D$72,MATCH($A45,'CA Standards and Followers'!$A$13:$A$72,0))=1,INDEX('CA Standards and Followers'!$G$13:$G$72,MATCH($A45,'CA Standards and Followers'!$A$13:$A$72,0))&lt;=B$1),INDEX('CA Standards and Followers'!$3:$3,MATCH(B$1,'CA Standards and Followers'!$1:$1,0)),IF(AND(INDEX('CA Standards and Followers'!$C$13:$C$72,MATCH($A45,'CA Standards and Followers'!$A$13:$A$72,0))=1,INDEX('CA Standards and Followers'!$F$13:$F$72,MATCH($A45,'CA Standards and Followers'!$A$13:$A$72,0))&lt;=B$1),INDEX('CA Standards and Followers'!$2:$2,MATCH(B$1,'CA Standards and Followers'!$1:$1,0)),0))</f>
        <v>0</v>
      </c>
      <c r="C45">
        <f>IF(AND(INDEX('CA Standards and Followers'!$D$13:$D$72,MATCH($A45,'CA Standards and Followers'!$A$13:$A$72,0))=1,INDEX('CA Standards and Followers'!$G$13:$G$72,MATCH($A45,'CA Standards and Followers'!$A$13:$A$72,0))&lt;=C$1),INDEX('CA Standards and Followers'!$3:$3,MATCH(C$1,'CA Standards and Followers'!$1:$1,0)),IF(AND(INDEX('CA Standards and Followers'!$C$13:$C$72,MATCH($A45,'CA Standards and Followers'!$A$13:$A$72,0))=1,INDEX('CA Standards and Followers'!$F$13:$F$72,MATCH($A45,'CA Standards and Followers'!$A$13:$A$72,0))&lt;=C$1),INDEX('CA Standards and Followers'!$2:$2,MATCH(C$1,'CA Standards and Followers'!$1:$1,0)),0))</f>
        <v>0</v>
      </c>
      <c r="D45">
        <f>IF(AND(INDEX('CA Standards and Followers'!$D$13:$D$72,MATCH($A45,'CA Standards and Followers'!$A$13:$A$72,0))=1,INDEX('CA Standards and Followers'!$G$13:$G$72,MATCH($A45,'CA Standards and Followers'!$A$13:$A$72,0))&lt;=D$1),INDEX('CA Standards and Followers'!$3:$3,MATCH(D$1,'CA Standards and Followers'!$1:$1,0)),IF(AND(INDEX('CA Standards and Followers'!$C$13:$C$72,MATCH($A45,'CA Standards and Followers'!$A$13:$A$72,0))=1,INDEX('CA Standards and Followers'!$F$13:$F$72,MATCH($A45,'CA Standards and Followers'!$A$13:$A$72,0))&lt;=D$1),INDEX('CA Standards and Followers'!$2:$2,MATCH(D$1,'CA Standards and Followers'!$1:$1,0)),0))</f>
        <v>0</v>
      </c>
      <c r="E45">
        <f>IF(AND(INDEX('CA Standards and Followers'!$D$13:$D$72,MATCH($A45,'CA Standards and Followers'!$A$13:$A$72,0))=1,INDEX('CA Standards and Followers'!$G$13:$G$72,MATCH($A45,'CA Standards and Followers'!$A$13:$A$72,0))&lt;=E$1),INDEX('CA Standards and Followers'!$3:$3,MATCH(E$1,'CA Standards and Followers'!$1:$1,0)),IF(AND(INDEX('CA Standards and Followers'!$C$13:$C$72,MATCH($A45,'CA Standards and Followers'!$A$13:$A$72,0))=1,INDEX('CA Standards and Followers'!$F$13:$F$72,MATCH($A45,'CA Standards and Followers'!$A$13:$A$72,0))&lt;=E$1),INDEX('CA Standards and Followers'!$2:$2,MATCH(E$1,'CA Standards and Followers'!$1:$1,0)),0))</f>
        <v>0</v>
      </c>
      <c r="F45">
        <f>IF(AND(INDEX('CA Standards and Followers'!$D$13:$D$72,MATCH($A45,'CA Standards and Followers'!$A$13:$A$72,0))=1,INDEX('CA Standards and Followers'!$G$13:$G$72,MATCH($A45,'CA Standards and Followers'!$A$13:$A$72,0))&lt;=F$1),INDEX('CA Standards and Followers'!$3:$3,MATCH(F$1,'CA Standards and Followers'!$1:$1,0)),IF(AND(INDEX('CA Standards and Followers'!$C$13:$C$72,MATCH($A45,'CA Standards and Followers'!$A$13:$A$72,0))=1,INDEX('CA Standards and Followers'!$F$13:$F$72,MATCH($A45,'CA Standards and Followers'!$A$13:$A$72,0))&lt;=F$1),INDEX('CA Standards and Followers'!$2:$2,MATCH(F$1,'CA Standards and Followers'!$1:$1,0)),0))</f>
        <v>0</v>
      </c>
      <c r="G45">
        <f>IF(AND(INDEX('CA Standards and Followers'!$D$13:$D$72,MATCH($A45,'CA Standards and Followers'!$A$13:$A$72,0))=1,INDEX('CA Standards and Followers'!$G$13:$G$72,MATCH($A45,'CA Standards and Followers'!$A$13:$A$72,0))&lt;=G$1),INDEX('CA Standards and Followers'!$3:$3,MATCH(G$1,'CA Standards and Followers'!$1:$1,0)),IF(AND(INDEX('CA Standards and Followers'!$C$13:$C$72,MATCH($A45,'CA Standards and Followers'!$A$13:$A$72,0))=1,INDEX('CA Standards and Followers'!$F$13:$F$72,MATCH($A45,'CA Standards and Followers'!$A$13:$A$72,0))&lt;=G$1),INDEX('CA Standards and Followers'!$2:$2,MATCH(G$1,'CA Standards and Followers'!$1:$1,0)),0))</f>
        <v>0</v>
      </c>
      <c r="H45">
        <f>IF(AND(INDEX('CA Standards and Followers'!$D$13:$D$72,MATCH($A45,'CA Standards and Followers'!$A$13:$A$72,0))=1,INDEX('CA Standards and Followers'!$G$13:$G$72,MATCH($A45,'CA Standards and Followers'!$A$13:$A$72,0))&lt;=H$1),INDEX('CA Standards and Followers'!$3:$3,MATCH(H$1,'CA Standards and Followers'!$1:$1,0)),IF(AND(INDEX('CA Standards and Followers'!$C$13:$C$72,MATCH($A45,'CA Standards and Followers'!$A$13:$A$72,0))=1,INDEX('CA Standards and Followers'!$F$13:$F$72,MATCH($A45,'CA Standards and Followers'!$A$13:$A$72,0))&lt;=H$1),INDEX('CA Standards and Followers'!$2:$2,MATCH(H$1,'CA Standards and Followers'!$1:$1,0)),0))</f>
        <v>0</v>
      </c>
      <c r="I45">
        <f>IF('CA Standards and Followers'!$B56=1,'NDC Standards'!B$12,IF(AND(INDEX('CA Standards and Followers'!$D$13:$D$72,MATCH($A45,'CA Standards and Followers'!$A$13:$A$72,0))=1,INDEX('CA Standards and Followers'!$G$13:$G$72,MATCH($A45,'CA Standards and Followers'!$A$13:$A$72,0))&lt;=I$1),INDEX('CA Standards and Followers'!$3:$3,MATCH(I$1,'CA Standards and Followers'!$1:$1,0)),IF(AND(INDEX('CA Standards and Followers'!$C$13:$C$72,MATCH($A45,'CA Standards and Followers'!$A$13:$A$72,0))=1,INDEX('CA Standards and Followers'!$F$13:$F$72,MATCH($A45,'CA Standards and Followers'!$A$13:$A$72,0))&lt;=I$1),INDEX('CA Standards and Followers'!$2:$2,MATCH(I$1,'CA Standards and Followers'!$1:$1,0)),0)))</f>
        <v>0</v>
      </c>
      <c r="J45">
        <f>IF('CA Standards and Followers'!$B56=1,'NDC Standards'!C$12,IF(AND(INDEX('CA Standards and Followers'!$D$13:$D$72,MATCH($A45,'CA Standards and Followers'!$A$13:$A$72,0))=1,INDEX('CA Standards and Followers'!$G$13:$G$72,MATCH($A45,'CA Standards and Followers'!$A$13:$A$72,0))&lt;=J$1),INDEX('CA Standards and Followers'!$3:$3,MATCH(J$1,'CA Standards and Followers'!$1:$1,0)),IF(AND(INDEX('CA Standards and Followers'!$C$13:$C$72,MATCH($A45,'CA Standards and Followers'!$A$13:$A$72,0))=1,INDEX('CA Standards and Followers'!$F$13:$F$72,MATCH($A45,'CA Standards and Followers'!$A$13:$A$72,0))&lt;=J$1),INDEX('CA Standards and Followers'!$2:$2,MATCH(J$1,'CA Standards and Followers'!$1:$1,0)),0)))</f>
        <v>0</v>
      </c>
      <c r="K45">
        <f>IF('CA Standards and Followers'!$B56=1,'NDC Standards'!D$12,IF(AND(INDEX('CA Standards and Followers'!$D$13:$D$72,MATCH($A45,'CA Standards and Followers'!$A$13:$A$72,0))=1,INDEX('CA Standards and Followers'!$G$13:$G$72,MATCH($A45,'CA Standards and Followers'!$A$13:$A$72,0))&lt;=K$1),INDEX('CA Standards and Followers'!$3:$3,MATCH(K$1,'CA Standards and Followers'!$1:$1,0)),IF(AND(INDEX('CA Standards and Followers'!$C$13:$C$72,MATCH($A45,'CA Standards and Followers'!$A$13:$A$72,0))=1,INDEX('CA Standards and Followers'!$F$13:$F$72,MATCH($A45,'CA Standards and Followers'!$A$13:$A$72,0))&lt;=K$1),INDEX('CA Standards and Followers'!$2:$2,MATCH(K$1,'CA Standards and Followers'!$1:$1,0)),0)))</f>
        <v>0</v>
      </c>
      <c r="L45">
        <f>IF('CA Standards and Followers'!$B56=1,'NDC Standards'!E$12,IF(AND(INDEX('CA Standards and Followers'!$D$13:$D$72,MATCH($A45,'CA Standards and Followers'!$A$13:$A$72,0))=1,INDEX('CA Standards and Followers'!$G$13:$G$72,MATCH($A45,'CA Standards and Followers'!$A$13:$A$72,0))&lt;=L$1),INDEX('CA Standards and Followers'!$3:$3,MATCH(L$1,'CA Standards and Followers'!$1:$1,0)),IF(AND(INDEX('CA Standards and Followers'!$C$13:$C$72,MATCH($A45,'CA Standards and Followers'!$A$13:$A$72,0))=1,INDEX('CA Standards and Followers'!$F$13:$F$72,MATCH($A45,'CA Standards and Followers'!$A$13:$A$72,0))&lt;=L$1),INDEX('CA Standards and Followers'!$2:$2,MATCH(L$1,'CA Standards and Followers'!$1:$1,0)),0)))</f>
        <v>0</v>
      </c>
      <c r="M45">
        <f>IF('CA Standards and Followers'!$B56=1,'NDC Standards'!F$12,IF(AND(INDEX('CA Standards and Followers'!$D$13:$D$72,MATCH($A45,'CA Standards and Followers'!$A$13:$A$72,0))=1,INDEX('CA Standards and Followers'!$G$13:$G$72,MATCH($A45,'CA Standards and Followers'!$A$13:$A$72,0))&lt;=M$1),INDEX('CA Standards and Followers'!$3:$3,MATCH(M$1,'CA Standards and Followers'!$1:$1,0)),IF(AND(INDEX('CA Standards and Followers'!$C$13:$C$72,MATCH($A45,'CA Standards and Followers'!$A$13:$A$72,0))=1,INDEX('CA Standards and Followers'!$F$13:$F$72,MATCH($A45,'CA Standards and Followers'!$A$13:$A$72,0))&lt;=M$1),INDEX('CA Standards and Followers'!$2:$2,MATCH(M$1,'CA Standards and Followers'!$1:$1,0)),0)))</f>
        <v>0</v>
      </c>
      <c r="N45">
        <f>IF('CA Standards and Followers'!$B56=1,'NDC Standards'!G$12,IF(AND(INDEX('CA Standards and Followers'!$D$13:$D$72,MATCH($A45,'CA Standards and Followers'!$A$13:$A$72,0))=1,INDEX('CA Standards and Followers'!$G$13:$G$72,MATCH($A45,'CA Standards and Followers'!$A$13:$A$72,0))&lt;=N$1),INDEX('CA Standards and Followers'!$3:$3,MATCH(N$1,'CA Standards and Followers'!$1:$1,0)),IF(AND(INDEX('CA Standards and Followers'!$C$13:$C$72,MATCH($A45,'CA Standards and Followers'!$A$13:$A$72,0))=1,INDEX('CA Standards and Followers'!$F$13:$F$72,MATCH($A45,'CA Standards and Followers'!$A$13:$A$72,0))&lt;=N$1),INDEX('CA Standards and Followers'!$2:$2,MATCH(N$1,'CA Standards and Followers'!$1:$1,0)),0)))</f>
        <v>0</v>
      </c>
      <c r="O45">
        <f>IF('CA Standards and Followers'!$B56=1,'NDC Standards'!H$12,IF(AND(INDEX('CA Standards and Followers'!$D$13:$D$72,MATCH($A45,'CA Standards and Followers'!$A$13:$A$72,0))=1,INDEX('CA Standards and Followers'!$G$13:$G$72,MATCH($A45,'CA Standards and Followers'!$A$13:$A$72,0))&lt;=O$1),INDEX('CA Standards and Followers'!$3:$3,MATCH(O$1,'CA Standards and Followers'!$1:$1,0)),IF(AND(INDEX('CA Standards and Followers'!$C$13:$C$72,MATCH($A45,'CA Standards and Followers'!$A$13:$A$72,0))=1,INDEX('CA Standards and Followers'!$F$13:$F$72,MATCH($A45,'CA Standards and Followers'!$A$13:$A$72,0))&lt;=O$1),INDEX('CA Standards and Followers'!$2:$2,MATCH(O$1,'CA Standards and Followers'!$1:$1,0)),0)))</f>
        <v>0</v>
      </c>
      <c r="P45">
        <f>IF('CA Standards and Followers'!$B56=1,'NDC Standards'!I$12,IF(AND(INDEX('CA Standards and Followers'!$D$13:$D$72,MATCH($A45,'CA Standards and Followers'!$A$13:$A$72,0))=1,INDEX('CA Standards and Followers'!$G$13:$G$72,MATCH($A45,'CA Standards and Followers'!$A$13:$A$72,0))&lt;=P$1),INDEX('CA Standards and Followers'!$3:$3,MATCH(P$1,'CA Standards and Followers'!$1:$1,0)),IF(AND(INDEX('CA Standards and Followers'!$C$13:$C$72,MATCH($A45,'CA Standards and Followers'!$A$13:$A$72,0))=1,INDEX('CA Standards and Followers'!$F$13:$F$72,MATCH($A45,'CA Standards and Followers'!$A$13:$A$72,0))&lt;=P$1),INDEX('CA Standards and Followers'!$2:$2,MATCH(P$1,'CA Standards and Followers'!$1:$1,0)),0)))</f>
        <v>0</v>
      </c>
      <c r="Q45">
        <f>IF('CA Standards and Followers'!$B56=1,'NDC Standards'!J$12,IF(AND(INDEX('CA Standards and Followers'!$D$13:$D$72,MATCH($A45,'CA Standards and Followers'!$A$13:$A$72,0))=1,INDEX('CA Standards and Followers'!$G$13:$G$72,MATCH($A45,'CA Standards and Followers'!$A$13:$A$72,0))&lt;=Q$1),INDEX('CA Standards and Followers'!$3:$3,MATCH(Q$1,'CA Standards and Followers'!$1:$1,0)),IF(AND(INDEX('CA Standards and Followers'!$C$13:$C$72,MATCH($A45,'CA Standards and Followers'!$A$13:$A$72,0))=1,INDEX('CA Standards and Followers'!$F$13:$F$72,MATCH($A45,'CA Standards and Followers'!$A$13:$A$72,0))&lt;=Q$1),INDEX('CA Standards and Followers'!$2:$2,MATCH(Q$1,'CA Standards and Followers'!$1:$1,0)),0)))</f>
        <v>0</v>
      </c>
      <c r="R45">
        <f>IF('CA Standards and Followers'!$B56=1,'NDC Standards'!K$12,IF(AND(INDEX('CA Standards and Followers'!$D$13:$D$72,MATCH($A45,'CA Standards and Followers'!$A$13:$A$72,0))=1,INDEX('CA Standards and Followers'!$G$13:$G$72,MATCH($A45,'CA Standards and Followers'!$A$13:$A$72,0))&lt;=R$1),INDEX('CA Standards and Followers'!$3:$3,MATCH(R$1,'CA Standards and Followers'!$1:$1,0)),IF(AND(INDEX('CA Standards and Followers'!$C$13:$C$72,MATCH($A45,'CA Standards and Followers'!$A$13:$A$72,0))=1,INDEX('CA Standards and Followers'!$F$13:$F$72,MATCH($A45,'CA Standards and Followers'!$A$13:$A$72,0))&lt;=R$1),INDEX('CA Standards and Followers'!$2:$2,MATCH(R$1,'CA Standards and Followers'!$1:$1,0)),0)))</f>
        <v>0</v>
      </c>
      <c r="S45">
        <f>IF('CA Standards and Followers'!$B56=1,'NDC Standards'!L$12,IF(AND(INDEX('CA Standards and Followers'!$D$13:$D$72,MATCH($A45,'CA Standards and Followers'!$A$13:$A$72,0))=1,INDEX('CA Standards and Followers'!$G$13:$G$72,MATCH($A45,'CA Standards and Followers'!$A$13:$A$72,0))&lt;=S$1),INDEX('CA Standards and Followers'!$3:$3,MATCH(S$1,'CA Standards and Followers'!$1:$1,0)),IF(AND(INDEX('CA Standards and Followers'!$C$13:$C$72,MATCH($A45,'CA Standards and Followers'!$A$13:$A$72,0))=1,INDEX('CA Standards and Followers'!$F$13:$F$72,MATCH($A45,'CA Standards and Followers'!$A$13:$A$72,0))&lt;=S$1),INDEX('CA Standards and Followers'!$2:$2,MATCH(S$1,'CA Standards and Followers'!$1:$1,0)),0)))</f>
        <v>0</v>
      </c>
      <c r="T45">
        <f>IF('CA Standards and Followers'!$B56=1,'NDC Standards'!M$12,IF(AND(INDEX('CA Standards and Followers'!$D$13:$D$72,MATCH($A45,'CA Standards and Followers'!$A$13:$A$72,0))=1,INDEX('CA Standards and Followers'!$G$13:$G$72,MATCH($A45,'CA Standards and Followers'!$A$13:$A$72,0))&lt;=T$1),INDEX('CA Standards and Followers'!$3:$3,MATCH(T$1,'CA Standards and Followers'!$1:$1,0)),IF(AND(INDEX('CA Standards and Followers'!$C$13:$C$72,MATCH($A45,'CA Standards and Followers'!$A$13:$A$72,0))=1,INDEX('CA Standards and Followers'!$F$13:$F$72,MATCH($A45,'CA Standards and Followers'!$A$13:$A$72,0))&lt;=T$1),INDEX('CA Standards and Followers'!$2:$2,MATCH(T$1,'CA Standards and Followers'!$1:$1,0)),0)))</f>
        <v>0</v>
      </c>
      <c r="U45">
        <f>IF('CA Standards and Followers'!$B56=1,'NDC Standards'!N$12,IF(AND(INDEX('CA Standards and Followers'!$D$13:$D$72,MATCH($A45,'CA Standards and Followers'!$A$13:$A$72,0))=1,INDEX('CA Standards and Followers'!$G$13:$G$72,MATCH($A45,'CA Standards and Followers'!$A$13:$A$72,0))&lt;=U$1),INDEX('CA Standards and Followers'!$3:$3,MATCH(U$1,'CA Standards and Followers'!$1:$1,0)),IF(AND(INDEX('CA Standards and Followers'!$C$13:$C$72,MATCH($A45,'CA Standards and Followers'!$A$13:$A$72,0))=1,INDEX('CA Standards and Followers'!$F$13:$F$72,MATCH($A45,'CA Standards and Followers'!$A$13:$A$72,0))&lt;=U$1),INDEX('CA Standards and Followers'!$2:$2,MATCH(U$1,'CA Standards and Followers'!$1:$1,0)),0)))</f>
        <v>0</v>
      </c>
      <c r="V45">
        <f>IF('CA Standards and Followers'!$B56=1,'NDC Standards'!O$12,IF(AND(INDEX('CA Standards and Followers'!$D$13:$D$72,MATCH($A45,'CA Standards and Followers'!$A$13:$A$72,0))=1,INDEX('CA Standards and Followers'!$G$13:$G$72,MATCH($A45,'CA Standards and Followers'!$A$13:$A$72,0))&lt;=V$1),INDEX('CA Standards and Followers'!$3:$3,MATCH(V$1,'CA Standards and Followers'!$1:$1,0)),IF(AND(INDEX('CA Standards and Followers'!$C$13:$C$72,MATCH($A45,'CA Standards and Followers'!$A$13:$A$72,0))=1,INDEX('CA Standards and Followers'!$F$13:$F$72,MATCH($A45,'CA Standards and Followers'!$A$13:$A$72,0))&lt;=V$1),INDEX('CA Standards and Followers'!$2:$2,MATCH(V$1,'CA Standards and Followers'!$1:$1,0)),0)))</f>
        <v>0</v>
      </c>
      <c r="W45">
        <f>IF('CA Standards and Followers'!$B56=1,'NDC Standards'!P$12,IF(AND(INDEX('CA Standards and Followers'!$D$13:$D$72,MATCH($A45,'CA Standards and Followers'!$A$13:$A$72,0))=1,INDEX('CA Standards and Followers'!$G$13:$G$72,MATCH($A45,'CA Standards and Followers'!$A$13:$A$72,0))&lt;=W$1),INDEX('CA Standards and Followers'!$3:$3,MATCH(W$1,'CA Standards and Followers'!$1:$1,0)),IF(AND(INDEX('CA Standards and Followers'!$C$13:$C$72,MATCH($A45,'CA Standards and Followers'!$A$13:$A$72,0))=1,INDEX('CA Standards and Followers'!$F$13:$F$72,MATCH($A45,'CA Standards and Followers'!$A$13:$A$72,0))&lt;=W$1),INDEX('CA Standards and Followers'!$2:$2,MATCH(W$1,'CA Standards and Followers'!$1:$1,0)),0)))</f>
        <v>0</v>
      </c>
      <c r="X45">
        <f>IF('CA Standards and Followers'!$B56=1,'NDC Standards'!Q$12,IF(AND(INDEX('CA Standards and Followers'!$D$13:$D$72,MATCH($A45,'CA Standards and Followers'!$A$13:$A$72,0))=1,INDEX('CA Standards and Followers'!$G$13:$G$72,MATCH($A45,'CA Standards and Followers'!$A$13:$A$72,0))&lt;=X$1),INDEX('CA Standards and Followers'!$3:$3,MATCH(X$1,'CA Standards and Followers'!$1:$1,0)),IF(AND(INDEX('CA Standards and Followers'!$C$13:$C$72,MATCH($A45,'CA Standards and Followers'!$A$13:$A$72,0))=1,INDEX('CA Standards and Followers'!$F$13:$F$72,MATCH($A45,'CA Standards and Followers'!$A$13:$A$72,0))&lt;=X$1),INDEX('CA Standards and Followers'!$2:$2,MATCH(X$1,'CA Standards and Followers'!$1:$1,0)),0)))</f>
        <v>0</v>
      </c>
      <c r="Y45">
        <f>IF('CA Standards and Followers'!$B56=1,'NDC Standards'!R$12,IF(AND(INDEX('CA Standards and Followers'!$D$13:$D$72,MATCH($A45,'CA Standards and Followers'!$A$13:$A$72,0))=1,INDEX('CA Standards and Followers'!$G$13:$G$72,MATCH($A45,'CA Standards and Followers'!$A$13:$A$72,0))&lt;=Y$1),INDEX('CA Standards and Followers'!$3:$3,MATCH(Y$1,'CA Standards and Followers'!$1:$1,0)),IF(AND(INDEX('CA Standards and Followers'!$C$13:$C$72,MATCH($A45,'CA Standards and Followers'!$A$13:$A$72,0))=1,INDEX('CA Standards and Followers'!$F$13:$F$72,MATCH($A45,'CA Standards and Followers'!$A$13:$A$72,0))&lt;=Y$1),INDEX('CA Standards and Followers'!$2:$2,MATCH(Y$1,'CA Standards and Followers'!$1:$1,0)),0)))</f>
        <v>0</v>
      </c>
      <c r="Z45">
        <f>IF('CA Standards and Followers'!$B56=1,'NDC Standards'!S$12,IF(AND(INDEX('CA Standards and Followers'!$D$13:$D$72,MATCH($A45,'CA Standards and Followers'!$A$13:$A$72,0))=1,INDEX('CA Standards and Followers'!$G$13:$G$72,MATCH($A45,'CA Standards and Followers'!$A$13:$A$72,0))&lt;=Z$1),INDEX('CA Standards and Followers'!$3:$3,MATCH(Z$1,'CA Standards and Followers'!$1:$1,0)),IF(AND(INDEX('CA Standards and Followers'!$C$13:$C$72,MATCH($A45,'CA Standards and Followers'!$A$13:$A$72,0))=1,INDEX('CA Standards and Followers'!$F$13:$F$72,MATCH($A45,'CA Standards and Followers'!$A$13:$A$72,0))&lt;=Z$1),INDEX('CA Standards and Followers'!$2:$2,MATCH(Z$1,'CA Standards and Followers'!$1:$1,0)),0)))</f>
        <v>0</v>
      </c>
      <c r="AA45">
        <f>IF('CA Standards and Followers'!$B56=1,'NDC Standards'!T$12,IF(AND(INDEX('CA Standards and Followers'!$D$13:$D$72,MATCH($A45,'CA Standards and Followers'!$A$13:$A$72,0))=1,INDEX('CA Standards and Followers'!$G$13:$G$72,MATCH($A45,'CA Standards and Followers'!$A$13:$A$72,0))&lt;=AA$1),INDEX('CA Standards and Followers'!$3:$3,MATCH(AA$1,'CA Standards and Followers'!$1:$1,0)),IF(AND(INDEX('CA Standards and Followers'!$C$13:$C$72,MATCH($A45,'CA Standards and Followers'!$A$13:$A$72,0))=1,INDEX('CA Standards and Followers'!$F$13:$F$72,MATCH($A45,'CA Standards and Followers'!$A$13:$A$72,0))&lt;=AA$1),INDEX('CA Standards and Followers'!$2:$2,MATCH(AA$1,'CA Standards and Followers'!$1:$1,0)),0)))</f>
        <v>0</v>
      </c>
      <c r="AB45">
        <f>IF('CA Standards and Followers'!$B56=1,'NDC Standards'!U$12,IF(AND(INDEX('CA Standards and Followers'!$D$13:$D$72,MATCH($A45,'CA Standards and Followers'!$A$13:$A$72,0))=1,INDEX('CA Standards and Followers'!$G$13:$G$72,MATCH($A45,'CA Standards and Followers'!$A$13:$A$72,0))&lt;=AB$1),INDEX('CA Standards and Followers'!$3:$3,MATCH(AB$1,'CA Standards and Followers'!$1:$1,0)),IF(AND(INDEX('CA Standards and Followers'!$C$13:$C$72,MATCH($A45,'CA Standards and Followers'!$A$13:$A$72,0))=1,INDEX('CA Standards and Followers'!$F$13:$F$72,MATCH($A45,'CA Standards and Followers'!$A$13:$A$72,0))&lt;=AB$1),INDEX('CA Standards and Followers'!$2:$2,MATCH(AB$1,'CA Standards and Followers'!$1:$1,0)),0)))</f>
        <v>0</v>
      </c>
      <c r="AC45">
        <f>IF('CA Standards and Followers'!$B56=1,'NDC Standards'!V$12,IF(AND(INDEX('CA Standards and Followers'!$D$13:$D$72,MATCH($A45,'CA Standards and Followers'!$A$13:$A$72,0))=1,INDEX('CA Standards and Followers'!$G$13:$G$72,MATCH($A45,'CA Standards and Followers'!$A$13:$A$72,0))&lt;=AC$1),INDEX('CA Standards and Followers'!$3:$3,MATCH(AC$1,'CA Standards and Followers'!$1:$1,0)),IF(AND(INDEX('CA Standards and Followers'!$C$13:$C$72,MATCH($A45,'CA Standards and Followers'!$A$13:$A$72,0))=1,INDEX('CA Standards and Followers'!$F$13:$F$72,MATCH($A45,'CA Standards and Followers'!$A$13:$A$72,0))&lt;=AC$1),INDEX('CA Standards and Followers'!$2:$2,MATCH(AC$1,'CA Standards and Followers'!$1:$1,0)),0)))</f>
        <v>0</v>
      </c>
      <c r="AD45">
        <f>IF('CA Standards and Followers'!$B56=1,'NDC Standards'!W$12,IF(AND(INDEX('CA Standards and Followers'!$D$13:$D$72,MATCH($A45,'CA Standards and Followers'!$A$13:$A$72,0))=1,INDEX('CA Standards and Followers'!$G$13:$G$72,MATCH($A45,'CA Standards and Followers'!$A$13:$A$72,0))&lt;=AD$1),INDEX('CA Standards and Followers'!$3:$3,MATCH(AD$1,'CA Standards and Followers'!$1:$1,0)),IF(AND(INDEX('CA Standards and Followers'!$C$13:$C$72,MATCH($A45,'CA Standards and Followers'!$A$13:$A$72,0))=1,INDEX('CA Standards and Followers'!$F$13:$F$72,MATCH($A45,'CA Standards and Followers'!$A$13:$A$72,0))&lt;=AD$1),INDEX('CA Standards and Followers'!$2:$2,MATCH(AD$1,'CA Standards and Followers'!$1:$1,0)),0)))</f>
        <v>0</v>
      </c>
      <c r="AE45">
        <f>IF('CA Standards and Followers'!$B56=1,'NDC Standards'!X$12,IF(AND(INDEX('CA Standards and Followers'!$D$13:$D$72,MATCH($A45,'CA Standards and Followers'!$A$13:$A$72,0))=1,INDEX('CA Standards and Followers'!$G$13:$G$72,MATCH($A45,'CA Standards and Followers'!$A$13:$A$72,0))&lt;=AE$1),INDEX('CA Standards and Followers'!$3:$3,MATCH(AE$1,'CA Standards and Followers'!$1:$1,0)),IF(AND(INDEX('CA Standards and Followers'!$C$13:$C$72,MATCH($A45,'CA Standards and Followers'!$A$13:$A$72,0))=1,INDEX('CA Standards and Followers'!$F$13:$F$72,MATCH($A45,'CA Standards and Followers'!$A$13:$A$72,0))&lt;=AE$1),INDEX('CA Standards and Followers'!$2:$2,MATCH(AE$1,'CA Standards and Followers'!$1:$1,0)),0)))</f>
        <v>0</v>
      </c>
      <c r="AF45">
        <f>IF('CA Standards and Followers'!$B56=1,'NDC Standards'!Y$12,IF(AND(INDEX('CA Standards and Followers'!$D$13:$D$72,MATCH($A45,'CA Standards and Followers'!$A$13:$A$72,0))=1,INDEX('CA Standards and Followers'!$G$13:$G$72,MATCH($A45,'CA Standards and Followers'!$A$13:$A$72,0))&lt;=AF$1),INDEX('CA Standards and Followers'!$3:$3,MATCH(AF$1,'CA Standards and Followers'!$1:$1,0)),IF(AND(INDEX('CA Standards and Followers'!$C$13:$C$72,MATCH($A45,'CA Standards and Followers'!$A$13:$A$72,0))=1,INDEX('CA Standards and Followers'!$F$13:$F$72,MATCH($A45,'CA Standards and Followers'!$A$13:$A$72,0))&lt;=AF$1),INDEX('CA Standards and Followers'!$2:$2,MATCH(AF$1,'CA Standards and Followers'!$1:$1,0)),0)))</f>
        <v>0</v>
      </c>
    </row>
    <row r="46" spans="1:32" x14ac:dyDescent="0.25">
      <c r="A46" t="s">
        <v>46</v>
      </c>
      <c r="B46">
        <f>IF(AND(INDEX('CA Standards and Followers'!$D$13:$D$72,MATCH($A46,'CA Standards and Followers'!$A$13:$A$72,0))=1,INDEX('CA Standards and Followers'!$G$13:$G$72,MATCH($A46,'CA Standards and Followers'!$A$13:$A$72,0))&lt;=B$1),INDEX('CA Standards and Followers'!$3:$3,MATCH(B$1,'CA Standards and Followers'!$1:$1,0)),IF(AND(INDEX('CA Standards and Followers'!$C$13:$C$72,MATCH($A46,'CA Standards and Followers'!$A$13:$A$72,0))=1,INDEX('CA Standards and Followers'!$F$13:$F$72,MATCH($A46,'CA Standards and Followers'!$A$13:$A$72,0))&lt;=B$1),INDEX('CA Standards and Followers'!$2:$2,MATCH(B$1,'CA Standards and Followers'!$1:$1,0)),0))</f>
        <v>0</v>
      </c>
      <c r="C46">
        <f>IF(AND(INDEX('CA Standards and Followers'!$D$13:$D$72,MATCH($A46,'CA Standards and Followers'!$A$13:$A$72,0))=1,INDEX('CA Standards and Followers'!$G$13:$G$72,MATCH($A46,'CA Standards and Followers'!$A$13:$A$72,0))&lt;=C$1),INDEX('CA Standards and Followers'!$3:$3,MATCH(C$1,'CA Standards and Followers'!$1:$1,0)),IF(AND(INDEX('CA Standards and Followers'!$C$13:$C$72,MATCH($A46,'CA Standards and Followers'!$A$13:$A$72,0))=1,INDEX('CA Standards and Followers'!$F$13:$F$72,MATCH($A46,'CA Standards and Followers'!$A$13:$A$72,0))&lt;=C$1),INDEX('CA Standards and Followers'!$2:$2,MATCH(C$1,'CA Standards and Followers'!$1:$1,0)),0))</f>
        <v>0</v>
      </c>
      <c r="D46">
        <f>IF(AND(INDEX('CA Standards and Followers'!$D$13:$D$72,MATCH($A46,'CA Standards and Followers'!$A$13:$A$72,0))=1,INDEX('CA Standards and Followers'!$G$13:$G$72,MATCH($A46,'CA Standards and Followers'!$A$13:$A$72,0))&lt;=D$1),INDEX('CA Standards and Followers'!$3:$3,MATCH(D$1,'CA Standards and Followers'!$1:$1,0)),IF(AND(INDEX('CA Standards and Followers'!$C$13:$C$72,MATCH($A46,'CA Standards and Followers'!$A$13:$A$72,0))=1,INDEX('CA Standards and Followers'!$F$13:$F$72,MATCH($A46,'CA Standards and Followers'!$A$13:$A$72,0))&lt;=D$1),INDEX('CA Standards and Followers'!$2:$2,MATCH(D$1,'CA Standards and Followers'!$1:$1,0)),0))</f>
        <v>0</v>
      </c>
      <c r="E46">
        <f>IF(AND(INDEX('CA Standards and Followers'!$D$13:$D$72,MATCH($A46,'CA Standards and Followers'!$A$13:$A$72,0))=1,INDEX('CA Standards and Followers'!$G$13:$G$72,MATCH($A46,'CA Standards and Followers'!$A$13:$A$72,0))&lt;=E$1),INDEX('CA Standards and Followers'!$3:$3,MATCH(E$1,'CA Standards and Followers'!$1:$1,0)),IF(AND(INDEX('CA Standards and Followers'!$C$13:$C$72,MATCH($A46,'CA Standards and Followers'!$A$13:$A$72,0))=1,INDEX('CA Standards and Followers'!$F$13:$F$72,MATCH($A46,'CA Standards and Followers'!$A$13:$A$72,0))&lt;=E$1),INDEX('CA Standards and Followers'!$2:$2,MATCH(E$1,'CA Standards and Followers'!$1:$1,0)),0))</f>
        <v>0</v>
      </c>
      <c r="F46">
        <f>IF(AND(INDEX('CA Standards and Followers'!$D$13:$D$72,MATCH($A46,'CA Standards and Followers'!$A$13:$A$72,0))=1,INDEX('CA Standards and Followers'!$G$13:$G$72,MATCH($A46,'CA Standards and Followers'!$A$13:$A$72,0))&lt;=F$1),INDEX('CA Standards and Followers'!$3:$3,MATCH(F$1,'CA Standards and Followers'!$1:$1,0)),IF(AND(INDEX('CA Standards and Followers'!$C$13:$C$72,MATCH($A46,'CA Standards and Followers'!$A$13:$A$72,0))=1,INDEX('CA Standards and Followers'!$F$13:$F$72,MATCH($A46,'CA Standards and Followers'!$A$13:$A$72,0))&lt;=F$1),INDEX('CA Standards and Followers'!$2:$2,MATCH(F$1,'CA Standards and Followers'!$1:$1,0)),0))</f>
        <v>0</v>
      </c>
      <c r="G46">
        <f>IF(AND(INDEX('CA Standards and Followers'!$D$13:$D$72,MATCH($A46,'CA Standards and Followers'!$A$13:$A$72,0))=1,INDEX('CA Standards and Followers'!$G$13:$G$72,MATCH($A46,'CA Standards and Followers'!$A$13:$A$72,0))&lt;=G$1),INDEX('CA Standards and Followers'!$3:$3,MATCH(G$1,'CA Standards and Followers'!$1:$1,0)),IF(AND(INDEX('CA Standards and Followers'!$C$13:$C$72,MATCH($A46,'CA Standards and Followers'!$A$13:$A$72,0))=1,INDEX('CA Standards and Followers'!$F$13:$F$72,MATCH($A46,'CA Standards and Followers'!$A$13:$A$72,0))&lt;=G$1),INDEX('CA Standards and Followers'!$2:$2,MATCH(G$1,'CA Standards and Followers'!$1:$1,0)),0))</f>
        <v>0</v>
      </c>
      <c r="H46">
        <f>IF(AND(INDEX('CA Standards and Followers'!$D$13:$D$72,MATCH($A46,'CA Standards and Followers'!$A$13:$A$72,0))=1,INDEX('CA Standards and Followers'!$G$13:$G$72,MATCH($A46,'CA Standards and Followers'!$A$13:$A$72,0))&lt;=H$1),INDEX('CA Standards and Followers'!$3:$3,MATCH(H$1,'CA Standards and Followers'!$1:$1,0)),IF(AND(INDEX('CA Standards and Followers'!$C$13:$C$72,MATCH($A46,'CA Standards and Followers'!$A$13:$A$72,0))=1,INDEX('CA Standards and Followers'!$F$13:$F$72,MATCH($A46,'CA Standards and Followers'!$A$13:$A$72,0))&lt;=H$1),INDEX('CA Standards and Followers'!$2:$2,MATCH(H$1,'CA Standards and Followers'!$1:$1,0)),0))</f>
        <v>0</v>
      </c>
      <c r="I46">
        <f>IF('CA Standards and Followers'!$B57=1,'NDC Standards'!B$12,IF(AND(INDEX('CA Standards and Followers'!$D$13:$D$72,MATCH($A46,'CA Standards and Followers'!$A$13:$A$72,0))=1,INDEX('CA Standards and Followers'!$G$13:$G$72,MATCH($A46,'CA Standards and Followers'!$A$13:$A$72,0))&lt;=I$1),INDEX('CA Standards and Followers'!$3:$3,MATCH(I$1,'CA Standards and Followers'!$1:$1,0)),IF(AND(INDEX('CA Standards and Followers'!$C$13:$C$72,MATCH($A46,'CA Standards and Followers'!$A$13:$A$72,0))=1,INDEX('CA Standards and Followers'!$F$13:$F$72,MATCH($A46,'CA Standards and Followers'!$A$13:$A$72,0))&lt;=I$1),INDEX('CA Standards and Followers'!$2:$2,MATCH(I$1,'CA Standards and Followers'!$1:$1,0)),0)))</f>
        <v>0</v>
      </c>
      <c r="J46">
        <f>IF('CA Standards and Followers'!$B57=1,'NDC Standards'!C$12,IF(AND(INDEX('CA Standards and Followers'!$D$13:$D$72,MATCH($A46,'CA Standards and Followers'!$A$13:$A$72,0))=1,INDEX('CA Standards and Followers'!$G$13:$G$72,MATCH($A46,'CA Standards and Followers'!$A$13:$A$72,0))&lt;=J$1),INDEX('CA Standards and Followers'!$3:$3,MATCH(J$1,'CA Standards and Followers'!$1:$1,0)),IF(AND(INDEX('CA Standards and Followers'!$C$13:$C$72,MATCH($A46,'CA Standards and Followers'!$A$13:$A$72,0))=1,INDEX('CA Standards and Followers'!$F$13:$F$72,MATCH($A46,'CA Standards and Followers'!$A$13:$A$72,0))&lt;=J$1),INDEX('CA Standards and Followers'!$2:$2,MATCH(J$1,'CA Standards and Followers'!$1:$1,0)),0)))</f>
        <v>0</v>
      </c>
      <c r="K46">
        <f>IF('CA Standards and Followers'!$B57=1,'NDC Standards'!D$12,IF(AND(INDEX('CA Standards and Followers'!$D$13:$D$72,MATCH($A46,'CA Standards and Followers'!$A$13:$A$72,0))=1,INDEX('CA Standards and Followers'!$G$13:$G$72,MATCH($A46,'CA Standards and Followers'!$A$13:$A$72,0))&lt;=K$1),INDEX('CA Standards and Followers'!$3:$3,MATCH(K$1,'CA Standards and Followers'!$1:$1,0)),IF(AND(INDEX('CA Standards and Followers'!$C$13:$C$72,MATCH($A46,'CA Standards and Followers'!$A$13:$A$72,0))=1,INDEX('CA Standards and Followers'!$F$13:$F$72,MATCH($A46,'CA Standards and Followers'!$A$13:$A$72,0))&lt;=K$1),INDEX('CA Standards and Followers'!$2:$2,MATCH(K$1,'CA Standards and Followers'!$1:$1,0)),0)))</f>
        <v>0</v>
      </c>
      <c r="L46">
        <f>IF('CA Standards and Followers'!$B57=1,'NDC Standards'!E$12,IF(AND(INDEX('CA Standards and Followers'!$D$13:$D$72,MATCH($A46,'CA Standards and Followers'!$A$13:$A$72,0))=1,INDEX('CA Standards and Followers'!$G$13:$G$72,MATCH($A46,'CA Standards and Followers'!$A$13:$A$72,0))&lt;=L$1),INDEX('CA Standards and Followers'!$3:$3,MATCH(L$1,'CA Standards and Followers'!$1:$1,0)),IF(AND(INDEX('CA Standards and Followers'!$C$13:$C$72,MATCH($A46,'CA Standards and Followers'!$A$13:$A$72,0))=1,INDEX('CA Standards and Followers'!$F$13:$F$72,MATCH($A46,'CA Standards and Followers'!$A$13:$A$72,0))&lt;=L$1),INDEX('CA Standards and Followers'!$2:$2,MATCH(L$1,'CA Standards and Followers'!$1:$1,0)),0)))</f>
        <v>0</v>
      </c>
      <c r="M46">
        <f>IF('CA Standards and Followers'!$B57=1,'NDC Standards'!F$12,IF(AND(INDEX('CA Standards and Followers'!$D$13:$D$72,MATCH($A46,'CA Standards and Followers'!$A$13:$A$72,0))=1,INDEX('CA Standards and Followers'!$G$13:$G$72,MATCH($A46,'CA Standards and Followers'!$A$13:$A$72,0))&lt;=M$1),INDEX('CA Standards and Followers'!$3:$3,MATCH(M$1,'CA Standards and Followers'!$1:$1,0)),IF(AND(INDEX('CA Standards and Followers'!$C$13:$C$72,MATCH($A46,'CA Standards and Followers'!$A$13:$A$72,0))=1,INDEX('CA Standards and Followers'!$F$13:$F$72,MATCH($A46,'CA Standards and Followers'!$A$13:$A$72,0))&lt;=M$1),INDEX('CA Standards and Followers'!$2:$2,MATCH(M$1,'CA Standards and Followers'!$1:$1,0)),0)))</f>
        <v>0</v>
      </c>
      <c r="N46">
        <f>IF('CA Standards and Followers'!$B57=1,'NDC Standards'!G$12,IF(AND(INDEX('CA Standards and Followers'!$D$13:$D$72,MATCH($A46,'CA Standards and Followers'!$A$13:$A$72,0))=1,INDEX('CA Standards and Followers'!$G$13:$G$72,MATCH($A46,'CA Standards and Followers'!$A$13:$A$72,0))&lt;=N$1),INDEX('CA Standards and Followers'!$3:$3,MATCH(N$1,'CA Standards and Followers'!$1:$1,0)),IF(AND(INDEX('CA Standards and Followers'!$C$13:$C$72,MATCH($A46,'CA Standards and Followers'!$A$13:$A$72,0))=1,INDEX('CA Standards and Followers'!$F$13:$F$72,MATCH($A46,'CA Standards and Followers'!$A$13:$A$72,0))&lt;=N$1),INDEX('CA Standards and Followers'!$2:$2,MATCH(N$1,'CA Standards and Followers'!$1:$1,0)),0)))</f>
        <v>0</v>
      </c>
      <c r="O46">
        <f>IF('CA Standards and Followers'!$B57=1,'NDC Standards'!H$12,IF(AND(INDEX('CA Standards and Followers'!$D$13:$D$72,MATCH($A46,'CA Standards and Followers'!$A$13:$A$72,0))=1,INDEX('CA Standards and Followers'!$G$13:$G$72,MATCH($A46,'CA Standards and Followers'!$A$13:$A$72,0))&lt;=O$1),INDEX('CA Standards and Followers'!$3:$3,MATCH(O$1,'CA Standards and Followers'!$1:$1,0)),IF(AND(INDEX('CA Standards and Followers'!$C$13:$C$72,MATCH($A46,'CA Standards and Followers'!$A$13:$A$72,0))=1,INDEX('CA Standards and Followers'!$F$13:$F$72,MATCH($A46,'CA Standards and Followers'!$A$13:$A$72,0))&lt;=O$1),INDEX('CA Standards and Followers'!$2:$2,MATCH(O$1,'CA Standards and Followers'!$1:$1,0)),0)))</f>
        <v>0</v>
      </c>
      <c r="P46">
        <f>IF('CA Standards and Followers'!$B57=1,'NDC Standards'!I$12,IF(AND(INDEX('CA Standards and Followers'!$D$13:$D$72,MATCH($A46,'CA Standards and Followers'!$A$13:$A$72,0))=1,INDEX('CA Standards and Followers'!$G$13:$G$72,MATCH($A46,'CA Standards and Followers'!$A$13:$A$72,0))&lt;=P$1),INDEX('CA Standards and Followers'!$3:$3,MATCH(P$1,'CA Standards and Followers'!$1:$1,0)),IF(AND(INDEX('CA Standards and Followers'!$C$13:$C$72,MATCH($A46,'CA Standards and Followers'!$A$13:$A$72,0))=1,INDEX('CA Standards and Followers'!$F$13:$F$72,MATCH($A46,'CA Standards and Followers'!$A$13:$A$72,0))&lt;=P$1),INDEX('CA Standards and Followers'!$2:$2,MATCH(P$1,'CA Standards and Followers'!$1:$1,0)),0)))</f>
        <v>0</v>
      </c>
      <c r="Q46">
        <f>IF('CA Standards and Followers'!$B57=1,'NDC Standards'!J$12,IF(AND(INDEX('CA Standards and Followers'!$D$13:$D$72,MATCH($A46,'CA Standards and Followers'!$A$13:$A$72,0))=1,INDEX('CA Standards and Followers'!$G$13:$G$72,MATCH($A46,'CA Standards and Followers'!$A$13:$A$72,0))&lt;=Q$1),INDEX('CA Standards and Followers'!$3:$3,MATCH(Q$1,'CA Standards and Followers'!$1:$1,0)),IF(AND(INDEX('CA Standards and Followers'!$C$13:$C$72,MATCH($A46,'CA Standards and Followers'!$A$13:$A$72,0))=1,INDEX('CA Standards and Followers'!$F$13:$F$72,MATCH($A46,'CA Standards and Followers'!$A$13:$A$72,0))&lt;=Q$1),INDEX('CA Standards and Followers'!$2:$2,MATCH(Q$1,'CA Standards and Followers'!$1:$1,0)),0)))</f>
        <v>0</v>
      </c>
      <c r="R46">
        <f>IF('CA Standards and Followers'!$B57=1,'NDC Standards'!K$12,IF(AND(INDEX('CA Standards and Followers'!$D$13:$D$72,MATCH($A46,'CA Standards and Followers'!$A$13:$A$72,0))=1,INDEX('CA Standards and Followers'!$G$13:$G$72,MATCH($A46,'CA Standards and Followers'!$A$13:$A$72,0))&lt;=R$1),INDEX('CA Standards and Followers'!$3:$3,MATCH(R$1,'CA Standards and Followers'!$1:$1,0)),IF(AND(INDEX('CA Standards and Followers'!$C$13:$C$72,MATCH($A46,'CA Standards and Followers'!$A$13:$A$72,0))=1,INDEX('CA Standards and Followers'!$F$13:$F$72,MATCH($A46,'CA Standards and Followers'!$A$13:$A$72,0))&lt;=R$1),INDEX('CA Standards and Followers'!$2:$2,MATCH(R$1,'CA Standards and Followers'!$1:$1,0)),0)))</f>
        <v>0</v>
      </c>
      <c r="S46">
        <f>IF('CA Standards and Followers'!$B57=1,'NDC Standards'!L$12,IF(AND(INDEX('CA Standards and Followers'!$D$13:$D$72,MATCH($A46,'CA Standards and Followers'!$A$13:$A$72,0))=1,INDEX('CA Standards and Followers'!$G$13:$G$72,MATCH($A46,'CA Standards and Followers'!$A$13:$A$72,0))&lt;=S$1),INDEX('CA Standards and Followers'!$3:$3,MATCH(S$1,'CA Standards and Followers'!$1:$1,0)),IF(AND(INDEX('CA Standards and Followers'!$C$13:$C$72,MATCH($A46,'CA Standards and Followers'!$A$13:$A$72,0))=1,INDEX('CA Standards and Followers'!$F$13:$F$72,MATCH($A46,'CA Standards and Followers'!$A$13:$A$72,0))&lt;=S$1),INDEX('CA Standards and Followers'!$2:$2,MATCH(S$1,'CA Standards and Followers'!$1:$1,0)),0)))</f>
        <v>0</v>
      </c>
      <c r="T46">
        <f>IF('CA Standards and Followers'!$B57=1,'NDC Standards'!M$12,IF(AND(INDEX('CA Standards and Followers'!$D$13:$D$72,MATCH($A46,'CA Standards and Followers'!$A$13:$A$72,0))=1,INDEX('CA Standards and Followers'!$G$13:$G$72,MATCH($A46,'CA Standards and Followers'!$A$13:$A$72,0))&lt;=T$1),INDEX('CA Standards and Followers'!$3:$3,MATCH(T$1,'CA Standards and Followers'!$1:$1,0)),IF(AND(INDEX('CA Standards and Followers'!$C$13:$C$72,MATCH($A46,'CA Standards and Followers'!$A$13:$A$72,0))=1,INDEX('CA Standards and Followers'!$F$13:$F$72,MATCH($A46,'CA Standards and Followers'!$A$13:$A$72,0))&lt;=T$1),INDEX('CA Standards and Followers'!$2:$2,MATCH(T$1,'CA Standards and Followers'!$1:$1,0)),0)))</f>
        <v>0</v>
      </c>
      <c r="U46">
        <f>IF('CA Standards and Followers'!$B57=1,'NDC Standards'!N$12,IF(AND(INDEX('CA Standards and Followers'!$D$13:$D$72,MATCH($A46,'CA Standards and Followers'!$A$13:$A$72,0))=1,INDEX('CA Standards and Followers'!$G$13:$G$72,MATCH($A46,'CA Standards and Followers'!$A$13:$A$72,0))&lt;=U$1),INDEX('CA Standards and Followers'!$3:$3,MATCH(U$1,'CA Standards and Followers'!$1:$1,0)),IF(AND(INDEX('CA Standards and Followers'!$C$13:$C$72,MATCH($A46,'CA Standards and Followers'!$A$13:$A$72,0))=1,INDEX('CA Standards and Followers'!$F$13:$F$72,MATCH($A46,'CA Standards and Followers'!$A$13:$A$72,0))&lt;=U$1),INDEX('CA Standards and Followers'!$2:$2,MATCH(U$1,'CA Standards and Followers'!$1:$1,0)),0)))</f>
        <v>0</v>
      </c>
      <c r="V46">
        <f>IF('CA Standards and Followers'!$B57=1,'NDC Standards'!O$12,IF(AND(INDEX('CA Standards and Followers'!$D$13:$D$72,MATCH($A46,'CA Standards and Followers'!$A$13:$A$72,0))=1,INDEX('CA Standards and Followers'!$G$13:$G$72,MATCH($A46,'CA Standards and Followers'!$A$13:$A$72,0))&lt;=V$1),INDEX('CA Standards and Followers'!$3:$3,MATCH(V$1,'CA Standards and Followers'!$1:$1,0)),IF(AND(INDEX('CA Standards and Followers'!$C$13:$C$72,MATCH($A46,'CA Standards and Followers'!$A$13:$A$72,0))=1,INDEX('CA Standards and Followers'!$F$13:$F$72,MATCH($A46,'CA Standards and Followers'!$A$13:$A$72,0))&lt;=V$1),INDEX('CA Standards and Followers'!$2:$2,MATCH(V$1,'CA Standards and Followers'!$1:$1,0)),0)))</f>
        <v>0</v>
      </c>
      <c r="W46">
        <f>IF('CA Standards and Followers'!$B57=1,'NDC Standards'!P$12,IF(AND(INDEX('CA Standards and Followers'!$D$13:$D$72,MATCH($A46,'CA Standards and Followers'!$A$13:$A$72,0))=1,INDEX('CA Standards and Followers'!$G$13:$G$72,MATCH($A46,'CA Standards and Followers'!$A$13:$A$72,0))&lt;=W$1),INDEX('CA Standards and Followers'!$3:$3,MATCH(W$1,'CA Standards and Followers'!$1:$1,0)),IF(AND(INDEX('CA Standards and Followers'!$C$13:$C$72,MATCH($A46,'CA Standards and Followers'!$A$13:$A$72,0))=1,INDEX('CA Standards and Followers'!$F$13:$F$72,MATCH($A46,'CA Standards and Followers'!$A$13:$A$72,0))&lt;=W$1),INDEX('CA Standards and Followers'!$2:$2,MATCH(W$1,'CA Standards and Followers'!$1:$1,0)),0)))</f>
        <v>0</v>
      </c>
      <c r="X46">
        <f>IF('CA Standards and Followers'!$B57=1,'NDC Standards'!Q$12,IF(AND(INDEX('CA Standards and Followers'!$D$13:$D$72,MATCH($A46,'CA Standards and Followers'!$A$13:$A$72,0))=1,INDEX('CA Standards and Followers'!$G$13:$G$72,MATCH($A46,'CA Standards and Followers'!$A$13:$A$72,0))&lt;=X$1),INDEX('CA Standards and Followers'!$3:$3,MATCH(X$1,'CA Standards and Followers'!$1:$1,0)),IF(AND(INDEX('CA Standards and Followers'!$C$13:$C$72,MATCH($A46,'CA Standards and Followers'!$A$13:$A$72,0))=1,INDEX('CA Standards and Followers'!$F$13:$F$72,MATCH($A46,'CA Standards and Followers'!$A$13:$A$72,0))&lt;=X$1),INDEX('CA Standards and Followers'!$2:$2,MATCH(X$1,'CA Standards and Followers'!$1:$1,0)),0)))</f>
        <v>0</v>
      </c>
      <c r="Y46">
        <f>IF('CA Standards and Followers'!$B57=1,'NDC Standards'!R$12,IF(AND(INDEX('CA Standards and Followers'!$D$13:$D$72,MATCH($A46,'CA Standards and Followers'!$A$13:$A$72,0))=1,INDEX('CA Standards and Followers'!$G$13:$G$72,MATCH($A46,'CA Standards and Followers'!$A$13:$A$72,0))&lt;=Y$1),INDEX('CA Standards and Followers'!$3:$3,MATCH(Y$1,'CA Standards and Followers'!$1:$1,0)),IF(AND(INDEX('CA Standards and Followers'!$C$13:$C$72,MATCH($A46,'CA Standards and Followers'!$A$13:$A$72,0))=1,INDEX('CA Standards and Followers'!$F$13:$F$72,MATCH($A46,'CA Standards and Followers'!$A$13:$A$72,0))&lt;=Y$1),INDEX('CA Standards and Followers'!$2:$2,MATCH(Y$1,'CA Standards and Followers'!$1:$1,0)),0)))</f>
        <v>0</v>
      </c>
      <c r="Z46">
        <f>IF('CA Standards and Followers'!$B57=1,'NDC Standards'!S$12,IF(AND(INDEX('CA Standards and Followers'!$D$13:$D$72,MATCH($A46,'CA Standards and Followers'!$A$13:$A$72,0))=1,INDEX('CA Standards and Followers'!$G$13:$G$72,MATCH($A46,'CA Standards and Followers'!$A$13:$A$72,0))&lt;=Z$1),INDEX('CA Standards and Followers'!$3:$3,MATCH(Z$1,'CA Standards and Followers'!$1:$1,0)),IF(AND(INDEX('CA Standards and Followers'!$C$13:$C$72,MATCH($A46,'CA Standards and Followers'!$A$13:$A$72,0))=1,INDEX('CA Standards and Followers'!$F$13:$F$72,MATCH($A46,'CA Standards and Followers'!$A$13:$A$72,0))&lt;=Z$1),INDEX('CA Standards and Followers'!$2:$2,MATCH(Z$1,'CA Standards and Followers'!$1:$1,0)),0)))</f>
        <v>0</v>
      </c>
      <c r="AA46">
        <f>IF('CA Standards and Followers'!$B57=1,'NDC Standards'!T$12,IF(AND(INDEX('CA Standards and Followers'!$D$13:$D$72,MATCH($A46,'CA Standards and Followers'!$A$13:$A$72,0))=1,INDEX('CA Standards and Followers'!$G$13:$G$72,MATCH($A46,'CA Standards and Followers'!$A$13:$A$72,0))&lt;=AA$1),INDEX('CA Standards and Followers'!$3:$3,MATCH(AA$1,'CA Standards and Followers'!$1:$1,0)),IF(AND(INDEX('CA Standards and Followers'!$C$13:$C$72,MATCH($A46,'CA Standards and Followers'!$A$13:$A$72,0))=1,INDEX('CA Standards and Followers'!$F$13:$F$72,MATCH($A46,'CA Standards and Followers'!$A$13:$A$72,0))&lt;=AA$1),INDEX('CA Standards and Followers'!$2:$2,MATCH(AA$1,'CA Standards and Followers'!$1:$1,0)),0)))</f>
        <v>0</v>
      </c>
      <c r="AB46">
        <f>IF('CA Standards and Followers'!$B57=1,'NDC Standards'!U$12,IF(AND(INDEX('CA Standards and Followers'!$D$13:$D$72,MATCH($A46,'CA Standards and Followers'!$A$13:$A$72,0))=1,INDEX('CA Standards and Followers'!$G$13:$G$72,MATCH($A46,'CA Standards and Followers'!$A$13:$A$72,0))&lt;=AB$1),INDEX('CA Standards and Followers'!$3:$3,MATCH(AB$1,'CA Standards and Followers'!$1:$1,0)),IF(AND(INDEX('CA Standards and Followers'!$C$13:$C$72,MATCH($A46,'CA Standards and Followers'!$A$13:$A$72,0))=1,INDEX('CA Standards and Followers'!$F$13:$F$72,MATCH($A46,'CA Standards and Followers'!$A$13:$A$72,0))&lt;=AB$1),INDEX('CA Standards and Followers'!$2:$2,MATCH(AB$1,'CA Standards and Followers'!$1:$1,0)),0)))</f>
        <v>0</v>
      </c>
      <c r="AC46">
        <f>IF('CA Standards and Followers'!$B57=1,'NDC Standards'!V$12,IF(AND(INDEX('CA Standards and Followers'!$D$13:$D$72,MATCH($A46,'CA Standards and Followers'!$A$13:$A$72,0))=1,INDEX('CA Standards and Followers'!$G$13:$G$72,MATCH($A46,'CA Standards and Followers'!$A$13:$A$72,0))&lt;=AC$1),INDEX('CA Standards and Followers'!$3:$3,MATCH(AC$1,'CA Standards and Followers'!$1:$1,0)),IF(AND(INDEX('CA Standards and Followers'!$C$13:$C$72,MATCH($A46,'CA Standards and Followers'!$A$13:$A$72,0))=1,INDEX('CA Standards and Followers'!$F$13:$F$72,MATCH($A46,'CA Standards and Followers'!$A$13:$A$72,0))&lt;=AC$1),INDEX('CA Standards and Followers'!$2:$2,MATCH(AC$1,'CA Standards and Followers'!$1:$1,0)),0)))</f>
        <v>0</v>
      </c>
      <c r="AD46">
        <f>IF('CA Standards and Followers'!$B57=1,'NDC Standards'!W$12,IF(AND(INDEX('CA Standards and Followers'!$D$13:$D$72,MATCH($A46,'CA Standards and Followers'!$A$13:$A$72,0))=1,INDEX('CA Standards and Followers'!$G$13:$G$72,MATCH($A46,'CA Standards and Followers'!$A$13:$A$72,0))&lt;=AD$1),INDEX('CA Standards and Followers'!$3:$3,MATCH(AD$1,'CA Standards and Followers'!$1:$1,0)),IF(AND(INDEX('CA Standards and Followers'!$C$13:$C$72,MATCH($A46,'CA Standards and Followers'!$A$13:$A$72,0))=1,INDEX('CA Standards and Followers'!$F$13:$F$72,MATCH($A46,'CA Standards and Followers'!$A$13:$A$72,0))&lt;=AD$1),INDEX('CA Standards and Followers'!$2:$2,MATCH(AD$1,'CA Standards and Followers'!$1:$1,0)),0)))</f>
        <v>0</v>
      </c>
      <c r="AE46">
        <f>IF('CA Standards and Followers'!$B57=1,'NDC Standards'!X$12,IF(AND(INDEX('CA Standards and Followers'!$D$13:$D$72,MATCH($A46,'CA Standards and Followers'!$A$13:$A$72,0))=1,INDEX('CA Standards and Followers'!$G$13:$G$72,MATCH($A46,'CA Standards and Followers'!$A$13:$A$72,0))&lt;=AE$1),INDEX('CA Standards and Followers'!$3:$3,MATCH(AE$1,'CA Standards and Followers'!$1:$1,0)),IF(AND(INDEX('CA Standards and Followers'!$C$13:$C$72,MATCH($A46,'CA Standards and Followers'!$A$13:$A$72,0))=1,INDEX('CA Standards and Followers'!$F$13:$F$72,MATCH($A46,'CA Standards and Followers'!$A$13:$A$72,0))&lt;=AE$1),INDEX('CA Standards and Followers'!$2:$2,MATCH(AE$1,'CA Standards and Followers'!$1:$1,0)),0)))</f>
        <v>0</v>
      </c>
      <c r="AF46">
        <f>IF('CA Standards and Followers'!$B57=1,'NDC Standards'!Y$12,IF(AND(INDEX('CA Standards and Followers'!$D$13:$D$72,MATCH($A46,'CA Standards and Followers'!$A$13:$A$72,0))=1,INDEX('CA Standards and Followers'!$G$13:$G$72,MATCH($A46,'CA Standards and Followers'!$A$13:$A$72,0))&lt;=AF$1),INDEX('CA Standards and Followers'!$3:$3,MATCH(AF$1,'CA Standards and Followers'!$1:$1,0)),IF(AND(INDEX('CA Standards and Followers'!$C$13:$C$72,MATCH($A46,'CA Standards and Followers'!$A$13:$A$72,0))=1,INDEX('CA Standards and Followers'!$F$13:$F$72,MATCH($A46,'CA Standards and Followers'!$A$13:$A$72,0))&lt;=AF$1),INDEX('CA Standards and Followers'!$2:$2,MATCH(AF$1,'CA Standards and Followers'!$1:$1,0)),0)))</f>
        <v>0</v>
      </c>
    </row>
    <row r="47" spans="1:32" x14ac:dyDescent="0.25">
      <c r="A47" t="s">
        <v>47</v>
      </c>
      <c r="B47">
        <f>IF(AND(INDEX('CA Standards and Followers'!$D$13:$D$72,MATCH($A47,'CA Standards and Followers'!$A$13:$A$72,0))=1,INDEX('CA Standards and Followers'!$G$13:$G$72,MATCH($A47,'CA Standards and Followers'!$A$13:$A$72,0))&lt;=B$1),INDEX('CA Standards and Followers'!$3:$3,MATCH(B$1,'CA Standards and Followers'!$1:$1,0)),IF(AND(INDEX('CA Standards and Followers'!$C$13:$C$72,MATCH($A47,'CA Standards and Followers'!$A$13:$A$72,0))=1,INDEX('CA Standards and Followers'!$F$13:$F$72,MATCH($A47,'CA Standards and Followers'!$A$13:$A$72,0))&lt;=B$1),INDEX('CA Standards and Followers'!$2:$2,MATCH(B$1,'CA Standards and Followers'!$1:$1,0)),0))</f>
        <v>9.5000000000000001E-2</v>
      </c>
      <c r="C47">
        <f>IF(AND(INDEX('CA Standards and Followers'!$D$13:$D$72,MATCH($A47,'CA Standards and Followers'!$A$13:$A$72,0))=1,INDEX('CA Standards and Followers'!$G$13:$G$72,MATCH($A47,'CA Standards and Followers'!$A$13:$A$72,0))&lt;=C$1),INDEX('CA Standards and Followers'!$3:$3,MATCH(C$1,'CA Standards and Followers'!$1:$1,0)),IF(AND(INDEX('CA Standards and Followers'!$C$13:$C$72,MATCH($A47,'CA Standards and Followers'!$A$13:$A$72,0))=1,INDEX('CA Standards and Followers'!$F$13:$F$72,MATCH($A47,'CA Standards and Followers'!$A$13:$A$72,0))&lt;=C$1),INDEX('CA Standards and Followers'!$2:$2,MATCH(C$1,'CA Standards and Followers'!$1:$1,0)),0))</f>
        <v>0.12</v>
      </c>
      <c r="D47">
        <f>IF(AND(INDEX('CA Standards and Followers'!$D$13:$D$72,MATCH($A47,'CA Standards and Followers'!$A$13:$A$72,0))=1,INDEX('CA Standards and Followers'!$G$13:$G$72,MATCH($A47,'CA Standards and Followers'!$A$13:$A$72,0))&lt;=D$1),INDEX('CA Standards and Followers'!$3:$3,MATCH(D$1,'CA Standards and Followers'!$1:$1,0)),IF(AND(INDEX('CA Standards and Followers'!$C$13:$C$72,MATCH($A47,'CA Standards and Followers'!$A$13:$A$72,0))=1,INDEX('CA Standards and Followers'!$F$13:$F$72,MATCH($A47,'CA Standards and Followers'!$A$13:$A$72,0))&lt;=D$1),INDEX('CA Standards and Followers'!$2:$2,MATCH(D$1,'CA Standards and Followers'!$1:$1,0)),0))</f>
        <v>0.14499999999999999</v>
      </c>
      <c r="E47">
        <f>IF(AND(INDEX('CA Standards and Followers'!$D$13:$D$72,MATCH($A47,'CA Standards and Followers'!$A$13:$A$72,0))=1,INDEX('CA Standards and Followers'!$G$13:$G$72,MATCH($A47,'CA Standards and Followers'!$A$13:$A$72,0))&lt;=E$1),INDEX('CA Standards and Followers'!$3:$3,MATCH(E$1,'CA Standards and Followers'!$1:$1,0)),IF(AND(INDEX('CA Standards and Followers'!$C$13:$C$72,MATCH($A47,'CA Standards and Followers'!$A$13:$A$72,0))=1,INDEX('CA Standards and Followers'!$F$13:$F$72,MATCH($A47,'CA Standards and Followers'!$A$13:$A$72,0))&lt;=E$1),INDEX('CA Standards and Followers'!$2:$2,MATCH(E$1,'CA Standards and Followers'!$1:$1,0)),0))</f>
        <v>0.16999999999999998</v>
      </c>
      <c r="F47">
        <f>IF(AND(INDEX('CA Standards and Followers'!$D$13:$D$72,MATCH($A47,'CA Standards and Followers'!$A$13:$A$72,0))=1,INDEX('CA Standards and Followers'!$G$13:$G$72,MATCH($A47,'CA Standards and Followers'!$A$13:$A$72,0))&lt;=F$1),INDEX('CA Standards and Followers'!$3:$3,MATCH(F$1,'CA Standards and Followers'!$1:$1,0)),IF(AND(INDEX('CA Standards and Followers'!$C$13:$C$72,MATCH($A47,'CA Standards and Followers'!$A$13:$A$72,0))=1,INDEX('CA Standards and Followers'!$F$13:$F$72,MATCH($A47,'CA Standards and Followers'!$A$13:$A$72,0))&lt;=F$1),INDEX('CA Standards and Followers'!$2:$2,MATCH(F$1,'CA Standards and Followers'!$1:$1,0)),0))</f>
        <v>0.19500000000000001</v>
      </c>
      <c r="G47">
        <f>IF(AND(INDEX('CA Standards and Followers'!$D$13:$D$72,MATCH($A47,'CA Standards and Followers'!$A$13:$A$72,0))=1,INDEX('CA Standards and Followers'!$G$13:$G$72,MATCH($A47,'CA Standards and Followers'!$A$13:$A$72,0))&lt;=G$1),INDEX('CA Standards and Followers'!$3:$3,MATCH(G$1,'CA Standards and Followers'!$1:$1,0)),IF(AND(INDEX('CA Standards and Followers'!$C$13:$C$72,MATCH($A47,'CA Standards and Followers'!$A$13:$A$72,0))=1,INDEX('CA Standards and Followers'!$F$13:$F$72,MATCH($A47,'CA Standards and Followers'!$A$13:$A$72,0))&lt;=G$1),INDEX('CA Standards and Followers'!$2:$2,MATCH(G$1,'CA Standards and Followers'!$1:$1,0)),0))</f>
        <v>0.21999999999999997</v>
      </c>
      <c r="H47">
        <f>IF(AND(INDEX('CA Standards and Followers'!$D$13:$D$72,MATCH($A47,'CA Standards and Followers'!$A$13:$A$72,0))=1,INDEX('CA Standards and Followers'!$G$13:$G$72,MATCH($A47,'CA Standards and Followers'!$A$13:$A$72,0))&lt;=H$1),INDEX('CA Standards and Followers'!$3:$3,MATCH(H$1,'CA Standards and Followers'!$1:$1,0)),IF(AND(INDEX('CA Standards and Followers'!$C$13:$C$72,MATCH($A47,'CA Standards and Followers'!$A$13:$A$72,0))=1,INDEX('CA Standards and Followers'!$F$13:$F$72,MATCH($A47,'CA Standards and Followers'!$A$13:$A$72,0))&lt;=H$1),INDEX('CA Standards and Followers'!$2:$2,MATCH(H$1,'CA Standards and Followers'!$1:$1,0)),0))</f>
        <v>0.35</v>
      </c>
      <c r="I47">
        <f>IF('CA Standards and Followers'!$B58=1,'NDC Standards'!B$12,IF(AND(INDEX('CA Standards and Followers'!$D$13:$D$72,MATCH($A47,'CA Standards and Followers'!$A$13:$A$72,0))=1,INDEX('CA Standards and Followers'!$G$13:$G$72,MATCH($A47,'CA Standards and Followers'!$A$13:$A$72,0))&lt;=I$1),INDEX('CA Standards and Followers'!$3:$3,MATCH(I$1,'CA Standards and Followers'!$1:$1,0)),IF(AND(INDEX('CA Standards and Followers'!$C$13:$C$72,MATCH($A47,'CA Standards and Followers'!$A$13:$A$72,0))=1,INDEX('CA Standards and Followers'!$F$13:$F$72,MATCH($A47,'CA Standards and Followers'!$A$13:$A$72,0))&lt;=I$1),INDEX('CA Standards and Followers'!$2:$2,MATCH(I$1,'CA Standards and Followers'!$1:$1,0)),0)))</f>
        <v>0.43</v>
      </c>
      <c r="J47">
        <f>IF('CA Standards and Followers'!$B58=1,'NDC Standards'!C$12,IF(AND(INDEX('CA Standards and Followers'!$D$13:$D$72,MATCH($A47,'CA Standards and Followers'!$A$13:$A$72,0))=1,INDEX('CA Standards and Followers'!$G$13:$G$72,MATCH($A47,'CA Standards and Followers'!$A$13:$A$72,0))&lt;=J$1),INDEX('CA Standards and Followers'!$3:$3,MATCH(J$1,'CA Standards and Followers'!$1:$1,0)),IF(AND(INDEX('CA Standards and Followers'!$C$13:$C$72,MATCH($A47,'CA Standards and Followers'!$A$13:$A$72,0))=1,INDEX('CA Standards and Followers'!$F$13:$F$72,MATCH($A47,'CA Standards and Followers'!$A$13:$A$72,0))&lt;=J$1),INDEX('CA Standards and Followers'!$2:$2,MATCH(J$1,'CA Standards and Followers'!$1:$1,0)),0)))</f>
        <v>0.51</v>
      </c>
      <c r="K47">
        <f>IF('CA Standards and Followers'!$B58=1,'NDC Standards'!D$12,IF(AND(INDEX('CA Standards and Followers'!$D$13:$D$72,MATCH($A47,'CA Standards and Followers'!$A$13:$A$72,0))=1,INDEX('CA Standards and Followers'!$G$13:$G$72,MATCH($A47,'CA Standards and Followers'!$A$13:$A$72,0))&lt;=K$1),INDEX('CA Standards and Followers'!$3:$3,MATCH(K$1,'CA Standards and Followers'!$1:$1,0)),IF(AND(INDEX('CA Standards and Followers'!$C$13:$C$72,MATCH($A47,'CA Standards and Followers'!$A$13:$A$72,0))=1,INDEX('CA Standards and Followers'!$F$13:$F$72,MATCH($A47,'CA Standards and Followers'!$A$13:$A$72,0))&lt;=K$1),INDEX('CA Standards and Followers'!$2:$2,MATCH(K$1,'CA Standards and Followers'!$1:$1,0)),0)))</f>
        <v>0.59</v>
      </c>
      <c r="L47">
        <f>IF('CA Standards and Followers'!$B58=1,'NDC Standards'!E$12,IF(AND(INDEX('CA Standards and Followers'!$D$13:$D$72,MATCH($A47,'CA Standards and Followers'!$A$13:$A$72,0))=1,INDEX('CA Standards and Followers'!$G$13:$G$72,MATCH($A47,'CA Standards and Followers'!$A$13:$A$72,0))&lt;=L$1),INDEX('CA Standards and Followers'!$3:$3,MATCH(L$1,'CA Standards and Followers'!$1:$1,0)),IF(AND(INDEX('CA Standards and Followers'!$C$13:$C$72,MATCH($A47,'CA Standards and Followers'!$A$13:$A$72,0))=1,INDEX('CA Standards and Followers'!$F$13:$F$72,MATCH($A47,'CA Standards and Followers'!$A$13:$A$72,0))&lt;=L$1),INDEX('CA Standards and Followers'!$2:$2,MATCH(L$1,'CA Standards and Followers'!$1:$1,0)),0)))</f>
        <v>0.68</v>
      </c>
      <c r="M47">
        <f>IF('CA Standards and Followers'!$B58=1,'NDC Standards'!F$12,IF(AND(INDEX('CA Standards and Followers'!$D$13:$D$72,MATCH($A47,'CA Standards and Followers'!$A$13:$A$72,0))=1,INDEX('CA Standards and Followers'!$G$13:$G$72,MATCH($A47,'CA Standards and Followers'!$A$13:$A$72,0))&lt;=M$1),INDEX('CA Standards and Followers'!$3:$3,MATCH(M$1,'CA Standards and Followers'!$1:$1,0)),IF(AND(INDEX('CA Standards and Followers'!$C$13:$C$72,MATCH($A47,'CA Standards and Followers'!$A$13:$A$72,0))=1,INDEX('CA Standards and Followers'!$F$13:$F$72,MATCH($A47,'CA Standards and Followers'!$A$13:$A$72,0))&lt;=M$1),INDEX('CA Standards and Followers'!$2:$2,MATCH(M$1,'CA Standards and Followers'!$1:$1,0)),0)))</f>
        <v>0.76</v>
      </c>
      <c r="N47">
        <f>IF('CA Standards and Followers'!$B58=1,'NDC Standards'!G$12,IF(AND(INDEX('CA Standards and Followers'!$D$13:$D$72,MATCH($A47,'CA Standards and Followers'!$A$13:$A$72,0))=1,INDEX('CA Standards and Followers'!$G$13:$G$72,MATCH($A47,'CA Standards and Followers'!$A$13:$A$72,0))&lt;=N$1),INDEX('CA Standards and Followers'!$3:$3,MATCH(N$1,'CA Standards and Followers'!$1:$1,0)),IF(AND(INDEX('CA Standards and Followers'!$C$13:$C$72,MATCH($A47,'CA Standards and Followers'!$A$13:$A$72,0))=1,INDEX('CA Standards and Followers'!$F$13:$F$72,MATCH($A47,'CA Standards and Followers'!$A$13:$A$72,0))&lt;=N$1),INDEX('CA Standards and Followers'!$2:$2,MATCH(N$1,'CA Standards and Followers'!$1:$1,0)),0)))</f>
        <v>0.82</v>
      </c>
      <c r="O47">
        <f>IF('CA Standards and Followers'!$B58=1,'NDC Standards'!H$12,IF(AND(INDEX('CA Standards and Followers'!$D$13:$D$72,MATCH($A47,'CA Standards and Followers'!$A$13:$A$72,0))=1,INDEX('CA Standards and Followers'!$G$13:$G$72,MATCH($A47,'CA Standards and Followers'!$A$13:$A$72,0))&lt;=O$1),INDEX('CA Standards and Followers'!$3:$3,MATCH(O$1,'CA Standards and Followers'!$1:$1,0)),IF(AND(INDEX('CA Standards and Followers'!$C$13:$C$72,MATCH($A47,'CA Standards and Followers'!$A$13:$A$72,0))=1,INDEX('CA Standards and Followers'!$F$13:$F$72,MATCH($A47,'CA Standards and Followers'!$A$13:$A$72,0))&lt;=O$1),INDEX('CA Standards and Followers'!$2:$2,MATCH(O$1,'CA Standards and Followers'!$1:$1,0)),0)))</f>
        <v>0.88</v>
      </c>
      <c r="P47">
        <f>IF('CA Standards and Followers'!$B58=1,'NDC Standards'!I$12,IF(AND(INDEX('CA Standards and Followers'!$D$13:$D$72,MATCH($A47,'CA Standards and Followers'!$A$13:$A$72,0))=1,INDEX('CA Standards and Followers'!$G$13:$G$72,MATCH($A47,'CA Standards and Followers'!$A$13:$A$72,0))&lt;=P$1),INDEX('CA Standards and Followers'!$3:$3,MATCH(P$1,'CA Standards and Followers'!$1:$1,0)),IF(AND(INDEX('CA Standards and Followers'!$C$13:$C$72,MATCH($A47,'CA Standards and Followers'!$A$13:$A$72,0))=1,INDEX('CA Standards and Followers'!$F$13:$F$72,MATCH($A47,'CA Standards and Followers'!$A$13:$A$72,0))&lt;=P$1),INDEX('CA Standards and Followers'!$2:$2,MATCH(P$1,'CA Standards and Followers'!$1:$1,0)),0)))</f>
        <v>0.94</v>
      </c>
      <c r="Q47">
        <f>IF('CA Standards and Followers'!$B58=1,'NDC Standards'!J$12,IF(AND(INDEX('CA Standards and Followers'!$D$13:$D$72,MATCH($A47,'CA Standards and Followers'!$A$13:$A$72,0))=1,INDEX('CA Standards and Followers'!$G$13:$G$72,MATCH($A47,'CA Standards and Followers'!$A$13:$A$72,0))&lt;=Q$1),INDEX('CA Standards and Followers'!$3:$3,MATCH(Q$1,'CA Standards and Followers'!$1:$1,0)),IF(AND(INDEX('CA Standards and Followers'!$C$13:$C$72,MATCH($A47,'CA Standards and Followers'!$A$13:$A$72,0))=1,INDEX('CA Standards and Followers'!$F$13:$F$72,MATCH($A47,'CA Standards and Followers'!$A$13:$A$72,0))&lt;=Q$1),INDEX('CA Standards and Followers'!$2:$2,MATCH(Q$1,'CA Standards and Followers'!$1:$1,0)),0)))</f>
        <v>1</v>
      </c>
      <c r="R47">
        <f>IF('CA Standards and Followers'!$B58=1,'NDC Standards'!K$12,IF(AND(INDEX('CA Standards and Followers'!$D$13:$D$72,MATCH($A47,'CA Standards and Followers'!$A$13:$A$72,0))=1,INDEX('CA Standards and Followers'!$G$13:$G$72,MATCH($A47,'CA Standards and Followers'!$A$13:$A$72,0))&lt;=R$1),INDEX('CA Standards and Followers'!$3:$3,MATCH(R$1,'CA Standards and Followers'!$1:$1,0)),IF(AND(INDEX('CA Standards and Followers'!$C$13:$C$72,MATCH($A47,'CA Standards and Followers'!$A$13:$A$72,0))=1,INDEX('CA Standards and Followers'!$F$13:$F$72,MATCH($A47,'CA Standards and Followers'!$A$13:$A$72,0))&lt;=R$1),INDEX('CA Standards and Followers'!$2:$2,MATCH(R$1,'CA Standards and Followers'!$1:$1,0)),0)))</f>
        <v>1</v>
      </c>
      <c r="S47">
        <f>IF('CA Standards and Followers'!$B58=1,'NDC Standards'!L$12,IF(AND(INDEX('CA Standards and Followers'!$D$13:$D$72,MATCH($A47,'CA Standards and Followers'!$A$13:$A$72,0))=1,INDEX('CA Standards and Followers'!$G$13:$G$72,MATCH($A47,'CA Standards and Followers'!$A$13:$A$72,0))&lt;=S$1),INDEX('CA Standards and Followers'!$3:$3,MATCH(S$1,'CA Standards and Followers'!$1:$1,0)),IF(AND(INDEX('CA Standards and Followers'!$C$13:$C$72,MATCH($A47,'CA Standards and Followers'!$A$13:$A$72,0))=1,INDEX('CA Standards and Followers'!$F$13:$F$72,MATCH($A47,'CA Standards and Followers'!$A$13:$A$72,0))&lt;=S$1),INDEX('CA Standards and Followers'!$2:$2,MATCH(S$1,'CA Standards and Followers'!$1:$1,0)),0)))</f>
        <v>1</v>
      </c>
      <c r="T47">
        <f>IF('CA Standards and Followers'!$B58=1,'NDC Standards'!M$12,IF(AND(INDEX('CA Standards and Followers'!$D$13:$D$72,MATCH($A47,'CA Standards and Followers'!$A$13:$A$72,0))=1,INDEX('CA Standards and Followers'!$G$13:$G$72,MATCH($A47,'CA Standards and Followers'!$A$13:$A$72,0))&lt;=T$1),INDEX('CA Standards and Followers'!$3:$3,MATCH(T$1,'CA Standards and Followers'!$1:$1,0)),IF(AND(INDEX('CA Standards and Followers'!$C$13:$C$72,MATCH($A47,'CA Standards and Followers'!$A$13:$A$72,0))=1,INDEX('CA Standards and Followers'!$F$13:$F$72,MATCH($A47,'CA Standards and Followers'!$A$13:$A$72,0))&lt;=T$1),INDEX('CA Standards and Followers'!$2:$2,MATCH(T$1,'CA Standards and Followers'!$1:$1,0)),0)))</f>
        <v>1</v>
      </c>
      <c r="U47">
        <f>IF('CA Standards and Followers'!$B58=1,'NDC Standards'!N$12,IF(AND(INDEX('CA Standards and Followers'!$D$13:$D$72,MATCH($A47,'CA Standards and Followers'!$A$13:$A$72,0))=1,INDEX('CA Standards and Followers'!$G$13:$G$72,MATCH($A47,'CA Standards and Followers'!$A$13:$A$72,0))&lt;=U$1),INDEX('CA Standards and Followers'!$3:$3,MATCH(U$1,'CA Standards and Followers'!$1:$1,0)),IF(AND(INDEX('CA Standards and Followers'!$C$13:$C$72,MATCH($A47,'CA Standards and Followers'!$A$13:$A$72,0))=1,INDEX('CA Standards and Followers'!$F$13:$F$72,MATCH($A47,'CA Standards and Followers'!$A$13:$A$72,0))&lt;=U$1),INDEX('CA Standards and Followers'!$2:$2,MATCH(U$1,'CA Standards and Followers'!$1:$1,0)),0)))</f>
        <v>1</v>
      </c>
      <c r="V47">
        <f>IF('CA Standards and Followers'!$B58=1,'NDC Standards'!O$12,IF(AND(INDEX('CA Standards and Followers'!$D$13:$D$72,MATCH($A47,'CA Standards and Followers'!$A$13:$A$72,0))=1,INDEX('CA Standards and Followers'!$G$13:$G$72,MATCH($A47,'CA Standards and Followers'!$A$13:$A$72,0))&lt;=V$1),INDEX('CA Standards and Followers'!$3:$3,MATCH(V$1,'CA Standards and Followers'!$1:$1,0)),IF(AND(INDEX('CA Standards and Followers'!$C$13:$C$72,MATCH($A47,'CA Standards and Followers'!$A$13:$A$72,0))=1,INDEX('CA Standards and Followers'!$F$13:$F$72,MATCH($A47,'CA Standards and Followers'!$A$13:$A$72,0))&lt;=V$1),INDEX('CA Standards and Followers'!$2:$2,MATCH(V$1,'CA Standards and Followers'!$1:$1,0)),0)))</f>
        <v>1</v>
      </c>
      <c r="W47">
        <f>IF('CA Standards and Followers'!$B58=1,'NDC Standards'!P$12,IF(AND(INDEX('CA Standards and Followers'!$D$13:$D$72,MATCH($A47,'CA Standards and Followers'!$A$13:$A$72,0))=1,INDEX('CA Standards and Followers'!$G$13:$G$72,MATCH($A47,'CA Standards and Followers'!$A$13:$A$72,0))&lt;=W$1),INDEX('CA Standards and Followers'!$3:$3,MATCH(W$1,'CA Standards and Followers'!$1:$1,0)),IF(AND(INDEX('CA Standards and Followers'!$C$13:$C$72,MATCH($A47,'CA Standards and Followers'!$A$13:$A$72,0))=1,INDEX('CA Standards and Followers'!$F$13:$F$72,MATCH($A47,'CA Standards and Followers'!$A$13:$A$72,0))&lt;=W$1),INDEX('CA Standards and Followers'!$2:$2,MATCH(W$1,'CA Standards and Followers'!$1:$1,0)),0)))</f>
        <v>1</v>
      </c>
      <c r="X47">
        <f>IF('CA Standards and Followers'!$B58=1,'NDC Standards'!Q$12,IF(AND(INDEX('CA Standards and Followers'!$D$13:$D$72,MATCH($A47,'CA Standards and Followers'!$A$13:$A$72,0))=1,INDEX('CA Standards and Followers'!$G$13:$G$72,MATCH($A47,'CA Standards and Followers'!$A$13:$A$72,0))&lt;=X$1),INDEX('CA Standards and Followers'!$3:$3,MATCH(X$1,'CA Standards and Followers'!$1:$1,0)),IF(AND(INDEX('CA Standards and Followers'!$C$13:$C$72,MATCH($A47,'CA Standards and Followers'!$A$13:$A$72,0))=1,INDEX('CA Standards and Followers'!$F$13:$F$72,MATCH($A47,'CA Standards and Followers'!$A$13:$A$72,0))&lt;=X$1),INDEX('CA Standards and Followers'!$2:$2,MATCH(X$1,'CA Standards and Followers'!$1:$1,0)),0)))</f>
        <v>1</v>
      </c>
      <c r="Y47">
        <f>IF('CA Standards and Followers'!$B58=1,'NDC Standards'!R$12,IF(AND(INDEX('CA Standards and Followers'!$D$13:$D$72,MATCH($A47,'CA Standards and Followers'!$A$13:$A$72,0))=1,INDEX('CA Standards and Followers'!$G$13:$G$72,MATCH($A47,'CA Standards and Followers'!$A$13:$A$72,0))&lt;=Y$1),INDEX('CA Standards and Followers'!$3:$3,MATCH(Y$1,'CA Standards and Followers'!$1:$1,0)),IF(AND(INDEX('CA Standards and Followers'!$C$13:$C$72,MATCH($A47,'CA Standards and Followers'!$A$13:$A$72,0))=1,INDEX('CA Standards and Followers'!$F$13:$F$72,MATCH($A47,'CA Standards and Followers'!$A$13:$A$72,0))&lt;=Y$1),INDEX('CA Standards and Followers'!$2:$2,MATCH(Y$1,'CA Standards and Followers'!$1:$1,0)),0)))</f>
        <v>1</v>
      </c>
      <c r="Z47">
        <f>IF('CA Standards and Followers'!$B58=1,'NDC Standards'!S$12,IF(AND(INDEX('CA Standards and Followers'!$D$13:$D$72,MATCH($A47,'CA Standards and Followers'!$A$13:$A$72,0))=1,INDEX('CA Standards and Followers'!$G$13:$G$72,MATCH($A47,'CA Standards and Followers'!$A$13:$A$72,0))&lt;=Z$1),INDEX('CA Standards and Followers'!$3:$3,MATCH(Z$1,'CA Standards and Followers'!$1:$1,0)),IF(AND(INDEX('CA Standards and Followers'!$C$13:$C$72,MATCH($A47,'CA Standards and Followers'!$A$13:$A$72,0))=1,INDEX('CA Standards and Followers'!$F$13:$F$72,MATCH($A47,'CA Standards and Followers'!$A$13:$A$72,0))&lt;=Z$1),INDEX('CA Standards and Followers'!$2:$2,MATCH(Z$1,'CA Standards and Followers'!$1:$1,0)),0)))</f>
        <v>1</v>
      </c>
      <c r="AA47">
        <f>IF('CA Standards and Followers'!$B58=1,'NDC Standards'!T$12,IF(AND(INDEX('CA Standards and Followers'!$D$13:$D$72,MATCH($A47,'CA Standards and Followers'!$A$13:$A$72,0))=1,INDEX('CA Standards and Followers'!$G$13:$G$72,MATCH($A47,'CA Standards and Followers'!$A$13:$A$72,0))&lt;=AA$1),INDEX('CA Standards and Followers'!$3:$3,MATCH(AA$1,'CA Standards and Followers'!$1:$1,0)),IF(AND(INDEX('CA Standards and Followers'!$C$13:$C$72,MATCH($A47,'CA Standards and Followers'!$A$13:$A$72,0))=1,INDEX('CA Standards and Followers'!$F$13:$F$72,MATCH($A47,'CA Standards and Followers'!$A$13:$A$72,0))&lt;=AA$1),INDEX('CA Standards and Followers'!$2:$2,MATCH(AA$1,'CA Standards and Followers'!$1:$1,0)),0)))</f>
        <v>1</v>
      </c>
      <c r="AB47">
        <f>IF('CA Standards and Followers'!$B58=1,'NDC Standards'!U$12,IF(AND(INDEX('CA Standards and Followers'!$D$13:$D$72,MATCH($A47,'CA Standards and Followers'!$A$13:$A$72,0))=1,INDEX('CA Standards and Followers'!$G$13:$G$72,MATCH($A47,'CA Standards and Followers'!$A$13:$A$72,0))&lt;=AB$1),INDEX('CA Standards and Followers'!$3:$3,MATCH(AB$1,'CA Standards and Followers'!$1:$1,0)),IF(AND(INDEX('CA Standards and Followers'!$C$13:$C$72,MATCH($A47,'CA Standards and Followers'!$A$13:$A$72,0))=1,INDEX('CA Standards and Followers'!$F$13:$F$72,MATCH($A47,'CA Standards and Followers'!$A$13:$A$72,0))&lt;=AB$1),INDEX('CA Standards and Followers'!$2:$2,MATCH(AB$1,'CA Standards and Followers'!$1:$1,0)),0)))</f>
        <v>1</v>
      </c>
      <c r="AC47">
        <f>IF('CA Standards and Followers'!$B58=1,'NDC Standards'!V$12,IF(AND(INDEX('CA Standards and Followers'!$D$13:$D$72,MATCH($A47,'CA Standards and Followers'!$A$13:$A$72,0))=1,INDEX('CA Standards and Followers'!$G$13:$G$72,MATCH($A47,'CA Standards and Followers'!$A$13:$A$72,0))&lt;=AC$1),INDEX('CA Standards and Followers'!$3:$3,MATCH(AC$1,'CA Standards and Followers'!$1:$1,0)),IF(AND(INDEX('CA Standards and Followers'!$C$13:$C$72,MATCH($A47,'CA Standards and Followers'!$A$13:$A$72,0))=1,INDEX('CA Standards and Followers'!$F$13:$F$72,MATCH($A47,'CA Standards and Followers'!$A$13:$A$72,0))&lt;=AC$1),INDEX('CA Standards and Followers'!$2:$2,MATCH(AC$1,'CA Standards and Followers'!$1:$1,0)),0)))</f>
        <v>1</v>
      </c>
      <c r="AD47">
        <f>IF('CA Standards and Followers'!$B58=1,'NDC Standards'!W$12,IF(AND(INDEX('CA Standards and Followers'!$D$13:$D$72,MATCH($A47,'CA Standards and Followers'!$A$13:$A$72,0))=1,INDEX('CA Standards and Followers'!$G$13:$G$72,MATCH($A47,'CA Standards and Followers'!$A$13:$A$72,0))&lt;=AD$1),INDEX('CA Standards and Followers'!$3:$3,MATCH(AD$1,'CA Standards and Followers'!$1:$1,0)),IF(AND(INDEX('CA Standards and Followers'!$C$13:$C$72,MATCH($A47,'CA Standards and Followers'!$A$13:$A$72,0))=1,INDEX('CA Standards and Followers'!$F$13:$F$72,MATCH($A47,'CA Standards and Followers'!$A$13:$A$72,0))&lt;=AD$1),INDEX('CA Standards and Followers'!$2:$2,MATCH(AD$1,'CA Standards and Followers'!$1:$1,0)),0)))</f>
        <v>1</v>
      </c>
      <c r="AE47">
        <f>IF('CA Standards and Followers'!$B58=1,'NDC Standards'!X$12,IF(AND(INDEX('CA Standards and Followers'!$D$13:$D$72,MATCH($A47,'CA Standards and Followers'!$A$13:$A$72,0))=1,INDEX('CA Standards and Followers'!$G$13:$G$72,MATCH($A47,'CA Standards and Followers'!$A$13:$A$72,0))&lt;=AE$1),INDEX('CA Standards and Followers'!$3:$3,MATCH(AE$1,'CA Standards and Followers'!$1:$1,0)),IF(AND(INDEX('CA Standards and Followers'!$C$13:$C$72,MATCH($A47,'CA Standards and Followers'!$A$13:$A$72,0))=1,INDEX('CA Standards and Followers'!$F$13:$F$72,MATCH($A47,'CA Standards and Followers'!$A$13:$A$72,0))&lt;=AE$1),INDEX('CA Standards and Followers'!$2:$2,MATCH(AE$1,'CA Standards and Followers'!$1:$1,0)),0)))</f>
        <v>1</v>
      </c>
      <c r="AF47">
        <f>IF('CA Standards and Followers'!$B58=1,'NDC Standards'!Y$12,IF(AND(INDEX('CA Standards and Followers'!$D$13:$D$72,MATCH($A47,'CA Standards and Followers'!$A$13:$A$72,0))=1,INDEX('CA Standards and Followers'!$G$13:$G$72,MATCH($A47,'CA Standards and Followers'!$A$13:$A$72,0))&lt;=AF$1),INDEX('CA Standards and Followers'!$3:$3,MATCH(AF$1,'CA Standards and Followers'!$1:$1,0)),IF(AND(INDEX('CA Standards and Followers'!$C$13:$C$72,MATCH($A47,'CA Standards and Followers'!$A$13:$A$72,0))=1,INDEX('CA Standards and Followers'!$F$13:$F$72,MATCH($A47,'CA Standards and Followers'!$A$13:$A$72,0))&lt;=AF$1),INDEX('CA Standards and Followers'!$2:$2,MATCH(AF$1,'CA Standards and Followers'!$1:$1,0)),0)))</f>
        <v>1</v>
      </c>
    </row>
    <row r="48" spans="1:32" x14ac:dyDescent="0.25">
      <c r="A48" t="s">
        <v>48</v>
      </c>
      <c r="B48">
        <f>IF(AND(INDEX('CA Standards and Followers'!$D$13:$D$72,MATCH($A48,'CA Standards and Followers'!$A$13:$A$72,0))=1,INDEX('CA Standards and Followers'!$G$13:$G$72,MATCH($A48,'CA Standards and Followers'!$A$13:$A$72,0))&lt;=B$1),INDEX('CA Standards and Followers'!$3:$3,MATCH(B$1,'CA Standards and Followers'!$1:$1,0)),IF(AND(INDEX('CA Standards and Followers'!$C$13:$C$72,MATCH($A48,'CA Standards and Followers'!$A$13:$A$72,0))=1,INDEX('CA Standards and Followers'!$F$13:$F$72,MATCH($A48,'CA Standards and Followers'!$A$13:$A$72,0))&lt;=B$1),INDEX('CA Standards and Followers'!$2:$2,MATCH(B$1,'CA Standards and Followers'!$1:$1,0)),0))</f>
        <v>0</v>
      </c>
      <c r="C48">
        <f>IF(AND(INDEX('CA Standards and Followers'!$D$13:$D$72,MATCH($A48,'CA Standards and Followers'!$A$13:$A$72,0))=1,INDEX('CA Standards and Followers'!$G$13:$G$72,MATCH($A48,'CA Standards and Followers'!$A$13:$A$72,0))&lt;=C$1),INDEX('CA Standards and Followers'!$3:$3,MATCH(C$1,'CA Standards and Followers'!$1:$1,0)),IF(AND(INDEX('CA Standards and Followers'!$C$13:$C$72,MATCH($A48,'CA Standards and Followers'!$A$13:$A$72,0))=1,INDEX('CA Standards and Followers'!$F$13:$F$72,MATCH($A48,'CA Standards and Followers'!$A$13:$A$72,0))&lt;=C$1),INDEX('CA Standards and Followers'!$2:$2,MATCH(C$1,'CA Standards and Followers'!$1:$1,0)),0))</f>
        <v>0</v>
      </c>
      <c r="D48">
        <f>IF(AND(INDEX('CA Standards and Followers'!$D$13:$D$72,MATCH($A48,'CA Standards and Followers'!$A$13:$A$72,0))=1,INDEX('CA Standards and Followers'!$G$13:$G$72,MATCH($A48,'CA Standards and Followers'!$A$13:$A$72,0))&lt;=D$1),INDEX('CA Standards and Followers'!$3:$3,MATCH(D$1,'CA Standards and Followers'!$1:$1,0)),IF(AND(INDEX('CA Standards and Followers'!$C$13:$C$72,MATCH($A48,'CA Standards and Followers'!$A$13:$A$72,0))=1,INDEX('CA Standards and Followers'!$F$13:$F$72,MATCH($A48,'CA Standards and Followers'!$A$13:$A$72,0))&lt;=D$1),INDEX('CA Standards and Followers'!$2:$2,MATCH(D$1,'CA Standards and Followers'!$1:$1,0)),0))</f>
        <v>0</v>
      </c>
      <c r="E48">
        <f>IF(AND(INDEX('CA Standards and Followers'!$D$13:$D$72,MATCH($A48,'CA Standards and Followers'!$A$13:$A$72,0))=1,INDEX('CA Standards and Followers'!$G$13:$G$72,MATCH($A48,'CA Standards and Followers'!$A$13:$A$72,0))&lt;=E$1),INDEX('CA Standards and Followers'!$3:$3,MATCH(E$1,'CA Standards and Followers'!$1:$1,0)),IF(AND(INDEX('CA Standards and Followers'!$C$13:$C$72,MATCH($A48,'CA Standards and Followers'!$A$13:$A$72,0))=1,INDEX('CA Standards and Followers'!$F$13:$F$72,MATCH($A48,'CA Standards and Followers'!$A$13:$A$72,0))&lt;=E$1),INDEX('CA Standards and Followers'!$2:$2,MATCH(E$1,'CA Standards and Followers'!$1:$1,0)),0))</f>
        <v>0</v>
      </c>
      <c r="F48">
        <f>IF(AND(INDEX('CA Standards and Followers'!$D$13:$D$72,MATCH($A48,'CA Standards and Followers'!$A$13:$A$72,0))=1,INDEX('CA Standards and Followers'!$G$13:$G$72,MATCH($A48,'CA Standards and Followers'!$A$13:$A$72,0))&lt;=F$1),INDEX('CA Standards and Followers'!$3:$3,MATCH(F$1,'CA Standards and Followers'!$1:$1,0)),IF(AND(INDEX('CA Standards and Followers'!$C$13:$C$72,MATCH($A48,'CA Standards and Followers'!$A$13:$A$72,0))=1,INDEX('CA Standards and Followers'!$F$13:$F$72,MATCH($A48,'CA Standards and Followers'!$A$13:$A$72,0))&lt;=F$1),INDEX('CA Standards and Followers'!$2:$2,MATCH(F$1,'CA Standards and Followers'!$1:$1,0)),0))</f>
        <v>0</v>
      </c>
      <c r="G48">
        <f>IF(AND(INDEX('CA Standards and Followers'!$D$13:$D$72,MATCH($A48,'CA Standards and Followers'!$A$13:$A$72,0))=1,INDEX('CA Standards and Followers'!$G$13:$G$72,MATCH($A48,'CA Standards and Followers'!$A$13:$A$72,0))&lt;=G$1),INDEX('CA Standards and Followers'!$3:$3,MATCH(G$1,'CA Standards and Followers'!$1:$1,0)),IF(AND(INDEX('CA Standards and Followers'!$C$13:$C$72,MATCH($A48,'CA Standards and Followers'!$A$13:$A$72,0))=1,INDEX('CA Standards and Followers'!$F$13:$F$72,MATCH($A48,'CA Standards and Followers'!$A$13:$A$72,0))&lt;=G$1),INDEX('CA Standards and Followers'!$2:$2,MATCH(G$1,'CA Standards and Followers'!$1:$1,0)),0))</f>
        <v>0.21999999999999997</v>
      </c>
      <c r="H48">
        <f>IF(AND(INDEX('CA Standards and Followers'!$D$13:$D$72,MATCH($A48,'CA Standards and Followers'!$A$13:$A$72,0))=1,INDEX('CA Standards and Followers'!$G$13:$G$72,MATCH($A48,'CA Standards and Followers'!$A$13:$A$72,0))&lt;=H$1),INDEX('CA Standards and Followers'!$3:$3,MATCH(H$1,'CA Standards and Followers'!$1:$1,0)),IF(AND(INDEX('CA Standards and Followers'!$C$13:$C$72,MATCH($A48,'CA Standards and Followers'!$A$13:$A$72,0))=1,INDEX('CA Standards and Followers'!$F$13:$F$72,MATCH($A48,'CA Standards and Followers'!$A$13:$A$72,0))&lt;=H$1),INDEX('CA Standards and Followers'!$2:$2,MATCH(H$1,'CA Standards and Followers'!$1:$1,0)),0))</f>
        <v>0.35</v>
      </c>
      <c r="I48">
        <f>IF('CA Standards and Followers'!$B59=1,'NDC Standards'!B$12,IF(AND(INDEX('CA Standards and Followers'!$D$13:$D$72,MATCH($A48,'CA Standards and Followers'!$A$13:$A$72,0))=1,INDEX('CA Standards and Followers'!$G$13:$G$72,MATCH($A48,'CA Standards and Followers'!$A$13:$A$72,0))&lt;=I$1),INDEX('CA Standards and Followers'!$3:$3,MATCH(I$1,'CA Standards and Followers'!$1:$1,0)),IF(AND(INDEX('CA Standards and Followers'!$C$13:$C$72,MATCH($A48,'CA Standards and Followers'!$A$13:$A$72,0))=1,INDEX('CA Standards and Followers'!$F$13:$F$72,MATCH($A48,'CA Standards and Followers'!$A$13:$A$72,0))&lt;=I$1),INDEX('CA Standards and Followers'!$2:$2,MATCH(I$1,'CA Standards and Followers'!$1:$1,0)),0)))</f>
        <v>0.43</v>
      </c>
      <c r="J48">
        <f>IF('CA Standards and Followers'!$B59=1,'NDC Standards'!C$12,IF(AND(INDEX('CA Standards and Followers'!$D$13:$D$72,MATCH($A48,'CA Standards and Followers'!$A$13:$A$72,0))=1,INDEX('CA Standards and Followers'!$G$13:$G$72,MATCH($A48,'CA Standards and Followers'!$A$13:$A$72,0))&lt;=J$1),INDEX('CA Standards and Followers'!$3:$3,MATCH(J$1,'CA Standards and Followers'!$1:$1,0)),IF(AND(INDEX('CA Standards and Followers'!$C$13:$C$72,MATCH($A48,'CA Standards and Followers'!$A$13:$A$72,0))=1,INDEX('CA Standards and Followers'!$F$13:$F$72,MATCH($A48,'CA Standards and Followers'!$A$13:$A$72,0))&lt;=J$1),INDEX('CA Standards and Followers'!$2:$2,MATCH(J$1,'CA Standards and Followers'!$1:$1,0)),0)))</f>
        <v>0.51</v>
      </c>
      <c r="K48">
        <f>IF('CA Standards and Followers'!$B59=1,'NDC Standards'!D$12,IF(AND(INDEX('CA Standards and Followers'!$D$13:$D$72,MATCH($A48,'CA Standards and Followers'!$A$13:$A$72,0))=1,INDEX('CA Standards and Followers'!$G$13:$G$72,MATCH($A48,'CA Standards and Followers'!$A$13:$A$72,0))&lt;=K$1),INDEX('CA Standards and Followers'!$3:$3,MATCH(K$1,'CA Standards and Followers'!$1:$1,0)),IF(AND(INDEX('CA Standards and Followers'!$C$13:$C$72,MATCH($A48,'CA Standards and Followers'!$A$13:$A$72,0))=1,INDEX('CA Standards and Followers'!$F$13:$F$72,MATCH($A48,'CA Standards and Followers'!$A$13:$A$72,0))&lt;=K$1),INDEX('CA Standards and Followers'!$2:$2,MATCH(K$1,'CA Standards and Followers'!$1:$1,0)),0)))</f>
        <v>0.59</v>
      </c>
      <c r="L48">
        <f>IF('CA Standards and Followers'!$B59=1,'NDC Standards'!E$12,IF(AND(INDEX('CA Standards and Followers'!$D$13:$D$72,MATCH($A48,'CA Standards and Followers'!$A$13:$A$72,0))=1,INDEX('CA Standards and Followers'!$G$13:$G$72,MATCH($A48,'CA Standards and Followers'!$A$13:$A$72,0))&lt;=L$1),INDEX('CA Standards and Followers'!$3:$3,MATCH(L$1,'CA Standards and Followers'!$1:$1,0)),IF(AND(INDEX('CA Standards and Followers'!$C$13:$C$72,MATCH($A48,'CA Standards and Followers'!$A$13:$A$72,0))=1,INDEX('CA Standards and Followers'!$F$13:$F$72,MATCH($A48,'CA Standards and Followers'!$A$13:$A$72,0))&lt;=L$1),INDEX('CA Standards and Followers'!$2:$2,MATCH(L$1,'CA Standards and Followers'!$1:$1,0)),0)))</f>
        <v>0.68</v>
      </c>
      <c r="M48">
        <f>IF('CA Standards and Followers'!$B59=1,'NDC Standards'!F$12,IF(AND(INDEX('CA Standards and Followers'!$D$13:$D$72,MATCH($A48,'CA Standards and Followers'!$A$13:$A$72,0))=1,INDEX('CA Standards and Followers'!$G$13:$G$72,MATCH($A48,'CA Standards and Followers'!$A$13:$A$72,0))&lt;=M$1),INDEX('CA Standards and Followers'!$3:$3,MATCH(M$1,'CA Standards and Followers'!$1:$1,0)),IF(AND(INDEX('CA Standards and Followers'!$C$13:$C$72,MATCH($A48,'CA Standards and Followers'!$A$13:$A$72,0))=1,INDEX('CA Standards and Followers'!$F$13:$F$72,MATCH($A48,'CA Standards and Followers'!$A$13:$A$72,0))&lt;=M$1),INDEX('CA Standards and Followers'!$2:$2,MATCH(M$1,'CA Standards and Followers'!$1:$1,0)),0)))</f>
        <v>0.76</v>
      </c>
      <c r="N48">
        <f>IF('CA Standards and Followers'!$B59=1,'NDC Standards'!G$12,IF(AND(INDEX('CA Standards and Followers'!$D$13:$D$72,MATCH($A48,'CA Standards and Followers'!$A$13:$A$72,0))=1,INDEX('CA Standards and Followers'!$G$13:$G$72,MATCH($A48,'CA Standards and Followers'!$A$13:$A$72,0))&lt;=N$1),INDEX('CA Standards and Followers'!$3:$3,MATCH(N$1,'CA Standards and Followers'!$1:$1,0)),IF(AND(INDEX('CA Standards and Followers'!$C$13:$C$72,MATCH($A48,'CA Standards and Followers'!$A$13:$A$72,0))=1,INDEX('CA Standards and Followers'!$F$13:$F$72,MATCH($A48,'CA Standards and Followers'!$A$13:$A$72,0))&lt;=N$1),INDEX('CA Standards and Followers'!$2:$2,MATCH(N$1,'CA Standards and Followers'!$1:$1,0)),0)))</f>
        <v>0.82</v>
      </c>
      <c r="O48">
        <f>IF('CA Standards and Followers'!$B59=1,'NDC Standards'!H$12,IF(AND(INDEX('CA Standards and Followers'!$D$13:$D$72,MATCH($A48,'CA Standards and Followers'!$A$13:$A$72,0))=1,INDEX('CA Standards and Followers'!$G$13:$G$72,MATCH($A48,'CA Standards and Followers'!$A$13:$A$72,0))&lt;=O$1),INDEX('CA Standards and Followers'!$3:$3,MATCH(O$1,'CA Standards and Followers'!$1:$1,0)),IF(AND(INDEX('CA Standards and Followers'!$C$13:$C$72,MATCH($A48,'CA Standards and Followers'!$A$13:$A$72,0))=1,INDEX('CA Standards and Followers'!$F$13:$F$72,MATCH($A48,'CA Standards and Followers'!$A$13:$A$72,0))&lt;=O$1),INDEX('CA Standards and Followers'!$2:$2,MATCH(O$1,'CA Standards and Followers'!$1:$1,0)),0)))</f>
        <v>0.88</v>
      </c>
      <c r="P48">
        <f>IF('CA Standards and Followers'!$B59=1,'NDC Standards'!I$12,IF(AND(INDEX('CA Standards and Followers'!$D$13:$D$72,MATCH($A48,'CA Standards and Followers'!$A$13:$A$72,0))=1,INDEX('CA Standards and Followers'!$G$13:$G$72,MATCH($A48,'CA Standards and Followers'!$A$13:$A$72,0))&lt;=P$1),INDEX('CA Standards and Followers'!$3:$3,MATCH(P$1,'CA Standards and Followers'!$1:$1,0)),IF(AND(INDEX('CA Standards and Followers'!$C$13:$C$72,MATCH($A48,'CA Standards and Followers'!$A$13:$A$72,0))=1,INDEX('CA Standards and Followers'!$F$13:$F$72,MATCH($A48,'CA Standards and Followers'!$A$13:$A$72,0))&lt;=P$1),INDEX('CA Standards and Followers'!$2:$2,MATCH(P$1,'CA Standards and Followers'!$1:$1,0)),0)))</f>
        <v>0.94</v>
      </c>
      <c r="Q48">
        <f>IF('CA Standards and Followers'!$B59=1,'NDC Standards'!J$12,IF(AND(INDEX('CA Standards and Followers'!$D$13:$D$72,MATCH($A48,'CA Standards and Followers'!$A$13:$A$72,0))=1,INDEX('CA Standards and Followers'!$G$13:$G$72,MATCH($A48,'CA Standards and Followers'!$A$13:$A$72,0))&lt;=Q$1),INDEX('CA Standards and Followers'!$3:$3,MATCH(Q$1,'CA Standards and Followers'!$1:$1,0)),IF(AND(INDEX('CA Standards and Followers'!$C$13:$C$72,MATCH($A48,'CA Standards and Followers'!$A$13:$A$72,0))=1,INDEX('CA Standards and Followers'!$F$13:$F$72,MATCH($A48,'CA Standards and Followers'!$A$13:$A$72,0))&lt;=Q$1),INDEX('CA Standards and Followers'!$2:$2,MATCH(Q$1,'CA Standards and Followers'!$1:$1,0)),0)))</f>
        <v>1</v>
      </c>
      <c r="R48">
        <f>IF('CA Standards and Followers'!$B59=1,'NDC Standards'!K$12,IF(AND(INDEX('CA Standards and Followers'!$D$13:$D$72,MATCH($A48,'CA Standards and Followers'!$A$13:$A$72,0))=1,INDEX('CA Standards and Followers'!$G$13:$G$72,MATCH($A48,'CA Standards and Followers'!$A$13:$A$72,0))&lt;=R$1),INDEX('CA Standards and Followers'!$3:$3,MATCH(R$1,'CA Standards and Followers'!$1:$1,0)),IF(AND(INDEX('CA Standards and Followers'!$C$13:$C$72,MATCH($A48,'CA Standards and Followers'!$A$13:$A$72,0))=1,INDEX('CA Standards and Followers'!$F$13:$F$72,MATCH($A48,'CA Standards and Followers'!$A$13:$A$72,0))&lt;=R$1),INDEX('CA Standards and Followers'!$2:$2,MATCH(R$1,'CA Standards and Followers'!$1:$1,0)),0)))</f>
        <v>1</v>
      </c>
      <c r="S48">
        <f>IF('CA Standards and Followers'!$B59=1,'NDC Standards'!L$12,IF(AND(INDEX('CA Standards and Followers'!$D$13:$D$72,MATCH($A48,'CA Standards and Followers'!$A$13:$A$72,0))=1,INDEX('CA Standards and Followers'!$G$13:$G$72,MATCH($A48,'CA Standards and Followers'!$A$13:$A$72,0))&lt;=S$1),INDEX('CA Standards and Followers'!$3:$3,MATCH(S$1,'CA Standards and Followers'!$1:$1,0)),IF(AND(INDEX('CA Standards and Followers'!$C$13:$C$72,MATCH($A48,'CA Standards and Followers'!$A$13:$A$72,0))=1,INDEX('CA Standards and Followers'!$F$13:$F$72,MATCH($A48,'CA Standards and Followers'!$A$13:$A$72,0))&lt;=S$1),INDEX('CA Standards and Followers'!$2:$2,MATCH(S$1,'CA Standards and Followers'!$1:$1,0)),0)))</f>
        <v>1</v>
      </c>
      <c r="T48">
        <f>IF('CA Standards and Followers'!$B59=1,'NDC Standards'!M$12,IF(AND(INDEX('CA Standards and Followers'!$D$13:$D$72,MATCH($A48,'CA Standards and Followers'!$A$13:$A$72,0))=1,INDEX('CA Standards and Followers'!$G$13:$G$72,MATCH($A48,'CA Standards and Followers'!$A$13:$A$72,0))&lt;=T$1),INDEX('CA Standards and Followers'!$3:$3,MATCH(T$1,'CA Standards and Followers'!$1:$1,0)),IF(AND(INDEX('CA Standards and Followers'!$C$13:$C$72,MATCH($A48,'CA Standards and Followers'!$A$13:$A$72,0))=1,INDEX('CA Standards and Followers'!$F$13:$F$72,MATCH($A48,'CA Standards and Followers'!$A$13:$A$72,0))&lt;=T$1),INDEX('CA Standards and Followers'!$2:$2,MATCH(T$1,'CA Standards and Followers'!$1:$1,0)),0)))</f>
        <v>1</v>
      </c>
      <c r="U48">
        <f>IF('CA Standards and Followers'!$B59=1,'NDC Standards'!N$12,IF(AND(INDEX('CA Standards and Followers'!$D$13:$D$72,MATCH($A48,'CA Standards and Followers'!$A$13:$A$72,0))=1,INDEX('CA Standards and Followers'!$G$13:$G$72,MATCH($A48,'CA Standards and Followers'!$A$13:$A$72,0))&lt;=U$1),INDEX('CA Standards and Followers'!$3:$3,MATCH(U$1,'CA Standards and Followers'!$1:$1,0)),IF(AND(INDEX('CA Standards and Followers'!$C$13:$C$72,MATCH($A48,'CA Standards and Followers'!$A$13:$A$72,0))=1,INDEX('CA Standards and Followers'!$F$13:$F$72,MATCH($A48,'CA Standards and Followers'!$A$13:$A$72,0))&lt;=U$1),INDEX('CA Standards and Followers'!$2:$2,MATCH(U$1,'CA Standards and Followers'!$1:$1,0)),0)))</f>
        <v>1</v>
      </c>
      <c r="V48">
        <f>IF('CA Standards and Followers'!$B59=1,'NDC Standards'!O$12,IF(AND(INDEX('CA Standards and Followers'!$D$13:$D$72,MATCH($A48,'CA Standards and Followers'!$A$13:$A$72,0))=1,INDEX('CA Standards and Followers'!$G$13:$G$72,MATCH($A48,'CA Standards and Followers'!$A$13:$A$72,0))&lt;=V$1),INDEX('CA Standards and Followers'!$3:$3,MATCH(V$1,'CA Standards and Followers'!$1:$1,0)),IF(AND(INDEX('CA Standards and Followers'!$C$13:$C$72,MATCH($A48,'CA Standards and Followers'!$A$13:$A$72,0))=1,INDEX('CA Standards and Followers'!$F$13:$F$72,MATCH($A48,'CA Standards and Followers'!$A$13:$A$72,0))&lt;=V$1),INDEX('CA Standards and Followers'!$2:$2,MATCH(V$1,'CA Standards and Followers'!$1:$1,0)),0)))</f>
        <v>1</v>
      </c>
      <c r="W48">
        <f>IF('CA Standards and Followers'!$B59=1,'NDC Standards'!P$12,IF(AND(INDEX('CA Standards and Followers'!$D$13:$D$72,MATCH($A48,'CA Standards and Followers'!$A$13:$A$72,0))=1,INDEX('CA Standards and Followers'!$G$13:$G$72,MATCH($A48,'CA Standards and Followers'!$A$13:$A$72,0))&lt;=W$1),INDEX('CA Standards and Followers'!$3:$3,MATCH(W$1,'CA Standards and Followers'!$1:$1,0)),IF(AND(INDEX('CA Standards and Followers'!$C$13:$C$72,MATCH($A48,'CA Standards and Followers'!$A$13:$A$72,0))=1,INDEX('CA Standards and Followers'!$F$13:$F$72,MATCH($A48,'CA Standards and Followers'!$A$13:$A$72,0))&lt;=W$1),INDEX('CA Standards and Followers'!$2:$2,MATCH(W$1,'CA Standards and Followers'!$1:$1,0)),0)))</f>
        <v>1</v>
      </c>
      <c r="X48">
        <f>IF('CA Standards and Followers'!$B59=1,'NDC Standards'!Q$12,IF(AND(INDEX('CA Standards and Followers'!$D$13:$D$72,MATCH($A48,'CA Standards and Followers'!$A$13:$A$72,0))=1,INDEX('CA Standards and Followers'!$G$13:$G$72,MATCH($A48,'CA Standards and Followers'!$A$13:$A$72,0))&lt;=X$1),INDEX('CA Standards and Followers'!$3:$3,MATCH(X$1,'CA Standards and Followers'!$1:$1,0)),IF(AND(INDEX('CA Standards and Followers'!$C$13:$C$72,MATCH($A48,'CA Standards and Followers'!$A$13:$A$72,0))=1,INDEX('CA Standards and Followers'!$F$13:$F$72,MATCH($A48,'CA Standards and Followers'!$A$13:$A$72,0))&lt;=X$1),INDEX('CA Standards and Followers'!$2:$2,MATCH(X$1,'CA Standards and Followers'!$1:$1,0)),0)))</f>
        <v>1</v>
      </c>
      <c r="Y48">
        <f>IF('CA Standards and Followers'!$B59=1,'NDC Standards'!R$12,IF(AND(INDEX('CA Standards and Followers'!$D$13:$D$72,MATCH($A48,'CA Standards and Followers'!$A$13:$A$72,0))=1,INDEX('CA Standards and Followers'!$G$13:$G$72,MATCH($A48,'CA Standards and Followers'!$A$13:$A$72,0))&lt;=Y$1),INDEX('CA Standards and Followers'!$3:$3,MATCH(Y$1,'CA Standards and Followers'!$1:$1,0)),IF(AND(INDEX('CA Standards and Followers'!$C$13:$C$72,MATCH($A48,'CA Standards and Followers'!$A$13:$A$72,0))=1,INDEX('CA Standards and Followers'!$F$13:$F$72,MATCH($A48,'CA Standards and Followers'!$A$13:$A$72,0))&lt;=Y$1),INDEX('CA Standards and Followers'!$2:$2,MATCH(Y$1,'CA Standards and Followers'!$1:$1,0)),0)))</f>
        <v>1</v>
      </c>
      <c r="Z48">
        <f>IF('CA Standards and Followers'!$B59=1,'NDC Standards'!S$12,IF(AND(INDEX('CA Standards and Followers'!$D$13:$D$72,MATCH($A48,'CA Standards and Followers'!$A$13:$A$72,0))=1,INDEX('CA Standards and Followers'!$G$13:$G$72,MATCH($A48,'CA Standards and Followers'!$A$13:$A$72,0))&lt;=Z$1),INDEX('CA Standards and Followers'!$3:$3,MATCH(Z$1,'CA Standards and Followers'!$1:$1,0)),IF(AND(INDEX('CA Standards and Followers'!$C$13:$C$72,MATCH($A48,'CA Standards and Followers'!$A$13:$A$72,0))=1,INDEX('CA Standards and Followers'!$F$13:$F$72,MATCH($A48,'CA Standards and Followers'!$A$13:$A$72,0))&lt;=Z$1),INDEX('CA Standards and Followers'!$2:$2,MATCH(Z$1,'CA Standards and Followers'!$1:$1,0)),0)))</f>
        <v>1</v>
      </c>
      <c r="AA48">
        <f>IF('CA Standards and Followers'!$B59=1,'NDC Standards'!T$12,IF(AND(INDEX('CA Standards and Followers'!$D$13:$D$72,MATCH($A48,'CA Standards and Followers'!$A$13:$A$72,0))=1,INDEX('CA Standards and Followers'!$G$13:$G$72,MATCH($A48,'CA Standards and Followers'!$A$13:$A$72,0))&lt;=AA$1),INDEX('CA Standards and Followers'!$3:$3,MATCH(AA$1,'CA Standards and Followers'!$1:$1,0)),IF(AND(INDEX('CA Standards and Followers'!$C$13:$C$72,MATCH($A48,'CA Standards and Followers'!$A$13:$A$72,0))=1,INDEX('CA Standards and Followers'!$F$13:$F$72,MATCH($A48,'CA Standards and Followers'!$A$13:$A$72,0))&lt;=AA$1),INDEX('CA Standards and Followers'!$2:$2,MATCH(AA$1,'CA Standards and Followers'!$1:$1,0)),0)))</f>
        <v>1</v>
      </c>
      <c r="AB48">
        <f>IF('CA Standards and Followers'!$B59=1,'NDC Standards'!U$12,IF(AND(INDEX('CA Standards and Followers'!$D$13:$D$72,MATCH($A48,'CA Standards and Followers'!$A$13:$A$72,0))=1,INDEX('CA Standards and Followers'!$G$13:$G$72,MATCH($A48,'CA Standards and Followers'!$A$13:$A$72,0))&lt;=AB$1),INDEX('CA Standards and Followers'!$3:$3,MATCH(AB$1,'CA Standards and Followers'!$1:$1,0)),IF(AND(INDEX('CA Standards and Followers'!$C$13:$C$72,MATCH($A48,'CA Standards and Followers'!$A$13:$A$72,0))=1,INDEX('CA Standards and Followers'!$F$13:$F$72,MATCH($A48,'CA Standards and Followers'!$A$13:$A$72,0))&lt;=AB$1),INDEX('CA Standards and Followers'!$2:$2,MATCH(AB$1,'CA Standards and Followers'!$1:$1,0)),0)))</f>
        <v>1</v>
      </c>
      <c r="AC48">
        <f>IF('CA Standards and Followers'!$B59=1,'NDC Standards'!V$12,IF(AND(INDEX('CA Standards and Followers'!$D$13:$D$72,MATCH($A48,'CA Standards and Followers'!$A$13:$A$72,0))=1,INDEX('CA Standards and Followers'!$G$13:$G$72,MATCH($A48,'CA Standards and Followers'!$A$13:$A$72,0))&lt;=AC$1),INDEX('CA Standards and Followers'!$3:$3,MATCH(AC$1,'CA Standards and Followers'!$1:$1,0)),IF(AND(INDEX('CA Standards and Followers'!$C$13:$C$72,MATCH($A48,'CA Standards and Followers'!$A$13:$A$72,0))=1,INDEX('CA Standards and Followers'!$F$13:$F$72,MATCH($A48,'CA Standards and Followers'!$A$13:$A$72,0))&lt;=AC$1),INDEX('CA Standards and Followers'!$2:$2,MATCH(AC$1,'CA Standards and Followers'!$1:$1,0)),0)))</f>
        <v>1</v>
      </c>
      <c r="AD48">
        <f>IF('CA Standards and Followers'!$B59=1,'NDC Standards'!W$12,IF(AND(INDEX('CA Standards and Followers'!$D$13:$D$72,MATCH($A48,'CA Standards and Followers'!$A$13:$A$72,0))=1,INDEX('CA Standards and Followers'!$G$13:$G$72,MATCH($A48,'CA Standards and Followers'!$A$13:$A$72,0))&lt;=AD$1),INDEX('CA Standards and Followers'!$3:$3,MATCH(AD$1,'CA Standards and Followers'!$1:$1,0)),IF(AND(INDEX('CA Standards and Followers'!$C$13:$C$72,MATCH($A48,'CA Standards and Followers'!$A$13:$A$72,0))=1,INDEX('CA Standards and Followers'!$F$13:$F$72,MATCH($A48,'CA Standards and Followers'!$A$13:$A$72,0))&lt;=AD$1),INDEX('CA Standards and Followers'!$2:$2,MATCH(AD$1,'CA Standards and Followers'!$1:$1,0)),0)))</f>
        <v>1</v>
      </c>
      <c r="AE48">
        <f>IF('CA Standards and Followers'!$B59=1,'NDC Standards'!X$12,IF(AND(INDEX('CA Standards and Followers'!$D$13:$D$72,MATCH($A48,'CA Standards and Followers'!$A$13:$A$72,0))=1,INDEX('CA Standards and Followers'!$G$13:$G$72,MATCH($A48,'CA Standards and Followers'!$A$13:$A$72,0))&lt;=AE$1),INDEX('CA Standards and Followers'!$3:$3,MATCH(AE$1,'CA Standards and Followers'!$1:$1,0)),IF(AND(INDEX('CA Standards and Followers'!$C$13:$C$72,MATCH($A48,'CA Standards and Followers'!$A$13:$A$72,0))=1,INDEX('CA Standards and Followers'!$F$13:$F$72,MATCH($A48,'CA Standards and Followers'!$A$13:$A$72,0))&lt;=AE$1),INDEX('CA Standards and Followers'!$2:$2,MATCH(AE$1,'CA Standards and Followers'!$1:$1,0)),0)))</f>
        <v>1</v>
      </c>
      <c r="AF48">
        <f>IF('CA Standards and Followers'!$B59=1,'NDC Standards'!Y$12,IF(AND(INDEX('CA Standards and Followers'!$D$13:$D$72,MATCH($A48,'CA Standards and Followers'!$A$13:$A$72,0))=1,INDEX('CA Standards and Followers'!$G$13:$G$72,MATCH($A48,'CA Standards and Followers'!$A$13:$A$72,0))&lt;=AF$1),INDEX('CA Standards and Followers'!$3:$3,MATCH(AF$1,'CA Standards and Followers'!$1:$1,0)),IF(AND(INDEX('CA Standards and Followers'!$C$13:$C$72,MATCH($A48,'CA Standards and Followers'!$A$13:$A$72,0))=1,INDEX('CA Standards and Followers'!$F$13:$F$72,MATCH($A48,'CA Standards and Followers'!$A$13:$A$72,0))&lt;=AF$1),INDEX('CA Standards and Followers'!$2:$2,MATCH(AF$1,'CA Standards and Followers'!$1:$1,0)),0)))</f>
        <v>1</v>
      </c>
    </row>
    <row r="49" spans="1:32" x14ac:dyDescent="0.25">
      <c r="A49" t="s">
        <v>49</v>
      </c>
      <c r="B49">
        <f>IF(AND(INDEX('CA Standards and Followers'!$D$13:$D$72,MATCH($A49,'CA Standards and Followers'!$A$13:$A$72,0))=1,INDEX('CA Standards and Followers'!$G$13:$G$72,MATCH($A49,'CA Standards and Followers'!$A$13:$A$72,0))&lt;=B$1),INDEX('CA Standards and Followers'!$3:$3,MATCH(B$1,'CA Standards and Followers'!$1:$1,0)),IF(AND(INDEX('CA Standards and Followers'!$C$13:$C$72,MATCH($A49,'CA Standards and Followers'!$A$13:$A$72,0))=1,INDEX('CA Standards and Followers'!$F$13:$F$72,MATCH($A49,'CA Standards and Followers'!$A$13:$A$72,0))&lt;=B$1),INDEX('CA Standards and Followers'!$2:$2,MATCH(B$1,'CA Standards and Followers'!$1:$1,0)),0))</f>
        <v>0</v>
      </c>
      <c r="C49">
        <f>IF(AND(INDEX('CA Standards and Followers'!$D$13:$D$72,MATCH($A49,'CA Standards and Followers'!$A$13:$A$72,0))=1,INDEX('CA Standards and Followers'!$G$13:$G$72,MATCH($A49,'CA Standards and Followers'!$A$13:$A$72,0))&lt;=C$1),INDEX('CA Standards and Followers'!$3:$3,MATCH(C$1,'CA Standards and Followers'!$1:$1,0)),IF(AND(INDEX('CA Standards and Followers'!$C$13:$C$72,MATCH($A49,'CA Standards and Followers'!$A$13:$A$72,0))=1,INDEX('CA Standards and Followers'!$F$13:$F$72,MATCH($A49,'CA Standards and Followers'!$A$13:$A$72,0))&lt;=C$1),INDEX('CA Standards and Followers'!$2:$2,MATCH(C$1,'CA Standards and Followers'!$1:$1,0)),0))</f>
        <v>0</v>
      </c>
      <c r="D49">
        <f>IF(AND(INDEX('CA Standards and Followers'!$D$13:$D$72,MATCH($A49,'CA Standards and Followers'!$A$13:$A$72,0))=1,INDEX('CA Standards and Followers'!$G$13:$G$72,MATCH($A49,'CA Standards and Followers'!$A$13:$A$72,0))&lt;=D$1),INDEX('CA Standards and Followers'!$3:$3,MATCH(D$1,'CA Standards and Followers'!$1:$1,0)),IF(AND(INDEX('CA Standards and Followers'!$C$13:$C$72,MATCH($A49,'CA Standards and Followers'!$A$13:$A$72,0))=1,INDEX('CA Standards and Followers'!$F$13:$F$72,MATCH($A49,'CA Standards and Followers'!$A$13:$A$72,0))&lt;=D$1),INDEX('CA Standards and Followers'!$2:$2,MATCH(D$1,'CA Standards and Followers'!$1:$1,0)),0))</f>
        <v>0</v>
      </c>
      <c r="E49">
        <f>IF(AND(INDEX('CA Standards and Followers'!$D$13:$D$72,MATCH($A49,'CA Standards and Followers'!$A$13:$A$72,0))=1,INDEX('CA Standards and Followers'!$G$13:$G$72,MATCH($A49,'CA Standards and Followers'!$A$13:$A$72,0))&lt;=E$1),INDEX('CA Standards and Followers'!$3:$3,MATCH(E$1,'CA Standards and Followers'!$1:$1,0)),IF(AND(INDEX('CA Standards and Followers'!$C$13:$C$72,MATCH($A49,'CA Standards and Followers'!$A$13:$A$72,0))=1,INDEX('CA Standards and Followers'!$F$13:$F$72,MATCH($A49,'CA Standards and Followers'!$A$13:$A$72,0))&lt;=E$1),INDEX('CA Standards and Followers'!$2:$2,MATCH(E$1,'CA Standards and Followers'!$1:$1,0)),0))</f>
        <v>0</v>
      </c>
      <c r="F49">
        <f>IF(AND(INDEX('CA Standards and Followers'!$D$13:$D$72,MATCH($A49,'CA Standards and Followers'!$A$13:$A$72,0))=1,INDEX('CA Standards and Followers'!$G$13:$G$72,MATCH($A49,'CA Standards and Followers'!$A$13:$A$72,0))&lt;=F$1),INDEX('CA Standards and Followers'!$3:$3,MATCH(F$1,'CA Standards and Followers'!$1:$1,0)),IF(AND(INDEX('CA Standards and Followers'!$C$13:$C$72,MATCH($A49,'CA Standards and Followers'!$A$13:$A$72,0))=1,INDEX('CA Standards and Followers'!$F$13:$F$72,MATCH($A49,'CA Standards and Followers'!$A$13:$A$72,0))&lt;=F$1),INDEX('CA Standards and Followers'!$2:$2,MATCH(F$1,'CA Standards and Followers'!$1:$1,0)),0))</f>
        <v>0</v>
      </c>
      <c r="G49">
        <f>IF(AND(INDEX('CA Standards and Followers'!$D$13:$D$72,MATCH($A49,'CA Standards and Followers'!$A$13:$A$72,0))=1,INDEX('CA Standards and Followers'!$G$13:$G$72,MATCH($A49,'CA Standards and Followers'!$A$13:$A$72,0))&lt;=G$1),INDEX('CA Standards and Followers'!$3:$3,MATCH(G$1,'CA Standards and Followers'!$1:$1,0)),IF(AND(INDEX('CA Standards and Followers'!$C$13:$C$72,MATCH($A49,'CA Standards and Followers'!$A$13:$A$72,0))=1,INDEX('CA Standards and Followers'!$F$13:$F$72,MATCH($A49,'CA Standards and Followers'!$A$13:$A$72,0))&lt;=G$1),INDEX('CA Standards and Followers'!$2:$2,MATCH(G$1,'CA Standards and Followers'!$1:$1,0)),0))</f>
        <v>0.21999999999999997</v>
      </c>
      <c r="H49">
        <f>IF(AND(INDEX('CA Standards and Followers'!$D$13:$D$72,MATCH($A49,'CA Standards and Followers'!$A$13:$A$72,0))=1,INDEX('CA Standards and Followers'!$G$13:$G$72,MATCH($A49,'CA Standards and Followers'!$A$13:$A$72,0))&lt;=H$1),INDEX('CA Standards and Followers'!$3:$3,MATCH(H$1,'CA Standards and Followers'!$1:$1,0)),IF(AND(INDEX('CA Standards and Followers'!$C$13:$C$72,MATCH($A49,'CA Standards and Followers'!$A$13:$A$72,0))=1,INDEX('CA Standards and Followers'!$F$13:$F$72,MATCH($A49,'CA Standards and Followers'!$A$13:$A$72,0))&lt;=H$1),INDEX('CA Standards and Followers'!$2:$2,MATCH(H$1,'CA Standards and Followers'!$1:$1,0)),0))</f>
        <v>0.35</v>
      </c>
      <c r="I49">
        <f>IF('CA Standards and Followers'!$B60=1,'NDC Standards'!B$12,IF(AND(INDEX('CA Standards and Followers'!$D$13:$D$72,MATCH($A49,'CA Standards and Followers'!$A$13:$A$72,0))=1,INDEX('CA Standards and Followers'!$G$13:$G$72,MATCH($A49,'CA Standards and Followers'!$A$13:$A$72,0))&lt;=I$1),INDEX('CA Standards and Followers'!$3:$3,MATCH(I$1,'CA Standards and Followers'!$1:$1,0)),IF(AND(INDEX('CA Standards and Followers'!$C$13:$C$72,MATCH($A49,'CA Standards and Followers'!$A$13:$A$72,0))=1,INDEX('CA Standards and Followers'!$F$13:$F$72,MATCH($A49,'CA Standards and Followers'!$A$13:$A$72,0))&lt;=I$1),INDEX('CA Standards and Followers'!$2:$2,MATCH(I$1,'CA Standards and Followers'!$1:$1,0)),0)))</f>
        <v>0.43</v>
      </c>
      <c r="J49">
        <f>IF('CA Standards and Followers'!$B60=1,'NDC Standards'!C$12,IF(AND(INDEX('CA Standards and Followers'!$D$13:$D$72,MATCH($A49,'CA Standards and Followers'!$A$13:$A$72,0))=1,INDEX('CA Standards and Followers'!$G$13:$G$72,MATCH($A49,'CA Standards and Followers'!$A$13:$A$72,0))&lt;=J$1),INDEX('CA Standards and Followers'!$3:$3,MATCH(J$1,'CA Standards and Followers'!$1:$1,0)),IF(AND(INDEX('CA Standards and Followers'!$C$13:$C$72,MATCH($A49,'CA Standards and Followers'!$A$13:$A$72,0))=1,INDEX('CA Standards and Followers'!$F$13:$F$72,MATCH($A49,'CA Standards and Followers'!$A$13:$A$72,0))&lt;=J$1),INDEX('CA Standards and Followers'!$2:$2,MATCH(J$1,'CA Standards and Followers'!$1:$1,0)),0)))</f>
        <v>0.51</v>
      </c>
      <c r="K49">
        <f>IF('CA Standards and Followers'!$B60=1,'NDC Standards'!D$12,IF(AND(INDEX('CA Standards and Followers'!$D$13:$D$72,MATCH($A49,'CA Standards and Followers'!$A$13:$A$72,0))=1,INDEX('CA Standards and Followers'!$G$13:$G$72,MATCH($A49,'CA Standards and Followers'!$A$13:$A$72,0))&lt;=K$1),INDEX('CA Standards and Followers'!$3:$3,MATCH(K$1,'CA Standards and Followers'!$1:$1,0)),IF(AND(INDEX('CA Standards and Followers'!$C$13:$C$72,MATCH($A49,'CA Standards and Followers'!$A$13:$A$72,0))=1,INDEX('CA Standards and Followers'!$F$13:$F$72,MATCH($A49,'CA Standards and Followers'!$A$13:$A$72,0))&lt;=K$1),INDEX('CA Standards and Followers'!$2:$2,MATCH(K$1,'CA Standards and Followers'!$1:$1,0)),0)))</f>
        <v>0.59</v>
      </c>
      <c r="L49">
        <f>IF('CA Standards and Followers'!$B60=1,'NDC Standards'!E$12,IF(AND(INDEX('CA Standards and Followers'!$D$13:$D$72,MATCH($A49,'CA Standards and Followers'!$A$13:$A$72,0))=1,INDEX('CA Standards and Followers'!$G$13:$G$72,MATCH($A49,'CA Standards and Followers'!$A$13:$A$72,0))&lt;=L$1),INDEX('CA Standards and Followers'!$3:$3,MATCH(L$1,'CA Standards and Followers'!$1:$1,0)),IF(AND(INDEX('CA Standards and Followers'!$C$13:$C$72,MATCH($A49,'CA Standards and Followers'!$A$13:$A$72,0))=1,INDEX('CA Standards and Followers'!$F$13:$F$72,MATCH($A49,'CA Standards and Followers'!$A$13:$A$72,0))&lt;=L$1),INDEX('CA Standards and Followers'!$2:$2,MATCH(L$1,'CA Standards and Followers'!$1:$1,0)),0)))</f>
        <v>0.68</v>
      </c>
      <c r="M49">
        <f>IF('CA Standards and Followers'!$B60=1,'NDC Standards'!F$12,IF(AND(INDEX('CA Standards and Followers'!$D$13:$D$72,MATCH($A49,'CA Standards and Followers'!$A$13:$A$72,0))=1,INDEX('CA Standards and Followers'!$G$13:$G$72,MATCH($A49,'CA Standards and Followers'!$A$13:$A$72,0))&lt;=M$1),INDEX('CA Standards and Followers'!$3:$3,MATCH(M$1,'CA Standards and Followers'!$1:$1,0)),IF(AND(INDEX('CA Standards and Followers'!$C$13:$C$72,MATCH($A49,'CA Standards and Followers'!$A$13:$A$72,0))=1,INDEX('CA Standards and Followers'!$F$13:$F$72,MATCH($A49,'CA Standards and Followers'!$A$13:$A$72,0))&lt;=M$1),INDEX('CA Standards and Followers'!$2:$2,MATCH(M$1,'CA Standards and Followers'!$1:$1,0)),0)))</f>
        <v>0.76</v>
      </c>
      <c r="N49">
        <f>IF('CA Standards and Followers'!$B60=1,'NDC Standards'!G$12,IF(AND(INDEX('CA Standards and Followers'!$D$13:$D$72,MATCH($A49,'CA Standards and Followers'!$A$13:$A$72,0))=1,INDEX('CA Standards and Followers'!$G$13:$G$72,MATCH($A49,'CA Standards and Followers'!$A$13:$A$72,0))&lt;=N$1),INDEX('CA Standards and Followers'!$3:$3,MATCH(N$1,'CA Standards and Followers'!$1:$1,0)),IF(AND(INDEX('CA Standards and Followers'!$C$13:$C$72,MATCH($A49,'CA Standards and Followers'!$A$13:$A$72,0))=1,INDEX('CA Standards and Followers'!$F$13:$F$72,MATCH($A49,'CA Standards and Followers'!$A$13:$A$72,0))&lt;=N$1),INDEX('CA Standards and Followers'!$2:$2,MATCH(N$1,'CA Standards and Followers'!$1:$1,0)),0)))</f>
        <v>0.82</v>
      </c>
      <c r="O49">
        <f>IF('CA Standards and Followers'!$B60=1,'NDC Standards'!H$12,IF(AND(INDEX('CA Standards and Followers'!$D$13:$D$72,MATCH($A49,'CA Standards and Followers'!$A$13:$A$72,0))=1,INDEX('CA Standards and Followers'!$G$13:$G$72,MATCH($A49,'CA Standards and Followers'!$A$13:$A$72,0))&lt;=O$1),INDEX('CA Standards and Followers'!$3:$3,MATCH(O$1,'CA Standards and Followers'!$1:$1,0)),IF(AND(INDEX('CA Standards and Followers'!$C$13:$C$72,MATCH($A49,'CA Standards and Followers'!$A$13:$A$72,0))=1,INDEX('CA Standards and Followers'!$F$13:$F$72,MATCH($A49,'CA Standards and Followers'!$A$13:$A$72,0))&lt;=O$1),INDEX('CA Standards and Followers'!$2:$2,MATCH(O$1,'CA Standards and Followers'!$1:$1,0)),0)))</f>
        <v>0.88</v>
      </c>
      <c r="P49">
        <f>IF('CA Standards and Followers'!$B60=1,'NDC Standards'!I$12,IF(AND(INDEX('CA Standards and Followers'!$D$13:$D$72,MATCH($A49,'CA Standards and Followers'!$A$13:$A$72,0))=1,INDEX('CA Standards and Followers'!$G$13:$G$72,MATCH($A49,'CA Standards and Followers'!$A$13:$A$72,0))&lt;=P$1),INDEX('CA Standards and Followers'!$3:$3,MATCH(P$1,'CA Standards and Followers'!$1:$1,0)),IF(AND(INDEX('CA Standards and Followers'!$C$13:$C$72,MATCH($A49,'CA Standards and Followers'!$A$13:$A$72,0))=1,INDEX('CA Standards and Followers'!$F$13:$F$72,MATCH($A49,'CA Standards and Followers'!$A$13:$A$72,0))&lt;=P$1),INDEX('CA Standards and Followers'!$2:$2,MATCH(P$1,'CA Standards and Followers'!$1:$1,0)),0)))</f>
        <v>0.94</v>
      </c>
      <c r="Q49">
        <f>IF('CA Standards and Followers'!$B60=1,'NDC Standards'!J$12,IF(AND(INDEX('CA Standards and Followers'!$D$13:$D$72,MATCH($A49,'CA Standards and Followers'!$A$13:$A$72,0))=1,INDEX('CA Standards and Followers'!$G$13:$G$72,MATCH($A49,'CA Standards and Followers'!$A$13:$A$72,0))&lt;=Q$1),INDEX('CA Standards and Followers'!$3:$3,MATCH(Q$1,'CA Standards and Followers'!$1:$1,0)),IF(AND(INDEX('CA Standards and Followers'!$C$13:$C$72,MATCH($A49,'CA Standards and Followers'!$A$13:$A$72,0))=1,INDEX('CA Standards and Followers'!$F$13:$F$72,MATCH($A49,'CA Standards and Followers'!$A$13:$A$72,0))&lt;=Q$1),INDEX('CA Standards and Followers'!$2:$2,MATCH(Q$1,'CA Standards and Followers'!$1:$1,0)),0)))</f>
        <v>1</v>
      </c>
      <c r="R49">
        <f>IF('CA Standards and Followers'!$B60=1,'NDC Standards'!K$12,IF(AND(INDEX('CA Standards and Followers'!$D$13:$D$72,MATCH($A49,'CA Standards and Followers'!$A$13:$A$72,0))=1,INDEX('CA Standards and Followers'!$G$13:$G$72,MATCH($A49,'CA Standards and Followers'!$A$13:$A$72,0))&lt;=R$1),INDEX('CA Standards and Followers'!$3:$3,MATCH(R$1,'CA Standards and Followers'!$1:$1,0)),IF(AND(INDEX('CA Standards and Followers'!$C$13:$C$72,MATCH($A49,'CA Standards and Followers'!$A$13:$A$72,0))=1,INDEX('CA Standards and Followers'!$F$13:$F$72,MATCH($A49,'CA Standards and Followers'!$A$13:$A$72,0))&lt;=R$1),INDEX('CA Standards and Followers'!$2:$2,MATCH(R$1,'CA Standards and Followers'!$1:$1,0)),0)))</f>
        <v>1</v>
      </c>
      <c r="S49">
        <f>IF('CA Standards and Followers'!$B60=1,'NDC Standards'!L$12,IF(AND(INDEX('CA Standards and Followers'!$D$13:$D$72,MATCH($A49,'CA Standards and Followers'!$A$13:$A$72,0))=1,INDEX('CA Standards and Followers'!$G$13:$G$72,MATCH($A49,'CA Standards and Followers'!$A$13:$A$72,0))&lt;=S$1),INDEX('CA Standards and Followers'!$3:$3,MATCH(S$1,'CA Standards and Followers'!$1:$1,0)),IF(AND(INDEX('CA Standards and Followers'!$C$13:$C$72,MATCH($A49,'CA Standards and Followers'!$A$13:$A$72,0))=1,INDEX('CA Standards and Followers'!$F$13:$F$72,MATCH($A49,'CA Standards and Followers'!$A$13:$A$72,0))&lt;=S$1),INDEX('CA Standards and Followers'!$2:$2,MATCH(S$1,'CA Standards and Followers'!$1:$1,0)),0)))</f>
        <v>1</v>
      </c>
      <c r="T49">
        <f>IF('CA Standards and Followers'!$B60=1,'NDC Standards'!M$12,IF(AND(INDEX('CA Standards and Followers'!$D$13:$D$72,MATCH($A49,'CA Standards and Followers'!$A$13:$A$72,0))=1,INDEX('CA Standards and Followers'!$G$13:$G$72,MATCH($A49,'CA Standards and Followers'!$A$13:$A$72,0))&lt;=T$1),INDEX('CA Standards and Followers'!$3:$3,MATCH(T$1,'CA Standards and Followers'!$1:$1,0)),IF(AND(INDEX('CA Standards and Followers'!$C$13:$C$72,MATCH($A49,'CA Standards and Followers'!$A$13:$A$72,0))=1,INDEX('CA Standards and Followers'!$F$13:$F$72,MATCH($A49,'CA Standards and Followers'!$A$13:$A$72,0))&lt;=T$1),INDEX('CA Standards and Followers'!$2:$2,MATCH(T$1,'CA Standards and Followers'!$1:$1,0)),0)))</f>
        <v>1</v>
      </c>
      <c r="U49">
        <f>IF('CA Standards and Followers'!$B60=1,'NDC Standards'!N$12,IF(AND(INDEX('CA Standards and Followers'!$D$13:$D$72,MATCH($A49,'CA Standards and Followers'!$A$13:$A$72,0))=1,INDEX('CA Standards and Followers'!$G$13:$G$72,MATCH($A49,'CA Standards and Followers'!$A$13:$A$72,0))&lt;=U$1),INDEX('CA Standards and Followers'!$3:$3,MATCH(U$1,'CA Standards and Followers'!$1:$1,0)),IF(AND(INDEX('CA Standards and Followers'!$C$13:$C$72,MATCH($A49,'CA Standards and Followers'!$A$13:$A$72,0))=1,INDEX('CA Standards and Followers'!$F$13:$F$72,MATCH($A49,'CA Standards and Followers'!$A$13:$A$72,0))&lt;=U$1),INDEX('CA Standards and Followers'!$2:$2,MATCH(U$1,'CA Standards and Followers'!$1:$1,0)),0)))</f>
        <v>1</v>
      </c>
      <c r="V49">
        <f>IF('CA Standards and Followers'!$B60=1,'NDC Standards'!O$12,IF(AND(INDEX('CA Standards and Followers'!$D$13:$D$72,MATCH($A49,'CA Standards and Followers'!$A$13:$A$72,0))=1,INDEX('CA Standards and Followers'!$G$13:$G$72,MATCH($A49,'CA Standards and Followers'!$A$13:$A$72,0))&lt;=V$1),INDEX('CA Standards and Followers'!$3:$3,MATCH(V$1,'CA Standards and Followers'!$1:$1,0)),IF(AND(INDEX('CA Standards and Followers'!$C$13:$C$72,MATCH($A49,'CA Standards and Followers'!$A$13:$A$72,0))=1,INDEX('CA Standards and Followers'!$F$13:$F$72,MATCH($A49,'CA Standards and Followers'!$A$13:$A$72,0))&lt;=V$1),INDEX('CA Standards and Followers'!$2:$2,MATCH(V$1,'CA Standards and Followers'!$1:$1,0)),0)))</f>
        <v>1</v>
      </c>
      <c r="W49">
        <f>IF('CA Standards and Followers'!$B60=1,'NDC Standards'!P$12,IF(AND(INDEX('CA Standards and Followers'!$D$13:$D$72,MATCH($A49,'CA Standards and Followers'!$A$13:$A$72,0))=1,INDEX('CA Standards and Followers'!$G$13:$G$72,MATCH($A49,'CA Standards and Followers'!$A$13:$A$72,0))&lt;=W$1),INDEX('CA Standards and Followers'!$3:$3,MATCH(W$1,'CA Standards and Followers'!$1:$1,0)),IF(AND(INDEX('CA Standards and Followers'!$C$13:$C$72,MATCH($A49,'CA Standards and Followers'!$A$13:$A$72,0))=1,INDEX('CA Standards and Followers'!$F$13:$F$72,MATCH($A49,'CA Standards and Followers'!$A$13:$A$72,0))&lt;=W$1),INDEX('CA Standards and Followers'!$2:$2,MATCH(W$1,'CA Standards and Followers'!$1:$1,0)),0)))</f>
        <v>1</v>
      </c>
      <c r="X49">
        <f>IF('CA Standards and Followers'!$B60=1,'NDC Standards'!Q$12,IF(AND(INDEX('CA Standards and Followers'!$D$13:$D$72,MATCH($A49,'CA Standards and Followers'!$A$13:$A$72,0))=1,INDEX('CA Standards and Followers'!$G$13:$G$72,MATCH($A49,'CA Standards and Followers'!$A$13:$A$72,0))&lt;=X$1),INDEX('CA Standards and Followers'!$3:$3,MATCH(X$1,'CA Standards and Followers'!$1:$1,0)),IF(AND(INDEX('CA Standards and Followers'!$C$13:$C$72,MATCH($A49,'CA Standards and Followers'!$A$13:$A$72,0))=1,INDEX('CA Standards and Followers'!$F$13:$F$72,MATCH($A49,'CA Standards and Followers'!$A$13:$A$72,0))&lt;=X$1),INDEX('CA Standards and Followers'!$2:$2,MATCH(X$1,'CA Standards and Followers'!$1:$1,0)),0)))</f>
        <v>1</v>
      </c>
      <c r="Y49">
        <f>IF('CA Standards and Followers'!$B60=1,'NDC Standards'!R$12,IF(AND(INDEX('CA Standards and Followers'!$D$13:$D$72,MATCH($A49,'CA Standards and Followers'!$A$13:$A$72,0))=1,INDEX('CA Standards and Followers'!$G$13:$G$72,MATCH($A49,'CA Standards and Followers'!$A$13:$A$72,0))&lt;=Y$1),INDEX('CA Standards and Followers'!$3:$3,MATCH(Y$1,'CA Standards and Followers'!$1:$1,0)),IF(AND(INDEX('CA Standards and Followers'!$C$13:$C$72,MATCH($A49,'CA Standards and Followers'!$A$13:$A$72,0))=1,INDEX('CA Standards and Followers'!$F$13:$F$72,MATCH($A49,'CA Standards and Followers'!$A$13:$A$72,0))&lt;=Y$1),INDEX('CA Standards and Followers'!$2:$2,MATCH(Y$1,'CA Standards and Followers'!$1:$1,0)),0)))</f>
        <v>1</v>
      </c>
      <c r="Z49">
        <f>IF('CA Standards and Followers'!$B60=1,'NDC Standards'!S$12,IF(AND(INDEX('CA Standards and Followers'!$D$13:$D$72,MATCH($A49,'CA Standards and Followers'!$A$13:$A$72,0))=1,INDEX('CA Standards and Followers'!$G$13:$G$72,MATCH($A49,'CA Standards and Followers'!$A$13:$A$72,0))&lt;=Z$1),INDEX('CA Standards and Followers'!$3:$3,MATCH(Z$1,'CA Standards and Followers'!$1:$1,0)),IF(AND(INDEX('CA Standards and Followers'!$C$13:$C$72,MATCH($A49,'CA Standards and Followers'!$A$13:$A$72,0))=1,INDEX('CA Standards and Followers'!$F$13:$F$72,MATCH($A49,'CA Standards and Followers'!$A$13:$A$72,0))&lt;=Z$1),INDEX('CA Standards and Followers'!$2:$2,MATCH(Z$1,'CA Standards and Followers'!$1:$1,0)),0)))</f>
        <v>1</v>
      </c>
      <c r="AA49">
        <f>IF('CA Standards and Followers'!$B60=1,'NDC Standards'!T$12,IF(AND(INDEX('CA Standards and Followers'!$D$13:$D$72,MATCH($A49,'CA Standards and Followers'!$A$13:$A$72,0))=1,INDEX('CA Standards and Followers'!$G$13:$G$72,MATCH($A49,'CA Standards and Followers'!$A$13:$A$72,0))&lt;=AA$1),INDEX('CA Standards and Followers'!$3:$3,MATCH(AA$1,'CA Standards and Followers'!$1:$1,0)),IF(AND(INDEX('CA Standards and Followers'!$C$13:$C$72,MATCH($A49,'CA Standards and Followers'!$A$13:$A$72,0))=1,INDEX('CA Standards and Followers'!$F$13:$F$72,MATCH($A49,'CA Standards and Followers'!$A$13:$A$72,0))&lt;=AA$1),INDEX('CA Standards and Followers'!$2:$2,MATCH(AA$1,'CA Standards and Followers'!$1:$1,0)),0)))</f>
        <v>1</v>
      </c>
      <c r="AB49">
        <f>IF('CA Standards and Followers'!$B60=1,'NDC Standards'!U$12,IF(AND(INDEX('CA Standards and Followers'!$D$13:$D$72,MATCH($A49,'CA Standards and Followers'!$A$13:$A$72,0))=1,INDEX('CA Standards and Followers'!$G$13:$G$72,MATCH($A49,'CA Standards and Followers'!$A$13:$A$72,0))&lt;=AB$1),INDEX('CA Standards and Followers'!$3:$3,MATCH(AB$1,'CA Standards and Followers'!$1:$1,0)),IF(AND(INDEX('CA Standards and Followers'!$C$13:$C$72,MATCH($A49,'CA Standards and Followers'!$A$13:$A$72,0))=1,INDEX('CA Standards and Followers'!$F$13:$F$72,MATCH($A49,'CA Standards and Followers'!$A$13:$A$72,0))&lt;=AB$1),INDEX('CA Standards and Followers'!$2:$2,MATCH(AB$1,'CA Standards and Followers'!$1:$1,0)),0)))</f>
        <v>1</v>
      </c>
      <c r="AC49">
        <f>IF('CA Standards and Followers'!$B60=1,'NDC Standards'!V$12,IF(AND(INDEX('CA Standards and Followers'!$D$13:$D$72,MATCH($A49,'CA Standards and Followers'!$A$13:$A$72,0))=1,INDEX('CA Standards and Followers'!$G$13:$G$72,MATCH($A49,'CA Standards and Followers'!$A$13:$A$72,0))&lt;=AC$1),INDEX('CA Standards and Followers'!$3:$3,MATCH(AC$1,'CA Standards and Followers'!$1:$1,0)),IF(AND(INDEX('CA Standards and Followers'!$C$13:$C$72,MATCH($A49,'CA Standards and Followers'!$A$13:$A$72,0))=1,INDEX('CA Standards and Followers'!$F$13:$F$72,MATCH($A49,'CA Standards and Followers'!$A$13:$A$72,0))&lt;=AC$1),INDEX('CA Standards and Followers'!$2:$2,MATCH(AC$1,'CA Standards and Followers'!$1:$1,0)),0)))</f>
        <v>1</v>
      </c>
      <c r="AD49">
        <f>IF('CA Standards and Followers'!$B60=1,'NDC Standards'!W$12,IF(AND(INDEX('CA Standards and Followers'!$D$13:$D$72,MATCH($A49,'CA Standards and Followers'!$A$13:$A$72,0))=1,INDEX('CA Standards and Followers'!$G$13:$G$72,MATCH($A49,'CA Standards and Followers'!$A$13:$A$72,0))&lt;=AD$1),INDEX('CA Standards and Followers'!$3:$3,MATCH(AD$1,'CA Standards and Followers'!$1:$1,0)),IF(AND(INDEX('CA Standards and Followers'!$C$13:$C$72,MATCH($A49,'CA Standards and Followers'!$A$13:$A$72,0))=1,INDEX('CA Standards and Followers'!$F$13:$F$72,MATCH($A49,'CA Standards and Followers'!$A$13:$A$72,0))&lt;=AD$1),INDEX('CA Standards and Followers'!$2:$2,MATCH(AD$1,'CA Standards and Followers'!$1:$1,0)),0)))</f>
        <v>1</v>
      </c>
      <c r="AE49">
        <f>IF('CA Standards and Followers'!$B60=1,'NDC Standards'!X$12,IF(AND(INDEX('CA Standards and Followers'!$D$13:$D$72,MATCH($A49,'CA Standards and Followers'!$A$13:$A$72,0))=1,INDEX('CA Standards and Followers'!$G$13:$G$72,MATCH($A49,'CA Standards and Followers'!$A$13:$A$72,0))&lt;=AE$1),INDEX('CA Standards and Followers'!$3:$3,MATCH(AE$1,'CA Standards and Followers'!$1:$1,0)),IF(AND(INDEX('CA Standards and Followers'!$C$13:$C$72,MATCH($A49,'CA Standards and Followers'!$A$13:$A$72,0))=1,INDEX('CA Standards and Followers'!$F$13:$F$72,MATCH($A49,'CA Standards and Followers'!$A$13:$A$72,0))&lt;=AE$1),INDEX('CA Standards and Followers'!$2:$2,MATCH(AE$1,'CA Standards and Followers'!$1:$1,0)),0)))</f>
        <v>1</v>
      </c>
      <c r="AF49">
        <f>IF('CA Standards and Followers'!$B60=1,'NDC Standards'!Y$12,IF(AND(INDEX('CA Standards and Followers'!$D$13:$D$72,MATCH($A49,'CA Standards and Followers'!$A$13:$A$72,0))=1,INDEX('CA Standards and Followers'!$G$13:$G$72,MATCH($A49,'CA Standards and Followers'!$A$13:$A$72,0))&lt;=AF$1),INDEX('CA Standards and Followers'!$3:$3,MATCH(AF$1,'CA Standards and Followers'!$1:$1,0)),IF(AND(INDEX('CA Standards and Followers'!$C$13:$C$72,MATCH($A49,'CA Standards and Followers'!$A$13:$A$72,0))=1,INDEX('CA Standards and Followers'!$F$13:$F$72,MATCH($A49,'CA Standards and Followers'!$A$13:$A$72,0))&lt;=AF$1),INDEX('CA Standards and Followers'!$2:$2,MATCH(AF$1,'CA Standards and Followers'!$1:$1,0)),0)))</f>
        <v>1</v>
      </c>
    </row>
    <row r="50" spans="1:32" x14ac:dyDescent="0.25">
      <c r="A50" t="s">
        <v>50</v>
      </c>
      <c r="B50">
        <f>IF(AND(INDEX('CA Standards and Followers'!$D$13:$D$72,MATCH($A50,'CA Standards and Followers'!$A$13:$A$72,0))=1,INDEX('CA Standards and Followers'!$G$13:$G$72,MATCH($A50,'CA Standards and Followers'!$A$13:$A$72,0))&lt;=B$1),INDEX('CA Standards and Followers'!$3:$3,MATCH(B$1,'CA Standards and Followers'!$1:$1,0)),IF(AND(INDEX('CA Standards and Followers'!$C$13:$C$72,MATCH($A50,'CA Standards and Followers'!$A$13:$A$72,0))=1,INDEX('CA Standards and Followers'!$F$13:$F$72,MATCH($A50,'CA Standards and Followers'!$A$13:$A$72,0))&lt;=B$1),INDEX('CA Standards and Followers'!$2:$2,MATCH(B$1,'CA Standards and Followers'!$1:$1,0)),0))</f>
        <v>0</v>
      </c>
      <c r="C50">
        <f>IF(AND(INDEX('CA Standards and Followers'!$D$13:$D$72,MATCH($A50,'CA Standards and Followers'!$A$13:$A$72,0))=1,INDEX('CA Standards and Followers'!$G$13:$G$72,MATCH($A50,'CA Standards and Followers'!$A$13:$A$72,0))&lt;=C$1),INDEX('CA Standards and Followers'!$3:$3,MATCH(C$1,'CA Standards and Followers'!$1:$1,0)),IF(AND(INDEX('CA Standards and Followers'!$C$13:$C$72,MATCH($A50,'CA Standards and Followers'!$A$13:$A$72,0))=1,INDEX('CA Standards and Followers'!$F$13:$F$72,MATCH($A50,'CA Standards and Followers'!$A$13:$A$72,0))&lt;=C$1),INDEX('CA Standards and Followers'!$2:$2,MATCH(C$1,'CA Standards and Followers'!$1:$1,0)),0))</f>
        <v>0</v>
      </c>
      <c r="D50">
        <f>IF(AND(INDEX('CA Standards and Followers'!$D$13:$D$72,MATCH($A50,'CA Standards and Followers'!$A$13:$A$72,0))=1,INDEX('CA Standards and Followers'!$G$13:$G$72,MATCH($A50,'CA Standards and Followers'!$A$13:$A$72,0))&lt;=D$1),INDEX('CA Standards and Followers'!$3:$3,MATCH(D$1,'CA Standards and Followers'!$1:$1,0)),IF(AND(INDEX('CA Standards and Followers'!$C$13:$C$72,MATCH($A50,'CA Standards and Followers'!$A$13:$A$72,0))=1,INDEX('CA Standards and Followers'!$F$13:$F$72,MATCH($A50,'CA Standards and Followers'!$A$13:$A$72,0))&lt;=D$1),INDEX('CA Standards and Followers'!$2:$2,MATCH(D$1,'CA Standards and Followers'!$1:$1,0)),0))</f>
        <v>0</v>
      </c>
      <c r="E50">
        <f>IF(AND(INDEX('CA Standards and Followers'!$D$13:$D$72,MATCH($A50,'CA Standards and Followers'!$A$13:$A$72,0))=1,INDEX('CA Standards and Followers'!$G$13:$G$72,MATCH($A50,'CA Standards and Followers'!$A$13:$A$72,0))&lt;=E$1),INDEX('CA Standards and Followers'!$3:$3,MATCH(E$1,'CA Standards and Followers'!$1:$1,0)),IF(AND(INDEX('CA Standards and Followers'!$C$13:$C$72,MATCH($A50,'CA Standards and Followers'!$A$13:$A$72,0))=1,INDEX('CA Standards and Followers'!$F$13:$F$72,MATCH($A50,'CA Standards and Followers'!$A$13:$A$72,0))&lt;=E$1),INDEX('CA Standards and Followers'!$2:$2,MATCH(E$1,'CA Standards and Followers'!$1:$1,0)),0))</f>
        <v>0</v>
      </c>
      <c r="F50">
        <f>IF(AND(INDEX('CA Standards and Followers'!$D$13:$D$72,MATCH($A50,'CA Standards and Followers'!$A$13:$A$72,0))=1,INDEX('CA Standards and Followers'!$G$13:$G$72,MATCH($A50,'CA Standards and Followers'!$A$13:$A$72,0))&lt;=F$1),INDEX('CA Standards and Followers'!$3:$3,MATCH(F$1,'CA Standards and Followers'!$1:$1,0)),IF(AND(INDEX('CA Standards and Followers'!$C$13:$C$72,MATCH($A50,'CA Standards and Followers'!$A$13:$A$72,0))=1,INDEX('CA Standards and Followers'!$F$13:$F$72,MATCH($A50,'CA Standards and Followers'!$A$13:$A$72,0))&lt;=F$1),INDEX('CA Standards and Followers'!$2:$2,MATCH(F$1,'CA Standards and Followers'!$1:$1,0)),0))</f>
        <v>0</v>
      </c>
      <c r="G50">
        <f>IF(AND(INDEX('CA Standards and Followers'!$D$13:$D$72,MATCH($A50,'CA Standards and Followers'!$A$13:$A$72,0))=1,INDEX('CA Standards and Followers'!$G$13:$G$72,MATCH($A50,'CA Standards and Followers'!$A$13:$A$72,0))&lt;=G$1),INDEX('CA Standards and Followers'!$3:$3,MATCH(G$1,'CA Standards and Followers'!$1:$1,0)),IF(AND(INDEX('CA Standards and Followers'!$C$13:$C$72,MATCH($A50,'CA Standards and Followers'!$A$13:$A$72,0))=1,INDEX('CA Standards and Followers'!$F$13:$F$72,MATCH($A50,'CA Standards and Followers'!$A$13:$A$72,0))&lt;=G$1),INDEX('CA Standards and Followers'!$2:$2,MATCH(G$1,'CA Standards and Followers'!$1:$1,0)),0))</f>
        <v>0</v>
      </c>
      <c r="H50">
        <f>IF(AND(INDEX('CA Standards and Followers'!$D$13:$D$72,MATCH($A50,'CA Standards and Followers'!$A$13:$A$72,0))=1,INDEX('CA Standards and Followers'!$G$13:$G$72,MATCH($A50,'CA Standards and Followers'!$A$13:$A$72,0))&lt;=H$1),INDEX('CA Standards and Followers'!$3:$3,MATCH(H$1,'CA Standards and Followers'!$1:$1,0)),IF(AND(INDEX('CA Standards and Followers'!$C$13:$C$72,MATCH($A50,'CA Standards and Followers'!$A$13:$A$72,0))=1,INDEX('CA Standards and Followers'!$F$13:$F$72,MATCH($A50,'CA Standards and Followers'!$A$13:$A$72,0))&lt;=H$1),INDEX('CA Standards and Followers'!$2:$2,MATCH(H$1,'CA Standards and Followers'!$1:$1,0)),0))</f>
        <v>0</v>
      </c>
      <c r="I50">
        <f>IF('CA Standards and Followers'!$B61=1,'NDC Standards'!B$12,IF(AND(INDEX('CA Standards and Followers'!$D$13:$D$72,MATCH($A50,'CA Standards and Followers'!$A$13:$A$72,0))=1,INDEX('CA Standards and Followers'!$G$13:$G$72,MATCH($A50,'CA Standards and Followers'!$A$13:$A$72,0))&lt;=I$1),INDEX('CA Standards and Followers'!$3:$3,MATCH(I$1,'CA Standards and Followers'!$1:$1,0)),IF(AND(INDEX('CA Standards and Followers'!$C$13:$C$72,MATCH($A50,'CA Standards and Followers'!$A$13:$A$72,0))=1,INDEX('CA Standards and Followers'!$F$13:$F$72,MATCH($A50,'CA Standards and Followers'!$A$13:$A$72,0))&lt;=I$1),INDEX('CA Standards and Followers'!$2:$2,MATCH(I$1,'CA Standards and Followers'!$1:$1,0)),0)))</f>
        <v>0</v>
      </c>
      <c r="J50">
        <f>IF('CA Standards and Followers'!$B61=1,'NDC Standards'!C$12,IF(AND(INDEX('CA Standards and Followers'!$D$13:$D$72,MATCH($A50,'CA Standards and Followers'!$A$13:$A$72,0))=1,INDEX('CA Standards and Followers'!$G$13:$G$72,MATCH($A50,'CA Standards and Followers'!$A$13:$A$72,0))&lt;=J$1),INDEX('CA Standards and Followers'!$3:$3,MATCH(J$1,'CA Standards and Followers'!$1:$1,0)),IF(AND(INDEX('CA Standards and Followers'!$C$13:$C$72,MATCH($A50,'CA Standards and Followers'!$A$13:$A$72,0))=1,INDEX('CA Standards and Followers'!$F$13:$F$72,MATCH($A50,'CA Standards and Followers'!$A$13:$A$72,0))&lt;=J$1),INDEX('CA Standards and Followers'!$2:$2,MATCH(J$1,'CA Standards and Followers'!$1:$1,0)),0)))</f>
        <v>0</v>
      </c>
      <c r="K50">
        <f>IF('CA Standards and Followers'!$B61=1,'NDC Standards'!D$12,IF(AND(INDEX('CA Standards and Followers'!$D$13:$D$72,MATCH($A50,'CA Standards and Followers'!$A$13:$A$72,0))=1,INDEX('CA Standards and Followers'!$G$13:$G$72,MATCH($A50,'CA Standards and Followers'!$A$13:$A$72,0))&lt;=K$1),INDEX('CA Standards and Followers'!$3:$3,MATCH(K$1,'CA Standards and Followers'!$1:$1,0)),IF(AND(INDEX('CA Standards and Followers'!$C$13:$C$72,MATCH($A50,'CA Standards and Followers'!$A$13:$A$72,0))=1,INDEX('CA Standards and Followers'!$F$13:$F$72,MATCH($A50,'CA Standards and Followers'!$A$13:$A$72,0))&lt;=K$1),INDEX('CA Standards and Followers'!$2:$2,MATCH(K$1,'CA Standards and Followers'!$1:$1,0)),0)))</f>
        <v>0</v>
      </c>
      <c r="L50">
        <f>IF('CA Standards and Followers'!$B61=1,'NDC Standards'!E$12,IF(AND(INDEX('CA Standards and Followers'!$D$13:$D$72,MATCH($A50,'CA Standards and Followers'!$A$13:$A$72,0))=1,INDEX('CA Standards and Followers'!$G$13:$G$72,MATCH($A50,'CA Standards and Followers'!$A$13:$A$72,0))&lt;=L$1),INDEX('CA Standards and Followers'!$3:$3,MATCH(L$1,'CA Standards and Followers'!$1:$1,0)),IF(AND(INDEX('CA Standards and Followers'!$C$13:$C$72,MATCH($A50,'CA Standards and Followers'!$A$13:$A$72,0))=1,INDEX('CA Standards and Followers'!$F$13:$F$72,MATCH($A50,'CA Standards and Followers'!$A$13:$A$72,0))&lt;=L$1),INDEX('CA Standards and Followers'!$2:$2,MATCH(L$1,'CA Standards and Followers'!$1:$1,0)),0)))</f>
        <v>0</v>
      </c>
      <c r="M50">
        <f>IF('CA Standards and Followers'!$B61=1,'NDC Standards'!F$12,IF(AND(INDEX('CA Standards and Followers'!$D$13:$D$72,MATCH($A50,'CA Standards and Followers'!$A$13:$A$72,0))=1,INDEX('CA Standards and Followers'!$G$13:$G$72,MATCH($A50,'CA Standards and Followers'!$A$13:$A$72,0))&lt;=M$1),INDEX('CA Standards and Followers'!$3:$3,MATCH(M$1,'CA Standards and Followers'!$1:$1,0)),IF(AND(INDEX('CA Standards and Followers'!$C$13:$C$72,MATCH($A50,'CA Standards and Followers'!$A$13:$A$72,0))=1,INDEX('CA Standards and Followers'!$F$13:$F$72,MATCH($A50,'CA Standards and Followers'!$A$13:$A$72,0))&lt;=M$1),INDEX('CA Standards and Followers'!$2:$2,MATCH(M$1,'CA Standards and Followers'!$1:$1,0)),0)))</f>
        <v>0</v>
      </c>
      <c r="N50">
        <f>IF('CA Standards and Followers'!$B61=1,'NDC Standards'!G$12,IF(AND(INDEX('CA Standards and Followers'!$D$13:$D$72,MATCH($A50,'CA Standards and Followers'!$A$13:$A$72,0))=1,INDEX('CA Standards and Followers'!$G$13:$G$72,MATCH($A50,'CA Standards and Followers'!$A$13:$A$72,0))&lt;=N$1),INDEX('CA Standards and Followers'!$3:$3,MATCH(N$1,'CA Standards and Followers'!$1:$1,0)),IF(AND(INDEX('CA Standards and Followers'!$C$13:$C$72,MATCH($A50,'CA Standards and Followers'!$A$13:$A$72,0))=1,INDEX('CA Standards and Followers'!$F$13:$F$72,MATCH($A50,'CA Standards and Followers'!$A$13:$A$72,0))&lt;=N$1),INDEX('CA Standards and Followers'!$2:$2,MATCH(N$1,'CA Standards and Followers'!$1:$1,0)),0)))</f>
        <v>0</v>
      </c>
      <c r="O50">
        <f>IF('CA Standards and Followers'!$B61=1,'NDC Standards'!H$12,IF(AND(INDEX('CA Standards and Followers'!$D$13:$D$72,MATCH($A50,'CA Standards and Followers'!$A$13:$A$72,0))=1,INDEX('CA Standards and Followers'!$G$13:$G$72,MATCH($A50,'CA Standards and Followers'!$A$13:$A$72,0))&lt;=O$1),INDEX('CA Standards and Followers'!$3:$3,MATCH(O$1,'CA Standards and Followers'!$1:$1,0)),IF(AND(INDEX('CA Standards and Followers'!$C$13:$C$72,MATCH($A50,'CA Standards and Followers'!$A$13:$A$72,0))=1,INDEX('CA Standards and Followers'!$F$13:$F$72,MATCH($A50,'CA Standards and Followers'!$A$13:$A$72,0))&lt;=O$1),INDEX('CA Standards and Followers'!$2:$2,MATCH(O$1,'CA Standards and Followers'!$1:$1,0)),0)))</f>
        <v>0</v>
      </c>
      <c r="P50">
        <f>IF('CA Standards and Followers'!$B61=1,'NDC Standards'!I$12,IF(AND(INDEX('CA Standards and Followers'!$D$13:$D$72,MATCH($A50,'CA Standards and Followers'!$A$13:$A$72,0))=1,INDEX('CA Standards and Followers'!$G$13:$G$72,MATCH($A50,'CA Standards and Followers'!$A$13:$A$72,0))&lt;=P$1),INDEX('CA Standards and Followers'!$3:$3,MATCH(P$1,'CA Standards and Followers'!$1:$1,0)),IF(AND(INDEX('CA Standards and Followers'!$C$13:$C$72,MATCH($A50,'CA Standards and Followers'!$A$13:$A$72,0))=1,INDEX('CA Standards and Followers'!$F$13:$F$72,MATCH($A50,'CA Standards and Followers'!$A$13:$A$72,0))&lt;=P$1),INDEX('CA Standards and Followers'!$2:$2,MATCH(P$1,'CA Standards and Followers'!$1:$1,0)),0)))</f>
        <v>0</v>
      </c>
      <c r="Q50">
        <f>IF('CA Standards and Followers'!$B61=1,'NDC Standards'!J$12,IF(AND(INDEX('CA Standards and Followers'!$D$13:$D$72,MATCH($A50,'CA Standards and Followers'!$A$13:$A$72,0))=1,INDEX('CA Standards and Followers'!$G$13:$G$72,MATCH($A50,'CA Standards and Followers'!$A$13:$A$72,0))&lt;=Q$1),INDEX('CA Standards and Followers'!$3:$3,MATCH(Q$1,'CA Standards and Followers'!$1:$1,0)),IF(AND(INDEX('CA Standards and Followers'!$C$13:$C$72,MATCH($A50,'CA Standards and Followers'!$A$13:$A$72,0))=1,INDEX('CA Standards and Followers'!$F$13:$F$72,MATCH($A50,'CA Standards and Followers'!$A$13:$A$72,0))&lt;=Q$1),INDEX('CA Standards and Followers'!$2:$2,MATCH(Q$1,'CA Standards and Followers'!$1:$1,0)),0)))</f>
        <v>0</v>
      </c>
      <c r="R50">
        <f>IF('CA Standards and Followers'!$B61=1,'NDC Standards'!K$12,IF(AND(INDEX('CA Standards and Followers'!$D$13:$D$72,MATCH($A50,'CA Standards and Followers'!$A$13:$A$72,0))=1,INDEX('CA Standards and Followers'!$G$13:$G$72,MATCH($A50,'CA Standards and Followers'!$A$13:$A$72,0))&lt;=R$1),INDEX('CA Standards and Followers'!$3:$3,MATCH(R$1,'CA Standards and Followers'!$1:$1,0)),IF(AND(INDEX('CA Standards and Followers'!$C$13:$C$72,MATCH($A50,'CA Standards and Followers'!$A$13:$A$72,0))=1,INDEX('CA Standards and Followers'!$F$13:$F$72,MATCH($A50,'CA Standards and Followers'!$A$13:$A$72,0))&lt;=R$1),INDEX('CA Standards and Followers'!$2:$2,MATCH(R$1,'CA Standards and Followers'!$1:$1,0)),0)))</f>
        <v>0</v>
      </c>
      <c r="S50">
        <f>IF('CA Standards and Followers'!$B61=1,'NDC Standards'!L$12,IF(AND(INDEX('CA Standards and Followers'!$D$13:$D$72,MATCH($A50,'CA Standards and Followers'!$A$13:$A$72,0))=1,INDEX('CA Standards and Followers'!$G$13:$G$72,MATCH($A50,'CA Standards and Followers'!$A$13:$A$72,0))&lt;=S$1),INDEX('CA Standards and Followers'!$3:$3,MATCH(S$1,'CA Standards and Followers'!$1:$1,0)),IF(AND(INDEX('CA Standards and Followers'!$C$13:$C$72,MATCH($A50,'CA Standards and Followers'!$A$13:$A$72,0))=1,INDEX('CA Standards and Followers'!$F$13:$F$72,MATCH($A50,'CA Standards and Followers'!$A$13:$A$72,0))&lt;=S$1),INDEX('CA Standards and Followers'!$2:$2,MATCH(S$1,'CA Standards and Followers'!$1:$1,0)),0)))</f>
        <v>0</v>
      </c>
      <c r="T50">
        <f>IF('CA Standards and Followers'!$B61=1,'NDC Standards'!M$12,IF(AND(INDEX('CA Standards and Followers'!$D$13:$D$72,MATCH($A50,'CA Standards and Followers'!$A$13:$A$72,0))=1,INDEX('CA Standards and Followers'!$G$13:$G$72,MATCH($A50,'CA Standards and Followers'!$A$13:$A$72,0))&lt;=T$1),INDEX('CA Standards and Followers'!$3:$3,MATCH(T$1,'CA Standards and Followers'!$1:$1,0)),IF(AND(INDEX('CA Standards and Followers'!$C$13:$C$72,MATCH($A50,'CA Standards and Followers'!$A$13:$A$72,0))=1,INDEX('CA Standards and Followers'!$F$13:$F$72,MATCH($A50,'CA Standards and Followers'!$A$13:$A$72,0))&lt;=T$1),INDEX('CA Standards and Followers'!$2:$2,MATCH(T$1,'CA Standards and Followers'!$1:$1,0)),0)))</f>
        <v>0</v>
      </c>
      <c r="U50">
        <f>IF('CA Standards and Followers'!$B61=1,'NDC Standards'!N$12,IF(AND(INDEX('CA Standards and Followers'!$D$13:$D$72,MATCH($A50,'CA Standards and Followers'!$A$13:$A$72,0))=1,INDEX('CA Standards and Followers'!$G$13:$G$72,MATCH($A50,'CA Standards and Followers'!$A$13:$A$72,0))&lt;=U$1),INDEX('CA Standards and Followers'!$3:$3,MATCH(U$1,'CA Standards and Followers'!$1:$1,0)),IF(AND(INDEX('CA Standards and Followers'!$C$13:$C$72,MATCH($A50,'CA Standards and Followers'!$A$13:$A$72,0))=1,INDEX('CA Standards and Followers'!$F$13:$F$72,MATCH($A50,'CA Standards and Followers'!$A$13:$A$72,0))&lt;=U$1),INDEX('CA Standards and Followers'!$2:$2,MATCH(U$1,'CA Standards and Followers'!$1:$1,0)),0)))</f>
        <v>0</v>
      </c>
      <c r="V50">
        <f>IF('CA Standards and Followers'!$B61=1,'NDC Standards'!O$12,IF(AND(INDEX('CA Standards and Followers'!$D$13:$D$72,MATCH($A50,'CA Standards and Followers'!$A$13:$A$72,0))=1,INDEX('CA Standards and Followers'!$G$13:$G$72,MATCH($A50,'CA Standards and Followers'!$A$13:$A$72,0))&lt;=V$1),INDEX('CA Standards and Followers'!$3:$3,MATCH(V$1,'CA Standards and Followers'!$1:$1,0)),IF(AND(INDEX('CA Standards and Followers'!$C$13:$C$72,MATCH($A50,'CA Standards and Followers'!$A$13:$A$72,0))=1,INDEX('CA Standards and Followers'!$F$13:$F$72,MATCH($A50,'CA Standards and Followers'!$A$13:$A$72,0))&lt;=V$1),INDEX('CA Standards and Followers'!$2:$2,MATCH(V$1,'CA Standards and Followers'!$1:$1,0)),0)))</f>
        <v>0</v>
      </c>
      <c r="W50">
        <f>IF('CA Standards and Followers'!$B61=1,'NDC Standards'!P$12,IF(AND(INDEX('CA Standards and Followers'!$D$13:$D$72,MATCH($A50,'CA Standards and Followers'!$A$13:$A$72,0))=1,INDEX('CA Standards and Followers'!$G$13:$G$72,MATCH($A50,'CA Standards and Followers'!$A$13:$A$72,0))&lt;=W$1),INDEX('CA Standards and Followers'!$3:$3,MATCH(W$1,'CA Standards and Followers'!$1:$1,0)),IF(AND(INDEX('CA Standards and Followers'!$C$13:$C$72,MATCH($A50,'CA Standards and Followers'!$A$13:$A$72,0))=1,INDEX('CA Standards and Followers'!$F$13:$F$72,MATCH($A50,'CA Standards and Followers'!$A$13:$A$72,0))&lt;=W$1),INDEX('CA Standards and Followers'!$2:$2,MATCH(W$1,'CA Standards and Followers'!$1:$1,0)),0)))</f>
        <v>0</v>
      </c>
      <c r="X50">
        <f>IF('CA Standards and Followers'!$B61=1,'NDC Standards'!Q$12,IF(AND(INDEX('CA Standards and Followers'!$D$13:$D$72,MATCH($A50,'CA Standards and Followers'!$A$13:$A$72,0))=1,INDEX('CA Standards and Followers'!$G$13:$G$72,MATCH($A50,'CA Standards and Followers'!$A$13:$A$72,0))&lt;=X$1),INDEX('CA Standards and Followers'!$3:$3,MATCH(X$1,'CA Standards and Followers'!$1:$1,0)),IF(AND(INDEX('CA Standards and Followers'!$C$13:$C$72,MATCH($A50,'CA Standards and Followers'!$A$13:$A$72,0))=1,INDEX('CA Standards and Followers'!$F$13:$F$72,MATCH($A50,'CA Standards and Followers'!$A$13:$A$72,0))&lt;=X$1),INDEX('CA Standards and Followers'!$2:$2,MATCH(X$1,'CA Standards and Followers'!$1:$1,0)),0)))</f>
        <v>0</v>
      </c>
      <c r="Y50">
        <f>IF('CA Standards and Followers'!$B61=1,'NDC Standards'!R$12,IF(AND(INDEX('CA Standards and Followers'!$D$13:$D$72,MATCH($A50,'CA Standards and Followers'!$A$13:$A$72,0))=1,INDEX('CA Standards and Followers'!$G$13:$G$72,MATCH($A50,'CA Standards and Followers'!$A$13:$A$72,0))&lt;=Y$1),INDEX('CA Standards and Followers'!$3:$3,MATCH(Y$1,'CA Standards and Followers'!$1:$1,0)),IF(AND(INDEX('CA Standards and Followers'!$C$13:$C$72,MATCH($A50,'CA Standards and Followers'!$A$13:$A$72,0))=1,INDEX('CA Standards and Followers'!$F$13:$F$72,MATCH($A50,'CA Standards and Followers'!$A$13:$A$72,0))&lt;=Y$1),INDEX('CA Standards and Followers'!$2:$2,MATCH(Y$1,'CA Standards and Followers'!$1:$1,0)),0)))</f>
        <v>0</v>
      </c>
      <c r="Z50">
        <f>IF('CA Standards and Followers'!$B61=1,'NDC Standards'!S$12,IF(AND(INDEX('CA Standards and Followers'!$D$13:$D$72,MATCH($A50,'CA Standards and Followers'!$A$13:$A$72,0))=1,INDEX('CA Standards and Followers'!$G$13:$G$72,MATCH($A50,'CA Standards and Followers'!$A$13:$A$72,0))&lt;=Z$1),INDEX('CA Standards and Followers'!$3:$3,MATCH(Z$1,'CA Standards and Followers'!$1:$1,0)),IF(AND(INDEX('CA Standards and Followers'!$C$13:$C$72,MATCH($A50,'CA Standards and Followers'!$A$13:$A$72,0))=1,INDEX('CA Standards and Followers'!$F$13:$F$72,MATCH($A50,'CA Standards and Followers'!$A$13:$A$72,0))&lt;=Z$1),INDEX('CA Standards and Followers'!$2:$2,MATCH(Z$1,'CA Standards and Followers'!$1:$1,0)),0)))</f>
        <v>0</v>
      </c>
      <c r="AA50">
        <f>IF('CA Standards and Followers'!$B61=1,'NDC Standards'!T$12,IF(AND(INDEX('CA Standards and Followers'!$D$13:$D$72,MATCH($A50,'CA Standards and Followers'!$A$13:$A$72,0))=1,INDEX('CA Standards and Followers'!$G$13:$G$72,MATCH($A50,'CA Standards and Followers'!$A$13:$A$72,0))&lt;=AA$1),INDEX('CA Standards and Followers'!$3:$3,MATCH(AA$1,'CA Standards and Followers'!$1:$1,0)),IF(AND(INDEX('CA Standards and Followers'!$C$13:$C$72,MATCH($A50,'CA Standards and Followers'!$A$13:$A$72,0))=1,INDEX('CA Standards and Followers'!$F$13:$F$72,MATCH($A50,'CA Standards and Followers'!$A$13:$A$72,0))&lt;=AA$1),INDEX('CA Standards and Followers'!$2:$2,MATCH(AA$1,'CA Standards and Followers'!$1:$1,0)),0)))</f>
        <v>0</v>
      </c>
      <c r="AB50">
        <f>IF('CA Standards and Followers'!$B61=1,'NDC Standards'!U$12,IF(AND(INDEX('CA Standards and Followers'!$D$13:$D$72,MATCH($A50,'CA Standards and Followers'!$A$13:$A$72,0))=1,INDEX('CA Standards and Followers'!$G$13:$G$72,MATCH($A50,'CA Standards and Followers'!$A$13:$A$72,0))&lt;=AB$1),INDEX('CA Standards and Followers'!$3:$3,MATCH(AB$1,'CA Standards and Followers'!$1:$1,0)),IF(AND(INDEX('CA Standards and Followers'!$C$13:$C$72,MATCH($A50,'CA Standards and Followers'!$A$13:$A$72,0))=1,INDEX('CA Standards and Followers'!$F$13:$F$72,MATCH($A50,'CA Standards and Followers'!$A$13:$A$72,0))&lt;=AB$1),INDEX('CA Standards and Followers'!$2:$2,MATCH(AB$1,'CA Standards and Followers'!$1:$1,0)),0)))</f>
        <v>0</v>
      </c>
      <c r="AC50">
        <f>IF('CA Standards and Followers'!$B61=1,'NDC Standards'!V$12,IF(AND(INDEX('CA Standards and Followers'!$D$13:$D$72,MATCH($A50,'CA Standards and Followers'!$A$13:$A$72,0))=1,INDEX('CA Standards and Followers'!$G$13:$G$72,MATCH($A50,'CA Standards and Followers'!$A$13:$A$72,0))&lt;=AC$1),INDEX('CA Standards and Followers'!$3:$3,MATCH(AC$1,'CA Standards and Followers'!$1:$1,0)),IF(AND(INDEX('CA Standards and Followers'!$C$13:$C$72,MATCH($A50,'CA Standards and Followers'!$A$13:$A$72,0))=1,INDEX('CA Standards and Followers'!$F$13:$F$72,MATCH($A50,'CA Standards and Followers'!$A$13:$A$72,0))&lt;=AC$1),INDEX('CA Standards and Followers'!$2:$2,MATCH(AC$1,'CA Standards and Followers'!$1:$1,0)),0)))</f>
        <v>0</v>
      </c>
      <c r="AD50">
        <f>IF('CA Standards and Followers'!$B61=1,'NDC Standards'!W$12,IF(AND(INDEX('CA Standards and Followers'!$D$13:$D$72,MATCH($A50,'CA Standards and Followers'!$A$13:$A$72,0))=1,INDEX('CA Standards and Followers'!$G$13:$G$72,MATCH($A50,'CA Standards and Followers'!$A$13:$A$72,0))&lt;=AD$1),INDEX('CA Standards and Followers'!$3:$3,MATCH(AD$1,'CA Standards and Followers'!$1:$1,0)),IF(AND(INDEX('CA Standards and Followers'!$C$13:$C$72,MATCH($A50,'CA Standards and Followers'!$A$13:$A$72,0))=1,INDEX('CA Standards and Followers'!$F$13:$F$72,MATCH($A50,'CA Standards and Followers'!$A$13:$A$72,0))&lt;=AD$1),INDEX('CA Standards and Followers'!$2:$2,MATCH(AD$1,'CA Standards and Followers'!$1:$1,0)),0)))</f>
        <v>0</v>
      </c>
      <c r="AE50">
        <f>IF('CA Standards and Followers'!$B61=1,'NDC Standards'!X$12,IF(AND(INDEX('CA Standards and Followers'!$D$13:$D$72,MATCH($A50,'CA Standards and Followers'!$A$13:$A$72,0))=1,INDEX('CA Standards and Followers'!$G$13:$G$72,MATCH($A50,'CA Standards and Followers'!$A$13:$A$72,0))&lt;=AE$1),INDEX('CA Standards and Followers'!$3:$3,MATCH(AE$1,'CA Standards and Followers'!$1:$1,0)),IF(AND(INDEX('CA Standards and Followers'!$C$13:$C$72,MATCH($A50,'CA Standards and Followers'!$A$13:$A$72,0))=1,INDEX('CA Standards and Followers'!$F$13:$F$72,MATCH($A50,'CA Standards and Followers'!$A$13:$A$72,0))&lt;=AE$1),INDEX('CA Standards and Followers'!$2:$2,MATCH(AE$1,'CA Standards and Followers'!$1:$1,0)),0)))</f>
        <v>0</v>
      </c>
      <c r="AF50">
        <f>IF('CA Standards and Followers'!$B61=1,'NDC Standards'!Y$12,IF(AND(INDEX('CA Standards and Followers'!$D$13:$D$72,MATCH($A50,'CA Standards and Followers'!$A$13:$A$72,0))=1,INDEX('CA Standards and Followers'!$G$13:$G$72,MATCH($A50,'CA Standards and Followers'!$A$13:$A$72,0))&lt;=AF$1),INDEX('CA Standards and Followers'!$3:$3,MATCH(AF$1,'CA Standards and Followers'!$1:$1,0)),IF(AND(INDEX('CA Standards and Followers'!$C$13:$C$72,MATCH($A50,'CA Standards and Followers'!$A$13:$A$72,0))=1,INDEX('CA Standards and Followers'!$F$13:$F$72,MATCH($A50,'CA Standards and Followers'!$A$13:$A$72,0))&lt;=AF$1),INDEX('CA Standards and Followers'!$2:$2,MATCH(AF$1,'CA Standards and Followers'!$1:$1,0)),0)))</f>
        <v>0</v>
      </c>
    </row>
    <row r="51" spans="1:32" x14ac:dyDescent="0.25">
      <c r="A51" t="s">
        <v>51</v>
      </c>
      <c r="B51">
        <f>IF(AND(INDEX('CA Standards and Followers'!$D$13:$D$72,MATCH($A51,'CA Standards and Followers'!$A$13:$A$72,0))=1,INDEX('CA Standards and Followers'!$G$13:$G$72,MATCH($A51,'CA Standards and Followers'!$A$13:$A$72,0))&lt;=B$1),INDEX('CA Standards and Followers'!$3:$3,MATCH(B$1,'CA Standards and Followers'!$1:$1,0)),IF(AND(INDEX('CA Standards and Followers'!$C$13:$C$72,MATCH($A51,'CA Standards and Followers'!$A$13:$A$72,0))=1,INDEX('CA Standards and Followers'!$F$13:$F$72,MATCH($A51,'CA Standards and Followers'!$A$13:$A$72,0))&lt;=B$1),INDEX('CA Standards and Followers'!$2:$2,MATCH(B$1,'CA Standards and Followers'!$1:$1,0)),0))</f>
        <v>0</v>
      </c>
      <c r="C51">
        <f>IF(AND(INDEX('CA Standards and Followers'!$D$13:$D$72,MATCH($A51,'CA Standards and Followers'!$A$13:$A$72,0))=1,INDEX('CA Standards and Followers'!$G$13:$G$72,MATCH($A51,'CA Standards and Followers'!$A$13:$A$72,0))&lt;=C$1),INDEX('CA Standards and Followers'!$3:$3,MATCH(C$1,'CA Standards and Followers'!$1:$1,0)),IF(AND(INDEX('CA Standards and Followers'!$C$13:$C$72,MATCH($A51,'CA Standards and Followers'!$A$13:$A$72,0))=1,INDEX('CA Standards and Followers'!$F$13:$F$72,MATCH($A51,'CA Standards and Followers'!$A$13:$A$72,0))&lt;=C$1),INDEX('CA Standards and Followers'!$2:$2,MATCH(C$1,'CA Standards and Followers'!$1:$1,0)),0))</f>
        <v>0</v>
      </c>
      <c r="D51">
        <f>IF(AND(INDEX('CA Standards and Followers'!$D$13:$D$72,MATCH($A51,'CA Standards and Followers'!$A$13:$A$72,0))=1,INDEX('CA Standards and Followers'!$G$13:$G$72,MATCH($A51,'CA Standards and Followers'!$A$13:$A$72,0))&lt;=D$1),INDEX('CA Standards and Followers'!$3:$3,MATCH(D$1,'CA Standards and Followers'!$1:$1,0)),IF(AND(INDEX('CA Standards and Followers'!$C$13:$C$72,MATCH($A51,'CA Standards and Followers'!$A$13:$A$72,0))=1,INDEX('CA Standards and Followers'!$F$13:$F$72,MATCH($A51,'CA Standards and Followers'!$A$13:$A$72,0))&lt;=D$1),INDEX('CA Standards and Followers'!$2:$2,MATCH(D$1,'CA Standards and Followers'!$1:$1,0)),0))</f>
        <v>0</v>
      </c>
      <c r="E51">
        <f>IF(AND(INDEX('CA Standards and Followers'!$D$13:$D$72,MATCH($A51,'CA Standards and Followers'!$A$13:$A$72,0))=1,INDEX('CA Standards and Followers'!$G$13:$G$72,MATCH($A51,'CA Standards and Followers'!$A$13:$A$72,0))&lt;=E$1),INDEX('CA Standards and Followers'!$3:$3,MATCH(E$1,'CA Standards and Followers'!$1:$1,0)),IF(AND(INDEX('CA Standards and Followers'!$C$13:$C$72,MATCH($A51,'CA Standards and Followers'!$A$13:$A$72,0))=1,INDEX('CA Standards and Followers'!$F$13:$F$72,MATCH($A51,'CA Standards and Followers'!$A$13:$A$72,0))&lt;=E$1),INDEX('CA Standards and Followers'!$2:$2,MATCH(E$1,'CA Standards and Followers'!$1:$1,0)),0))</f>
        <v>0</v>
      </c>
      <c r="F51">
        <f>IF(AND(INDEX('CA Standards and Followers'!$D$13:$D$72,MATCH($A51,'CA Standards and Followers'!$A$13:$A$72,0))=1,INDEX('CA Standards and Followers'!$G$13:$G$72,MATCH($A51,'CA Standards and Followers'!$A$13:$A$72,0))&lt;=F$1),INDEX('CA Standards and Followers'!$3:$3,MATCH(F$1,'CA Standards and Followers'!$1:$1,0)),IF(AND(INDEX('CA Standards and Followers'!$C$13:$C$72,MATCH($A51,'CA Standards and Followers'!$A$13:$A$72,0))=1,INDEX('CA Standards and Followers'!$F$13:$F$72,MATCH($A51,'CA Standards and Followers'!$A$13:$A$72,0))&lt;=F$1),INDEX('CA Standards and Followers'!$2:$2,MATCH(F$1,'CA Standards and Followers'!$1:$1,0)),0))</f>
        <v>0</v>
      </c>
      <c r="G51">
        <f>IF(AND(INDEX('CA Standards and Followers'!$D$13:$D$72,MATCH($A51,'CA Standards and Followers'!$A$13:$A$72,0))=1,INDEX('CA Standards and Followers'!$G$13:$G$72,MATCH($A51,'CA Standards and Followers'!$A$13:$A$72,0))&lt;=G$1),INDEX('CA Standards and Followers'!$3:$3,MATCH(G$1,'CA Standards and Followers'!$1:$1,0)),IF(AND(INDEX('CA Standards and Followers'!$C$13:$C$72,MATCH($A51,'CA Standards and Followers'!$A$13:$A$72,0))=1,INDEX('CA Standards and Followers'!$F$13:$F$72,MATCH($A51,'CA Standards and Followers'!$A$13:$A$72,0))&lt;=G$1),INDEX('CA Standards and Followers'!$2:$2,MATCH(G$1,'CA Standards and Followers'!$1:$1,0)),0))</f>
        <v>0</v>
      </c>
      <c r="H51">
        <f>IF(AND(INDEX('CA Standards and Followers'!$D$13:$D$72,MATCH($A51,'CA Standards and Followers'!$A$13:$A$72,0))=1,INDEX('CA Standards and Followers'!$G$13:$G$72,MATCH($A51,'CA Standards and Followers'!$A$13:$A$72,0))&lt;=H$1),INDEX('CA Standards and Followers'!$3:$3,MATCH(H$1,'CA Standards and Followers'!$1:$1,0)),IF(AND(INDEX('CA Standards and Followers'!$C$13:$C$72,MATCH($A51,'CA Standards and Followers'!$A$13:$A$72,0))=1,INDEX('CA Standards and Followers'!$F$13:$F$72,MATCH($A51,'CA Standards and Followers'!$A$13:$A$72,0))&lt;=H$1),INDEX('CA Standards and Followers'!$2:$2,MATCH(H$1,'CA Standards and Followers'!$1:$1,0)),0))</f>
        <v>0</v>
      </c>
      <c r="I51">
        <f>IF('CA Standards and Followers'!$B62=1,'NDC Standards'!B$12,IF(AND(INDEX('CA Standards and Followers'!$D$13:$D$72,MATCH($A51,'CA Standards and Followers'!$A$13:$A$72,0))=1,INDEX('CA Standards and Followers'!$G$13:$G$72,MATCH($A51,'CA Standards and Followers'!$A$13:$A$72,0))&lt;=I$1),INDEX('CA Standards and Followers'!$3:$3,MATCH(I$1,'CA Standards and Followers'!$1:$1,0)),IF(AND(INDEX('CA Standards and Followers'!$C$13:$C$72,MATCH($A51,'CA Standards and Followers'!$A$13:$A$72,0))=1,INDEX('CA Standards and Followers'!$F$13:$F$72,MATCH($A51,'CA Standards and Followers'!$A$13:$A$72,0))&lt;=I$1),INDEX('CA Standards and Followers'!$2:$2,MATCH(I$1,'CA Standards and Followers'!$1:$1,0)),0)))</f>
        <v>0</v>
      </c>
      <c r="J51">
        <f>IF('CA Standards and Followers'!$B62=1,'NDC Standards'!C$12,IF(AND(INDEX('CA Standards and Followers'!$D$13:$D$72,MATCH($A51,'CA Standards and Followers'!$A$13:$A$72,0))=1,INDEX('CA Standards and Followers'!$G$13:$G$72,MATCH($A51,'CA Standards and Followers'!$A$13:$A$72,0))&lt;=J$1),INDEX('CA Standards and Followers'!$3:$3,MATCH(J$1,'CA Standards and Followers'!$1:$1,0)),IF(AND(INDEX('CA Standards and Followers'!$C$13:$C$72,MATCH($A51,'CA Standards and Followers'!$A$13:$A$72,0))=1,INDEX('CA Standards and Followers'!$F$13:$F$72,MATCH($A51,'CA Standards and Followers'!$A$13:$A$72,0))&lt;=J$1),INDEX('CA Standards and Followers'!$2:$2,MATCH(J$1,'CA Standards and Followers'!$1:$1,0)),0)))</f>
        <v>0</v>
      </c>
      <c r="K51">
        <f>IF('CA Standards and Followers'!$B62=1,'NDC Standards'!D$12,IF(AND(INDEX('CA Standards and Followers'!$D$13:$D$72,MATCH($A51,'CA Standards and Followers'!$A$13:$A$72,0))=1,INDEX('CA Standards and Followers'!$G$13:$G$72,MATCH($A51,'CA Standards and Followers'!$A$13:$A$72,0))&lt;=K$1),INDEX('CA Standards and Followers'!$3:$3,MATCH(K$1,'CA Standards and Followers'!$1:$1,0)),IF(AND(INDEX('CA Standards and Followers'!$C$13:$C$72,MATCH($A51,'CA Standards and Followers'!$A$13:$A$72,0))=1,INDEX('CA Standards and Followers'!$F$13:$F$72,MATCH($A51,'CA Standards and Followers'!$A$13:$A$72,0))&lt;=K$1),INDEX('CA Standards and Followers'!$2:$2,MATCH(K$1,'CA Standards and Followers'!$1:$1,0)),0)))</f>
        <v>0</v>
      </c>
      <c r="L51">
        <f>IF('CA Standards and Followers'!$B62=1,'NDC Standards'!E$12,IF(AND(INDEX('CA Standards and Followers'!$D$13:$D$72,MATCH($A51,'CA Standards and Followers'!$A$13:$A$72,0))=1,INDEX('CA Standards and Followers'!$G$13:$G$72,MATCH($A51,'CA Standards and Followers'!$A$13:$A$72,0))&lt;=L$1),INDEX('CA Standards and Followers'!$3:$3,MATCH(L$1,'CA Standards and Followers'!$1:$1,0)),IF(AND(INDEX('CA Standards and Followers'!$C$13:$C$72,MATCH($A51,'CA Standards and Followers'!$A$13:$A$72,0))=1,INDEX('CA Standards and Followers'!$F$13:$F$72,MATCH($A51,'CA Standards and Followers'!$A$13:$A$72,0))&lt;=L$1),INDEX('CA Standards and Followers'!$2:$2,MATCH(L$1,'CA Standards and Followers'!$1:$1,0)),0)))</f>
        <v>0</v>
      </c>
      <c r="M51">
        <f>IF('CA Standards and Followers'!$B62=1,'NDC Standards'!F$12,IF(AND(INDEX('CA Standards and Followers'!$D$13:$D$72,MATCH($A51,'CA Standards and Followers'!$A$13:$A$72,0))=1,INDEX('CA Standards and Followers'!$G$13:$G$72,MATCH($A51,'CA Standards and Followers'!$A$13:$A$72,0))&lt;=M$1),INDEX('CA Standards and Followers'!$3:$3,MATCH(M$1,'CA Standards and Followers'!$1:$1,0)),IF(AND(INDEX('CA Standards and Followers'!$C$13:$C$72,MATCH($A51,'CA Standards and Followers'!$A$13:$A$72,0))=1,INDEX('CA Standards and Followers'!$F$13:$F$72,MATCH($A51,'CA Standards and Followers'!$A$13:$A$72,0))&lt;=M$1),INDEX('CA Standards and Followers'!$2:$2,MATCH(M$1,'CA Standards and Followers'!$1:$1,0)),0)))</f>
        <v>0</v>
      </c>
      <c r="N51">
        <f>IF('CA Standards and Followers'!$B62=1,'NDC Standards'!G$12,IF(AND(INDEX('CA Standards and Followers'!$D$13:$D$72,MATCH($A51,'CA Standards and Followers'!$A$13:$A$72,0))=1,INDEX('CA Standards and Followers'!$G$13:$G$72,MATCH($A51,'CA Standards and Followers'!$A$13:$A$72,0))&lt;=N$1),INDEX('CA Standards and Followers'!$3:$3,MATCH(N$1,'CA Standards and Followers'!$1:$1,0)),IF(AND(INDEX('CA Standards and Followers'!$C$13:$C$72,MATCH($A51,'CA Standards and Followers'!$A$13:$A$72,0))=1,INDEX('CA Standards and Followers'!$F$13:$F$72,MATCH($A51,'CA Standards and Followers'!$A$13:$A$72,0))&lt;=N$1),INDEX('CA Standards and Followers'!$2:$2,MATCH(N$1,'CA Standards and Followers'!$1:$1,0)),0)))</f>
        <v>0</v>
      </c>
      <c r="O51">
        <f>IF('CA Standards and Followers'!$B62=1,'NDC Standards'!H$12,IF(AND(INDEX('CA Standards and Followers'!$D$13:$D$72,MATCH($A51,'CA Standards and Followers'!$A$13:$A$72,0))=1,INDEX('CA Standards and Followers'!$G$13:$G$72,MATCH($A51,'CA Standards and Followers'!$A$13:$A$72,0))&lt;=O$1),INDEX('CA Standards and Followers'!$3:$3,MATCH(O$1,'CA Standards and Followers'!$1:$1,0)),IF(AND(INDEX('CA Standards and Followers'!$C$13:$C$72,MATCH($A51,'CA Standards and Followers'!$A$13:$A$72,0))=1,INDEX('CA Standards and Followers'!$F$13:$F$72,MATCH($A51,'CA Standards and Followers'!$A$13:$A$72,0))&lt;=O$1),INDEX('CA Standards and Followers'!$2:$2,MATCH(O$1,'CA Standards and Followers'!$1:$1,0)),0)))</f>
        <v>0</v>
      </c>
      <c r="P51">
        <f>IF('CA Standards and Followers'!$B62=1,'NDC Standards'!I$12,IF(AND(INDEX('CA Standards and Followers'!$D$13:$D$72,MATCH($A51,'CA Standards and Followers'!$A$13:$A$72,0))=1,INDEX('CA Standards and Followers'!$G$13:$G$72,MATCH($A51,'CA Standards and Followers'!$A$13:$A$72,0))&lt;=P$1),INDEX('CA Standards and Followers'!$3:$3,MATCH(P$1,'CA Standards and Followers'!$1:$1,0)),IF(AND(INDEX('CA Standards and Followers'!$C$13:$C$72,MATCH($A51,'CA Standards and Followers'!$A$13:$A$72,0))=1,INDEX('CA Standards and Followers'!$F$13:$F$72,MATCH($A51,'CA Standards and Followers'!$A$13:$A$72,0))&lt;=P$1),INDEX('CA Standards and Followers'!$2:$2,MATCH(P$1,'CA Standards and Followers'!$1:$1,0)),0)))</f>
        <v>0</v>
      </c>
      <c r="Q51">
        <f>IF('CA Standards and Followers'!$B62=1,'NDC Standards'!J$12,IF(AND(INDEX('CA Standards and Followers'!$D$13:$D$72,MATCH($A51,'CA Standards and Followers'!$A$13:$A$72,0))=1,INDEX('CA Standards and Followers'!$G$13:$G$72,MATCH($A51,'CA Standards and Followers'!$A$13:$A$72,0))&lt;=Q$1),INDEX('CA Standards and Followers'!$3:$3,MATCH(Q$1,'CA Standards and Followers'!$1:$1,0)),IF(AND(INDEX('CA Standards and Followers'!$C$13:$C$72,MATCH($A51,'CA Standards and Followers'!$A$13:$A$72,0))=1,INDEX('CA Standards and Followers'!$F$13:$F$72,MATCH($A51,'CA Standards and Followers'!$A$13:$A$72,0))&lt;=Q$1),INDEX('CA Standards and Followers'!$2:$2,MATCH(Q$1,'CA Standards and Followers'!$1:$1,0)),0)))</f>
        <v>0</v>
      </c>
      <c r="R51">
        <f>IF('CA Standards and Followers'!$B62=1,'NDC Standards'!K$12,IF(AND(INDEX('CA Standards and Followers'!$D$13:$D$72,MATCH($A51,'CA Standards and Followers'!$A$13:$A$72,0))=1,INDEX('CA Standards and Followers'!$G$13:$G$72,MATCH($A51,'CA Standards and Followers'!$A$13:$A$72,0))&lt;=R$1),INDEX('CA Standards and Followers'!$3:$3,MATCH(R$1,'CA Standards and Followers'!$1:$1,0)),IF(AND(INDEX('CA Standards and Followers'!$C$13:$C$72,MATCH($A51,'CA Standards and Followers'!$A$13:$A$72,0))=1,INDEX('CA Standards and Followers'!$F$13:$F$72,MATCH($A51,'CA Standards and Followers'!$A$13:$A$72,0))&lt;=R$1),INDEX('CA Standards and Followers'!$2:$2,MATCH(R$1,'CA Standards and Followers'!$1:$1,0)),0)))</f>
        <v>0</v>
      </c>
      <c r="S51">
        <f>IF('CA Standards and Followers'!$B62=1,'NDC Standards'!L$12,IF(AND(INDEX('CA Standards and Followers'!$D$13:$D$72,MATCH($A51,'CA Standards and Followers'!$A$13:$A$72,0))=1,INDEX('CA Standards and Followers'!$G$13:$G$72,MATCH($A51,'CA Standards and Followers'!$A$13:$A$72,0))&lt;=S$1),INDEX('CA Standards and Followers'!$3:$3,MATCH(S$1,'CA Standards and Followers'!$1:$1,0)),IF(AND(INDEX('CA Standards and Followers'!$C$13:$C$72,MATCH($A51,'CA Standards and Followers'!$A$13:$A$72,0))=1,INDEX('CA Standards and Followers'!$F$13:$F$72,MATCH($A51,'CA Standards and Followers'!$A$13:$A$72,0))&lt;=S$1),INDEX('CA Standards and Followers'!$2:$2,MATCH(S$1,'CA Standards and Followers'!$1:$1,0)),0)))</f>
        <v>0</v>
      </c>
      <c r="T51">
        <f>IF('CA Standards and Followers'!$B62=1,'NDC Standards'!M$12,IF(AND(INDEX('CA Standards and Followers'!$D$13:$D$72,MATCH($A51,'CA Standards and Followers'!$A$13:$A$72,0))=1,INDEX('CA Standards and Followers'!$G$13:$G$72,MATCH($A51,'CA Standards and Followers'!$A$13:$A$72,0))&lt;=T$1),INDEX('CA Standards and Followers'!$3:$3,MATCH(T$1,'CA Standards and Followers'!$1:$1,0)),IF(AND(INDEX('CA Standards and Followers'!$C$13:$C$72,MATCH($A51,'CA Standards and Followers'!$A$13:$A$72,0))=1,INDEX('CA Standards and Followers'!$F$13:$F$72,MATCH($A51,'CA Standards and Followers'!$A$13:$A$72,0))&lt;=T$1),INDEX('CA Standards and Followers'!$2:$2,MATCH(T$1,'CA Standards and Followers'!$1:$1,0)),0)))</f>
        <v>0</v>
      </c>
      <c r="U51">
        <f>IF('CA Standards and Followers'!$B62=1,'NDC Standards'!N$12,IF(AND(INDEX('CA Standards and Followers'!$D$13:$D$72,MATCH($A51,'CA Standards and Followers'!$A$13:$A$72,0))=1,INDEX('CA Standards and Followers'!$G$13:$G$72,MATCH($A51,'CA Standards and Followers'!$A$13:$A$72,0))&lt;=U$1),INDEX('CA Standards and Followers'!$3:$3,MATCH(U$1,'CA Standards and Followers'!$1:$1,0)),IF(AND(INDEX('CA Standards and Followers'!$C$13:$C$72,MATCH($A51,'CA Standards and Followers'!$A$13:$A$72,0))=1,INDEX('CA Standards and Followers'!$F$13:$F$72,MATCH($A51,'CA Standards and Followers'!$A$13:$A$72,0))&lt;=U$1),INDEX('CA Standards and Followers'!$2:$2,MATCH(U$1,'CA Standards and Followers'!$1:$1,0)),0)))</f>
        <v>0</v>
      </c>
      <c r="V51">
        <f>IF('CA Standards and Followers'!$B62=1,'NDC Standards'!O$12,IF(AND(INDEX('CA Standards and Followers'!$D$13:$D$72,MATCH($A51,'CA Standards and Followers'!$A$13:$A$72,0))=1,INDEX('CA Standards and Followers'!$G$13:$G$72,MATCH($A51,'CA Standards and Followers'!$A$13:$A$72,0))&lt;=V$1),INDEX('CA Standards and Followers'!$3:$3,MATCH(V$1,'CA Standards and Followers'!$1:$1,0)),IF(AND(INDEX('CA Standards and Followers'!$C$13:$C$72,MATCH($A51,'CA Standards and Followers'!$A$13:$A$72,0))=1,INDEX('CA Standards and Followers'!$F$13:$F$72,MATCH($A51,'CA Standards and Followers'!$A$13:$A$72,0))&lt;=V$1),INDEX('CA Standards and Followers'!$2:$2,MATCH(V$1,'CA Standards and Followers'!$1:$1,0)),0)))</f>
        <v>0</v>
      </c>
      <c r="W51">
        <f>IF('CA Standards and Followers'!$B62=1,'NDC Standards'!P$12,IF(AND(INDEX('CA Standards and Followers'!$D$13:$D$72,MATCH($A51,'CA Standards and Followers'!$A$13:$A$72,0))=1,INDEX('CA Standards and Followers'!$G$13:$G$72,MATCH($A51,'CA Standards and Followers'!$A$13:$A$72,0))&lt;=W$1),INDEX('CA Standards and Followers'!$3:$3,MATCH(W$1,'CA Standards and Followers'!$1:$1,0)),IF(AND(INDEX('CA Standards and Followers'!$C$13:$C$72,MATCH($A51,'CA Standards and Followers'!$A$13:$A$72,0))=1,INDEX('CA Standards and Followers'!$F$13:$F$72,MATCH($A51,'CA Standards and Followers'!$A$13:$A$72,0))&lt;=W$1),INDEX('CA Standards and Followers'!$2:$2,MATCH(W$1,'CA Standards and Followers'!$1:$1,0)),0)))</f>
        <v>0</v>
      </c>
      <c r="X51">
        <f>IF('CA Standards and Followers'!$B62=1,'NDC Standards'!Q$12,IF(AND(INDEX('CA Standards and Followers'!$D$13:$D$72,MATCH($A51,'CA Standards and Followers'!$A$13:$A$72,0))=1,INDEX('CA Standards and Followers'!$G$13:$G$72,MATCH($A51,'CA Standards and Followers'!$A$13:$A$72,0))&lt;=X$1),INDEX('CA Standards and Followers'!$3:$3,MATCH(X$1,'CA Standards and Followers'!$1:$1,0)),IF(AND(INDEX('CA Standards and Followers'!$C$13:$C$72,MATCH($A51,'CA Standards and Followers'!$A$13:$A$72,0))=1,INDEX('CA Standards and Followers'!$F$13:$F$72,MATCH($A51,'CA Standards and Followers'!$A$13:$A$72,0))&lt;=X$1),INDEX('CA Standards and Followers'!$2:$2,MATCH(X$1,'CA Standards and Followers'!$1:$1,0)),0)))</f>
        <v>0</v>
      </c>
      <c r="Y51">
        <f>IF('CA Standards and Followers'!$B62=1,'NDC Standards'!R$12,IF(AND(INDEX('CA Standards and Followers'!$D$13:$D$72,MATCH($A51,'CA Standards and Followers'!$A$13:$A$72,0))=1,INDEX('CA Standards and Followers'!$G$13:$G$72,MATCH($A51,'CA Standards and Followers'!$A$13:$A$72,0))&lt;=Y$1),INDEX('CA Standards and Followers'!$3:$3,MATCH(Y$1,'CA Standards and Followers'!$1:$1,0)),IF(AND(INDEX('CA Standards and Followers'!$C$13:$C$72,MATCH($A51,'CA Standards and Followers'!$A$13:$A$72,0))=1,INDEX('CA Standards and Followers'!$F$13:$F$72,MATCH($A51,'CA Standards and Followers'!$A$13:$A$72,0))&lt;=Y$1),INDEX('CA Standards and Followers'!$2:$2,MATCH(Y$1,'CA Standards and Followers'!$1:$1,0)),0)))</f>
        <v>0</v>
      </c>
      <c r="Z51">
        <f>IF('CA Standards and Followers'!$B62=1,'NDC Standards'!S$12,IF(AND(INDEX('CA Standards and Followers'!$D$13:$D$72,MATCH($A51,'CA Standards and Followers'!$A$13:$A$72,0))=1,INDEX('CA Standards and Followers'!$G$13:$G$72,MATCH($A51,'CA Standards and Followers'!$A$13:$A$72,0))&lt;=Z$1),INDEX('CA Standards and Followers'!$3:$3,MATCH(Z$1,'CA Standards and Followers'!$1:$1,0)),IF(AND(INDEX('CA Standards and Followers'!$C$13:$C$72,MATCH($A51,'CA Standards and Followers'!$A$13:$A$72,0))=1,INDEX('CA Standards and Followers'!$F$13:$F$72,MATCH($A51,'CA Standards and Followers'!$A$13:$A$72,0))&lt;=Z$1),INDEX('CA Standards and Followers'!$2:$2,MATCH(Z$1,'CA Standards and Followers'!$1:$1,0)),0)))</f>
        <v>0</v>
      </c>
      <c r="AA51">
        <f>IF('CA Standards and Followers'!$B62=1,'NDC Standards'!T$12,IF(AND(INDEX('CA Standards and Followers'!$D$13:$D$72,MATCH($A51,'CA Standards and Followers'!$A$13:$A$72,0))=1,INDEX('CA Standards and Followers'!$G$13:$G$72,MATCH($A51,'CA Standards and Followers'!$A$13:$A$72,0))&lt;=AA$1),INDEX('CA Standards and Followers'!$3:$3,MATCH(AA$1,'CA Standards and Followers'!$1:$1,0)),IF(AND(INDEX('CA Standards and Followers'!$C$13:$C$72,MATCH($A51,'CA Standards and Followers'!$A$13:$A$72,0))=1,INDEX('CA Standards and Followers'!$F$13:$F$72,MATCH($A51,'CA Standards and Followers'!$A$13:$A$72,0))&lt;=AA$1),INDEX('CA Standards and Followers'!$2:$2,MATCH(AA$1,'CA Standards and Followers'!$1:$1,0)),0)))</f>
        <v>0</v>
      </c>
      <c r="AB51">
        <f>IF('CA Standards and Followers'!$B62=1,'NDC Standards'!U$12,IF(AND(INDEX('CA Standards and Followers'!$D$13:$D$72,MATCH($A51,'CA Standards and Followers'!$A$13:$A$72,0))=1,INDEX('CA Standards and Followers'!$G$13:$G$72,MATCH($A51,'CA Standards and Followers'!$A$13:$A$72,0))&lt;=AB$1),INDEX('CA Standards and Followers'!$3:$3,MATCH(AB$1,'CA Standards and Followers'!$1:$1,0)),IF(AND(INDEX('CA Standards and Followers'!$C$13:$C$72,MATCH($A51,'CA Standards and Followers'!$A$13:$A$72,0))=1,INDEX('CA Standards and Followers'!$F$13:$F$72,MATCH($A51,'CA Standards and Followers'!$A$13:$A$72,0))&lt;=AB$1),INDEX('CA Standards and Followers'!$2:$2,MATCH(AB$1,'CA Standards and Followers'!$1:$1,0)),0)))</f>
        <v>0</v>
      </c>
      <c r="AC51">
        <f>IF('CA Standards and Followers'!$B62=1,'NDC Standards'!V$12,IF(AND(INDEX('CA Standards and Followers'!$D$13:$D$72,MATCH($A51,'CA Standards and Followers'!$A$13:$A$72,0))=1,INDEX('CA Standards and Followers'!$G$13:$G$72,MATCH($A51,'CA Standards and Followers'!$A$13:$A$72,0))&lt;=AC$1),INDEX('CA Standards and Followers'!$3:$3,MATCH(AC$1,'CA Standards and Followers'!$1:$1,0)),IF(AND(INDEX('CA Standards and Followers'!$C$13:$C$72,MATCH($A51,'CA Standards and Followers'!$A$13:$A$72,0))=1,INDEX('CA Standards and Followers'!$F$13:$F$72,MATCH($A51,'CA Standards and Followers'!$A$13:$A$72,0))&lt;=AC$1),INDEX('CA Standards and Followers'!$2:$2,MATCH(AC$1,'CA Standards and Followers'!$1:$1,0)),0)))</f>
        <v>0</v>
      </c>
      <c r="AD51">
        <f>IF('CA Standards and Followers'!$B62=1,'NDC Standards'!W$12,IF(AND(INDEX('CA Standards and Followers'!$D$13:$D$72,MATCH($A51,'CA Standards and Followers'!$A$13:$A$72,0))=1,INDEX('CA Standards and Followers'!$G$13:$G$72,MATCH($A51,'CA Standards and Followers'!$A$13:$A$72,0))&lt;=AD$1),INDEX('CA Standards and Followers'!$3:$3,MATCH(AD$1,'CA Standards and Followers'!$1:$1,0)),IF(AND(INDEX('CA Standards and Followers'!$C$13:$C$72,MATCH($A51,'CA Standards and Followers'!$A$13:$A$72,0))=1,INDEX('CA Standards and Followers'!$F$13:$F$72,MATCH($A51,'CA Standards and Followers'!$A$13:$A$72,0))&lt;=AD$1),INDEX('CA Standards and Followers'!$2:$2,MATCH(AD$1,'CA Standards and Followers'!$1:$1,0)),0)))</f>
        <v>0</v>
      </c>
      <c r="AE51">
        <f>IF('CA Standards and Followers'!$B62=1,'NDC Standards'!X$12,IF(AND(INDEX('CA Standards and Followers'!$D$13:$D$72,MATCH($A51,'CA Standards and Followers'!$A$13:$A$72,0))=1,INDEX('CA Standards and Followers'!$G$13:$G$72,MATCH($A51,'CA Standards and Followers'!$A$13:$A$72,0))&lt;=AE$1),INDEX('CA Standards and Followers'!$3:$3,MATCH(AE$1,'CA Standards and Followers'!$1:$1,0)),IF(AND(INDEX('CA Standards and Followers'!$C$13:$C$72,MATCH($A51,'CA Standards and Followers'!$A$13:$A$72,0))=1,INDEX('CA Standards and Followers'!$F$13:$F$72,MATCH($A51,'CA Standards and Followers'!$A$13:$A$72,0))&lt;=AE$1),INDEX('CA Standards and Followers'!$2:$2,MATCH(AE$1,'CA Standards and Followers'!$1:$1,0)),0)))</f>
        <v>0</v>
      </c>
      <c r="AF51">
        <f>IF('CA Standards and Followers'!$B62=1,'NDC Standards'!Y$12,IF(AND(INDEX('CA Standards and Followers'!$D$13:$D$72,MATCH($A51,'CA Standards and Followers'!$A$13:$A$72,0))=1,INDEX('CA Standards and Followers'!$G$13:$G$72,MATCH($A51,'CA Standards and Followers'!$A$13:$A$72,0))&lt;=AF$1),INDEX('CA Standards and Followers'!$3:$3,MATCH(AF$1,'CA Standards and Followers'!$1:$1,0)),IF(AND(INDEX('CA Standards and Followers'!$C$13:$C$72,MATCH($A51,'CA Standards and Followers'!$A$13:$A$72,0))=1,INDEX('CA Standards and Followers'!$F$13:$F$72,MATCH($A51,'CA Standards and Followers'!$A$13:$A$72,0))&lt;=AF$1),INDEX('CA Standards and Followers'!$2:$2,MATCH(AF$1,'CA Standards and Followers'!$1:$1,0)),0)))</f>
        <v>0</v>
      </c>
    </row>
    <row r="52" spans="1:32" x14ac:dyDescent="0.25">
      <c r="A52" t="s">
        <v>52</v>
      </c>
      <c r="B52">
        <f>IF(AND(INDEX('CA Standards and Followers'!$D$13:$D$72,MATCH($A52,'CA Standards and Followers'!$A$13:$A$72,0))=1,INDEX('CA Standards and Followers'!$G$13:$G$72,MATCH($A52,'CA Standards and Followers'!$A$13:$A$72,0))&lt;=B$1),INDEX('CA Standards and Followers'!$3:$3,MATCH(B$1,'CA Standards and Followers'!$1:$1,0)),IF(AND(INDEX('CA Standards and Followers'!$C$13:$C$72,MATCH($A52,'CA Standards and Followers'!$A$13:$A$72,0))=1,INDEX('CA Standards and Followers'!$F$13:$F$72,MATCH($A52,'CA Standards and Followers'!$A$13:$A$72,0))&lt;=B$1),INDEX('CA Standards and Followers'!$2:$2,MATCH(B$1,'CA Standards and Followers'!$1:$1,0)),0))</f>
        <v>0</v>
      </c>
      <c r="C52">
        <f>IF(AND(INDEX('CA Standards and Followers'!$D$13:$D$72,MATCH($A52,'CA Standards and Followers'!$A$13:$A$72,0))=1,INDEX('CA Standards and Followers'!$G$13:$G$72,MATCH($A52,'CA Standards and Followers'!$A$13:$A$72,0))&lt;=C$1),INDEX('CA Standards and Followers'!$3:$3,MATCH(C$1,'CA Standards and Followers'!$1:$1,0)),IF(AND(INDEX('CA Standards and Followers'!$C$13:$C$72,MATCH($A52,'CA Standards and Followers'!$A$13:$A$72,0))=1,INDEX('CA Standards and Followers'!$F$13:$F$72,MATCH($A52,'CA Standards and Followers'!$A$13:$A$72,0))&lt;=C$1),INDEX('CA Standards and Followers'!$2:$2,MATCH(C$1,'CA Standards and Followers'!$1:$1,0)),0))</f>
        <v>0</v>
      </c>
      <c r="D52">
        <f>IF(AND(INDEX('CA Standards and Followers'!$D$13:$D$72,MATCH($A52,'CA Standards and Followers'!$A$13:$A$72,0))=1,INDEX('CA Standards and Followers'!$G$13:$G$72,MATCH($A52,'CA Standards and Followers'!$A$13:$A$72,0))&lt;=D$1),INDEX('CA Standards and Followers'!$3:$3,MATCH(D$1,'CA Standards and Followers'!$1:$1,0)),IF(AND(INDEX('CA Standards and Followers'!$C$13:$C$72,MATCH($A52,'CA Standards and Followers'!$A$13:$A$72,0))=1,INDEX('CA Standards and Followers'!$F$13:$F$72,MATCH($A52,'CA Standards and Followers'!$A$13:$A$72,0))&lt;=D$1),INDEX('CA Standards and Followers'!$2:$2,MATCH(D$1,'CA Standards and Followers'!$1:$1,0)),0))</f>
        <v>0</v>
      </c>
      <c r="E52">
        <f>IF(AND(INDEX('CA Standards and Followers'!$D$13:$D$72,MATCH($A52,'CA Standards and Followers'!$A$13:$A$72,0))=1,INDEX('CA Standards and Followers'!$G$13:$G$72,MATCH($A52,'CA Standards and Followers'!$A$13:$A$72,0))&lt;=E$1),INDEX('CA Standards and Followers'!$3:$3,MATCH(E$1,'CA Standards and Followers'!$1:$1,0)),IF(AND(INDEX('CA Standards and Followers'!$C$13:$C$72,MATCH($A52,'CA Standards and Followers'!$A$13:$A$72,0))=1,INDEX('CA Standards and Followers'!$F$13:$F$72,MATCH($A52,'CA Standards and Followers'!$A$13:$A$72,0))&lt;=E$1),INDEX('CA Standards and Followers'!$2:$2,MATCH(E$1,'CA Standards and Followers'!$1:$1,0)),0))</f>
        <v>0</v>
      </c>
      <c r="F52">
        <f>IF(AND(INDEX('CA Standards and Followers'!$D$13:$D$72,MATCH($A52,'CA Standards and Followers'!$A$13:$A$72,0))=1,INDEX('CA Standards and Followers'!$G$13:$G$72,MATCH($A52,'CA Standards and Followers'!$A$13:$A$72,0))&lt;=F$1),INDEX('CA Standards and Followers'!$3:$3,MATCH(F$1,'CA Standards and Followers'!$1:$1,0)),IF(AND(INDEX('CA Standards and Followers'!$C$13:$C$72,MATCH($A52,'CA Standards and Followers'!$A$13:$A$72,0))=1,INDEX('CA Standards and Followers'!$F$13:$F$72,MATCH($A52,'CA Standards and Followers'!$A$13:$A$72,0))&lt;=F$1),INDEX('CA Standards and Followers'!$2:$2,MATCH(F$1,'CA Standards and Followers'!$1:$1,0)),0))</f>
        <v>0</v>
      </c>
      <c r="G52">
        <f>IF(AND(INDEX('CA Standards and Followers'!$D$13:$D$72,MATCH($A52,'CA Standards and Followers'!$A$13:$A$72,0))=1,INDEX('CA Standards and Followers'!$G$13:$G$72,MATCH($A52,'CA Standards and Followers'!$A$13:$A$72,0))&lt;=G$1),INDEX('CA Standards and Followers'!$3:$3,MATCH(G$1,'CA Standards and Followers'!$1:$1,0)),IF(AND(INDEX('CA Standards and Followers'!$C$13:$C$72,MATCH($A52,'CA Standards and Followers'!$A$13:$A$72,0))=1,INDEX('CA Standards and Followers'!$F$13:$F$72,MATCH($A52,'CA Standards and Followers'!$A$13:$A$72,0))&lt;=G$1),INDEX('CA Standards and Followers'!$2:$2,MATCH(G$1,'CA Standards and Followers'!$1:$1,0)),0))</f>
        <v>0</v>
      </c>
      <c r="H52">
        <f>IF(AND(INDEX('CA Standards and Followers'!$D$13:$D$72,MATCH($A52,'CA Standards and Followers'!$A$13:$A$72,0))=1,INDEX('CA Standards and Followers'!$G$13:$G$72,MATCH($A52,'CA Standards and Followers'!$A$13:$A$72,0))&lt;=H$1),INDEX('CA Standards and Followers'!$3:$3,MATCH(H$1,'CA Standards and Followers'!$1:$1,0)),IF(AND(INDEX('CA Standards and Followers'!$C$13:$C$72,MATCH($A52,'CA Standards and Followers'!$A$13:$A$72,0))=1,INDEX('CA Standards and Followers'!$F$13:$F$72,MATCH($A52,'CA Standards and Followers'!$A$13:$A$72,0))&lt;=H$1),INDEX('CA Standards and Followers'!$2:$2,MATCH(H$1,'CA Standards and Followers'!$1:$1,0)),0))</f>
        <v>0</v>
      </c>
      <c r="I52">
        <f>IF('CA Standards and Followers'!$B63=1,'NDC Standards'!B$12,IF(AND(INDEX('CA Standards and Followers'!$D$13:$D$72,MATCH($A52,'CA Standards and Followers'!$A$13:$A$72,0))=1,INDEX('CA Standards and Followers'!$G$13:$G$72,MATCH($A52,'CA Standards and Followers'!$A$13:$A$72,0))&lt;=I$1),INDEX('CA Standards and Followers'!$3:$3,MATCH(I$1,'CA Standards and Followers'!$1:$1,0)),IF(AND(INDEX('CA Standards and Followers'!$C$13:$C$72,MATCH($A52,'CA Standards and Followers'!$A$13:$A$72,0))=1,INDEX('CA Standards and Followers'!$F$13:$F$72,MATCH($A52,'CA Standards and Followers'!$A$13:$A$72,0))&lt;=I$1),INDEX('CA Standards and Followers'!$2:$2,MATCH(I$1,'CA Standards and Followers'!$1:$1,0)),0)))</f>
        <v>0</v>
      </c>
      <c r="J52">
        <f>IF('CA Standards and Followers'!$B63=1,'NDC Standards'!C$12,IF(AND(INDEX('CA Standards and Followers'!$D$13:$D$72,MATCH($A52,'CA Standards and Followers'!$A$13:$A$72,0))=1,INDEX('CA Standards and Followers'!$G$13:$G$72,MATCH($A52,'CA Standards and Followers'!$A$13:$A$72,0))&lt;=J$1),INDEX('CA Standards and Followers'!$3:$3,MATCH(J$1,'CA Standards and Followers'!$1:$1,0)),IF(AND(INDEX('CA Standards and Followers'!$C$13:$C$72,MATCH($A52,'CA Standards and Followers'!$A$13:$A$72,0))=1,INDEX('CA Standards and Followers'!$F$13:$F$72,MATCH($A52,'CA Standards and Followers'!$A$13:$A$72,0))&lt;=J$1),INDEX('CA Standards and Followers'!$2:$2,MATCH(J$1,'CA Standards and Followers'!$1:$1,0)),0)))</f>
        <v>0</v>
      </c>
      <c r="K52">
        <f>IF('CA Standards and Followers'!$B63=1,'NDC Standards'!D$12,IF(AND(INDEX('CA Standards and Followers'!$D$13:$D$72,MATCH($A52,'CA Standards and Followers'!$A$13:$A$72,0))=1,INDEX('CA Standards and Followers'!$G$13:$G$72,MATCH($A52,'CA Standards and Followers'!$A$13:$A$72,0))&lt;=K$1),INDEX('CA Standards and Followers'!$3:$3,MATCH(K$1,'CA Standards and Followers'!$1:$1,0)),IF(AND(INDEX('CA Standards and Followers'!$C$13:$C$72,MATCH($A52,'CA Standards and Followers'!$A$13:$A$72,0))=1,INDEX('CA Standards and Followers'!$F$13:$F$72,MATCH($A52,'CA Standards and Followers'!$A$13:$A$72,0))&lt;=K$1),INDEX('CA Standards and Followers'!$2:$2,MATCH(K$1,'CA Standards and Followers'!$1:$1,0)),0)))</f>
        <v>0</v>
      </c>
      <c r="L52">
        <f>IF('CA Standards and Followers'!$B63=1,'NDC Standards'!E$12,IF(AND(INDEX('CA Standards and Followers'!$D$13:$D$72,MATCH($A52,'CA Standards and Followers'!$A$13:$A$72,0))=1,INDEX('CA Standards and Followers'!$G$13:$G$72,MATCH($A52,'CA Standards and Followers'!$A$13:$A$72,0))&lt;=L$1),INDEX('CA Standards and Followers'!$3:$3,MATCH(L$1,'CA Standards and Followers'!$1:$1,0)),IF(AND(INDEX('CA Standards and Followers'!$C$13:$C$72,MATCH($A52,'CA Standards and Followers'!$A$13:$A$72,0))=1,INDEX('CA Standards and Followers'!$F$13:$F$72,MATCH($A52,'CA Standards and Followers'!$A$13:$A$72,0))&lt;=L$1),INDEX('CA Standards and Followers'!$2:$2,MATCH(L$1,'CA Standards and Followers'!$1:$1,0)),0)))</f>
        <v>0</v>
      </c>
      <c r="M52">
        <f>IF('CA Standards and Followers'!$B63=1,'NDC Standards'!F$12,IF(AND(INDEX('CA Standards and Followers'!$D$13:$D$72,MATCH($A52,'CA Standards and Followers'!$A$13:$A$72,0))=1,INDEX('CA Standards and Followers'!$G$13:$G$72,MATCH($A52,'CA Standards and Followers'!$A$13:$A$72,0))&lt;=M$1),INDEX('CA Standards and Followers'!$3:$3,MATCH(M$1,'CA Standards and Followers'!$1:$1,0)),IF(AND(INDEX('CA Standards and Followers'!$C$13:$C$72,MATCH($A52,'CA Standards and Followers'!$A$13:$A$72,0))=1,INDEX('CA Standards and Followers'!$F$13:$F$72,MATCH($A52,'CA Standards and Followers'!$A$13:$A$72,0))&lt;=M$1),INDEX('CA Standards and Followers'!$2:$2,MATCH(M$1,'CA Standards and Followers'!$1:$1,0)),0)))</f>
        <v>0</v>
      </c>
      <c r="N52">
        <f>IF('CA Standards and Followers'!$B63=1,'NDC Standards'!G$12,IF(AND(INDEX('CA Standards and Followers'!$D$13:$D$72,MATCH($A52,'CA Standards and Followers'!$A$13:$A$72,0))=1,INDEX('CA Standards and Followers'!$G$13:$G$72,MATCH($A52,'CA Standards and Followers'!$A$13:$A$72,0))&lt;=N$1),INDEX('CA Standards and Followers'!$3:$3,MATCH(N$1,'CA Standards and Followers'!$1:$1,0)),IF(AND(INDEX('CA Standards and Followers'!$C$13:$C$72,MATCH($A52,'CA Standards and Followers'!$A$13:$A$72,0))=1,INDEX('CA Standards and Followers'!$F$13:$F$72,MATCH($A52,'CA Standards and Followers'!$A$13:$A$72,0))&lt;=N$1),INDEX('CA Standards and Followers'!$2:$2,MATCH(N$1,'CA Standards and Followers'!$1:$1,0)),0)))</f>
        <v>0</v>
      </c>
      <c r="O52">
        <f>IF('CA Standards and Followers'!$B63=1,'NDC Standards'!H$12,IF(AND(INDEX('CA Standards and Followers'!$D$13:$D$72,MATCH($A52,'CA Standards and Followers'!$A$13:$A$72,0))=1,INDEX('CA Standards and Followers'!$G$13:$G$72,MATCH($A52,'CA Standards and Followers'!$A$13:$A$72,0))&lt;=O$1),INDEX('CA Standards and Followers'!$3:$3,MATCH(O$1,'CA Standards and Followers'!$1:$1,0)),IF(AND(INDEX('CA Standards and Followers'!$C$13:$C$72,MATCH($A52,'CA Standards and Followers'!$A$13:$A$72,0))=1,INDEX('CA Standards and Followers'!$F$13:$F$72,MATCH($A52,'CA Standards and Followers'!$A$13:$A$72,0))&lt;=O$1),INDEX('CA Standards and Followers'!$2:$2,MATCH(O$1,'CA Standards and Followers'!$1:$1,0)),0)))</f>
        <v>0</v>
      </c>
      <c r="P52">
        <f>IF('CA Standards and Followers'!$B63=1,'NDC Standards'!I$12,IF(AND(INDEX('CA Standards and Followers'!$D$13:$D$72,MATCH($A52,'CA Standards and Followers'!$A$13:$A$72,0))=1,INDEX('CA Standards and Followers'!$G$13:$G$72,MATCH($A52,'CA Standards and Followers'!$A$13:$A$72,0))&lt;=P$1),INDEX('CA Standards and Followers'!$3:$3,MATCH(P$1,'CA Standards and Followers'!$1:$1,0)),IF(AND(INDEX('CA Standards and Followers'!$C$13:$C$72,MATCH($A52,'CA Standards and Followers'!$A$13:$A$72,0))=1,INDEX('CA Standards and Followers'!$F$13:$F$72,MATCH($A52,'CA Standards and Followers'!$A$13:$A$72,0))&lt;=P$1),INDEX('CA Standards and Followers'!$2:$2,MATCH(P$1,'CA Standards and Followers'!$1:$1,0)),0)))</f>
        <v>0</v>
      </c>
      <c r="Q52">
        <f>IF('CA Standards and Followers'!$B63=1,'NDC Standards'!J$12,IF(AND(INDEX('CA Standards and Followers'!$D$13:$D$72,MATCH($A52,'CA Standards and Followers'!$A$13:$A$72,0))=1,INDEX('CA Standards and Followers'!$G$13:$G$72,MATCH($A52,'CA Standards and Followers'!$A$13:$A$72,0))&lt;=Q$1),INDEX('CA Standards and Followers'!$3:$3,MATCH(Q$1,'CA Standards and Followers'!$1:$1,0)),IF(AND(INDEX('CA Standards and Followers'!$C$13:$C$72,MATCH($A52,'CA Standards and Followers'!$A$13:$A$72,0))=1,INDEX('CA Standards and Followers'!$F$13:$F$72,MATCH($A52,'CA Standards and Followers'!$A$13:$A$72,0))&lt;=Q$1),INDEX('CA Standards and Followers'!$2:$2,MATCH(Q$1,'CA Standards and Followers'!$1:$1,0)),0)))</f>
        <v>0</v>
      </c>
      <c r="R52">
        <f>IF('CA Standards and Followers'!$B63=1,'NDC Standards'!K$12,IF(AND(INDEX('CA Standards and Followers'!$D$13:$D$72,MATCH($A52,'CA Standards and Followers'!$A$13:$A$72,0))=1,INDEX('CA Standards and Followers'!$G$13:$G$72,MATCH($A52,'CA Standards and Followers'!$A$13:$A$72,0))&lt;=R$1),INDEX('CA Standards and Followers'!$3:$3,MATCH(R$1,'CA Standards and Followers'!$1:$1,0)),IF(AND(INDEX('CA Standards and Followers'!$C$13:$C$72,MATCH($A52,'CA Standards and Followers'!$A$13:$A$72,0))=1,INDEX('CA Standards and Followers'!$F$13:$F$72,MATCH($A52,'CA Standards and Followers'!$A$13:$A$72,0))&lt;=R$1),INDEX('CA Standards and Followers'!$2:$2,MATCH(R$1,'CA Standards and Followers'!$1:$1,0)),0)))</f>
        <v>0</v>
      </c>
      <c r="S52">
        <f>IF('CA Standards and Followers'!$B63=1,'NDC Standards'!L$12,IF(AND(INDEX('CA Standards and Followers'!$D$13:$D$72,MATCH($A52,'CA Standards and Followers'!$A$13:$A$72,0))=1,INDEX('CA Standards and Followers'!$G$13:$G$72,MATCH($A52,'CA Standards and Followers'!$A$13:$A$72,0))&lt;=S$1),INDEX('CA Standards and Followers'!$3:$3,MATCH(S$1,'CA Standards and Followers'!$1:$1,0)),IF(AND(INDEX('CA Standards and Followers'!$C$13:$C$72,MATCH($A52,'CA Standards and Followers'!$A$13:$A$72,0))=1,INDEX('CA Standards and Followers'!$F$13:$F$72,MATCH($A52,'CA Standards and Followers'!$A$13:$A$72,0))&lt;=S$1),INDEX('CA Standards and Followers'!$2:$2,MATCH(S$1,'CA Standards and Followers'!$1:$1,0)),0)))</f>
        <v>0</v>
      </c>
      <c r="T52">
        <f>IF('CA Standards and Followers'!$B63=1,'NDC Standards'!M$12,IF(AND(INDEX('CA Standards and Followers'!$D$13:$D$72,MATCH($A52,'CA Standards and Followers'!$A$13:$A$72,0))=1,INDEX('CA Standards and Followers'!$G$13:$G$72,MATCH($A52,'CA Standards and Followers'!$A$13:$A$72,0))&lt;=T$1),INDEX('CA Standards and Followers'!$3:$3,MATCH(T$1,'CA Standards and Followers'!$1:$1,0)),IF(AND(INDEX('CA Standards and Followers'!$C$13:$C$72,MATCH($A52,'CA Standards and Followers'!$A$13:$A$72,0))=1,INDEX('CA Standards and Followers'!$F$13:$F$72,MATCH($A52,'CA Standards and Followers'!$A$13:$A$72,0))&lt;=T$1),INDEX('CA Standards and Followers'!$2:$2,MATCH(T$1,'CA Standards and Followers'!$1:$1,0)),0)))</f>
        <v>0</v>
      </c>
      <c r="U52">
        <f>IF('CA Standards and Followers'!$B63=1,'NDC Standards'!N$12,IF(AND(INDEX('CA Standards and Followers'!$D$13:$D$72,MATCH($A52,'CA Standards and Followers'!$A$13:$A$72,0))=1,INDEX('CA Standards and Followers'!$G$13:$G$72,MATCH($A52,'CA Standards and Followers'!$A$13:$A$72,0))&lt;=U$1),INDEX('CA Standards and Followers'!$3:$3,MATCH(U$1,'CA Standards and Followers'!$1:$1,0)),IF(AND(INDEX('CA Standards and Followers'!$C$13:$C$72,MATCH($A52,'CA Standards and Followers'!$A$13:$A$72,0))=1,INDEX('CA Standards and Followers'!$F$13:$F$72,MATCH($A52,'CA Standards and Followers'!$A$13:$A$72,0))&lt;=U$1),INDEX('CA Standards and Followers'!$2:$2,MATCH(U$1,'CA Standards and Followers'!$1:$1,0)),0)))</f>
        <v>0</v>
      </c>
      <c r="V52">
        <f>IF('CA Standards and Followers'!$B63=1,'NDC Standards'!O$12,IF(AND(INDEX('CA Standards and Followers'!$D$13:$D$72,MATCH($A52,'CA Standards and Followers'!$A$13:$A$72,0))=1,INDEX('CA Standards and Followers'!$G$13:$G$72,MATCH($A52,'CA Standards and Followers'!$A$13:$A$72,0))&lt;=V$1),INDEX('CA Standards and Followers'!$3:$3,MATCH(V$1,'CA Standards and Followers'!$1:$1,0)),IF(AND(INDEX('CA Standards and Followers'!$C$13:$C$72,MATCH($A52,'CA Standards and Followers'!$A$13:$A$72,0))=1,INDEX('CA Standards and Followers'!$F$13:$F$72,MATCH($A52,'CA Standards and Followers'!$A$13:$A$72,0))&lt;=V$1),INDEX('CA Standards and Followers'!$2:$2,MATCH(V$1,'CA Standards and Followers'!$1:$1,0)),0)))</f>
        <v>0</v>
      </c>
      <c r="W52">
        <f>IF('CA Standards and Followers'!$B63=1,'NDC Standards'!P$12,IF(AND(INDEX('CA Standards and Followers'!$D$13:$D$72,MATCH($A52,'CA Standards and Followers'!$A$13:$A$72,0))=1,INDEX('CA Standards and Followers'!$G$13:$G$72,MATCH($A52,'CA Standards and Followers'!$A$13:$A$72,0))&lt;=W$1),INDEX('CA Standards and Followers'!$3:$3,MATCH(W$1,'CA Standards and Followers'!$1:$1,0)),IF(AND(INDEX('CA Standards and Followers'!$C$13:$C$72,MATCH($A52,'CA Standards and Followers'!$A$13:$A$72,0))=1,INDEX('CA Standards and Followers'!$F$13:$F$72,MATCH($A52,'CA Standards and Followers'!$A$13:$A$72,0))&lt;=W$1),INDEX('CA Standards and Followers'!$2:$2,MATCH(W$1,'CA Standards and Followers'!$1:$1,0)),0)))</f>
        <v>0</v>
      </c>
      <c r="X52">
        <f>IF('CA Standards and Followers'!$B63=1,'NDC Standards'!Q$12,IF(AND(INDEX('CA Standards and Followers'!$D$13:$D$72,MATCH($A52,'CA Standards and Followers'!$A$13:$A$72,0))=1,INDEX('CA Standards and Followers'!$G$13:$G$72,MATCH($A52,'CA Standards and Followers'!$A$13:$A$72,0))&lt;=X$1),INDEX('CA Standards and Followers'!$3:$3,MATCH(X$1,'CA Standards and Followers'!$1:$1,0)),IF(AND(INDEX('CA Standards and Followers'!$C$13:$C$72,MATCH($A52,'CA Standards and Followers'!$A$13:$A$72,0))=1,INDEX('CA Standards and Followers'!$F$13:$F$72,MATCH($A52,'CA Standards and Followers'!$A$13:$A$72,0))&lt;=X$1),INDEX('CA Standards and Followers'!$2:$2,MATCH(X$1,'CA Standards and Followers'!$1:$1,0)),0)))</f>
        <v>0</v>
      </c>
      <c r="Y52">
        <f>IF('CA Standards and Followers'!$B63=1,'NDC Standards'!R$12,IF(AND(INDEX('CA Standards and Followers'!$D$13:$D$72,MATCH($A52,'CA Standards and Followers'!$A$13:$A$72,0))=1,INDEX('CA Standards and Followers'!$G$13:$G$72,MATCH($A52,'CA Standards and Followers'!$A$13:$A$72,0))&lt;=Y$1),INDEX('CA Standards and Followers'!$3:$3,MATCH(Y$1,'CA Standards and Followers'!$1:$1,0)),IF(AND(INDEX('CA Standards and Followers'!$C$13:$C$72,MATCH($A52,'CA Standards and Followers'!$A$13:$A$72,0))=1,INDEX('CA Standards and Followers'!$F$13:$F$72,MATCH($A52,'CA Standards and Followers'!$A$13:$A$72,0))&lt;=Y$1),INDEX('CA Standards and Followers'!$2:$2,MATCH(Y$1,'CA Standards and Followers'!$1:$1,0)),0)))</f>
        <v>0</v>
      </c>
      <c r="Z52">
        <f>IF('CA Standards and Followers'!$B63=1,'NDC Standards'!S$12,IF(AND(INDEX('CA Standards and Followers'!$D$13:$D$72,MATCH($A52,'CA Standards and Followers'!$A$13:$A$72,0))=1,INDEX('CA Standards and Followers'!$G$13:$G$72,MATCH($A52,'CA Standards and Followers'!$A$13:$A$72,0))&lt;=Z$1),INDEX('CA Standards and Followers'!$3:$3,MATCH(Z$1,'CA Standards and Followers'!$1:$1,0)),IF(AND(INDEX('CA Standards and Followers'!$C$13:$C$72,MATCH($A52,'CA Standards and Followers'!$A$13:$A$72,0))=1,INDEX('CA Standards and Followers'!$F$13:$F$72,MATCH($A52,'CA Standards and Followers'!$A$13:$A$72,0))&lt;=Z$1),INDEX('CA Standards and Followers'!$2:$2,MATCH(Z$1,'CA Standards and Followers'!$1:$1,0)),0)))</f>
        <v>0</v>
      </c>
      <c r="AA52">
        <f>IF('CA Standards and Followers'!$B63=1,'NDC Standards'!T$12,IF(AND(INDEX('CA Standards and Followers'!$D$13:$D$72,MATCH($A52,'CA Standards and Followers'!$A$13:$A$72,0))=1,INDEX('CA Standards and Followers'!$G$13:$G$72,MATCH($A52,'CA Standards and Followers'!$A$13:$A$72,0))&lt;=AA$1),INDEX('CA Standards and Followers'!$3:$3,MATCH(AA$1,'CA Standards and Followers'!$1:$1,0)),IF(AND(INDEX('CA Standards and Followers'!$C$13:$C$72,MATCH($A52,'CA Standards and Followers'!$A$13:$A$72,0))=1,INDEX('CA Standards and Followers'!$F$13:$F$72,MATCH($A52,'CA Standards and Followers'!$A$13:$A$72,0))&lt;=AA$1),INDEX('CA Standards and Followers'!$2:$2,MATCH(AA$1,'CA Standards and Followers'!$1:$1,0)),0)))</f>
        <v>0</v>
      </c>
      <c r="AB52">
        <f>IF('CA Standards and Followers'!$B63=1,'NDC Standards'!U$12,IF(AND(INDEX('CA Standards and Followers'!$D$13:$D$72,MATCH($A52,'CA Standards and Followers'!$A$13:$A$72,0))=1,INDEX('CA Standards and Followers'!$G$13:$G$72,MATCH($A52,'CA Standards and Followers'!$A$13:$A$72,0))&lt;=AB$1),INDEX('CA Standards and Followers'!$3:$3,MATCH(AB$1,'CA Standards and Followers'!$1:$1,0)),IF(AND(INDEX('CA Standards and Followers'!$C$13:$C$72,MATCH($A52,'CA Standards and Followers'!$A$13:$A$72,0))=1,INDEX('CA Standards and Followers'!$F$13:$F$72,MATCH($A52,'CA Standards and Followers'!$A$13:$A$72,0))&lt;=AB$1),INDEX('CA Standards and Followers'!$2:$2,MATCH(AB$1,'CA Standards and Followers'!$1:$1,0)),0)))</f>
        <v>0</v>
      </c>
      <c r="AC52">
        <f>IF('CA Standards and Followers'!$B63=1,'NDC Standards'!V$12,IF(AND(INDEX('CA Standards and Followers'!$D$13:$D$72,MATCH($A52,'CA Standards and Followers'!$A$13:$A$72,0))=1,INDEX('CA Standards and Followers'!$G$13:$G$72,MATCH($A52,'CA Standards and Followers'!$A$13:$A$72,0))&lt;=AC$1),INDEX('CA Standards and Followers'!$3:$3,MATCH(AC$1,'CA Standards and Followers'!$1:$1,0)),IF(AND(INDEX('CA Standards and Followers'!$C$13:$C$72,MATCH($A52,'CA Standards and Followers'!$A$13:$A$72,0))=1,INDEX('CA Standards and Followers'!$F$13:$F$72,MATCH($A52,'CA Standards and Followers'!$A$13:$A$72,0))&lt;=AC$1),INDEX('CA Standards and Followers'!$2:$2,MATCH(AC$1,'CA Standards and Followers'!$1:$1,0)),0)))</f>
        <v>0</v>
      </c>
      <c r="AD52">
        <f>IF('CA Standards and Followers'!$B63=1,'NDC Standards'!W$12,IF(AND(INDEX('CA Standards and Followers'!$D$13:$D$72,MATCH($A52,'CA Standards and Followers'!$A$13:$A$72,0))=1,INDEX('CA Standards and Followers'!$G$13:$G$72,MATCH($A52,'CA Standards and Followers'!$A$13:$A$72,0))&lt;=AD$1),INDEX('CA Standards and Followers'!$3:$3,MATCH(AD$1,'CA Standards and Followers'!$1:$1,0)),IF(AND(INDEX('CA Standards and Followers'!$C$13:$C$72,MATCH($A52,'CA Standards and Followers'!$A$13:$A$72,0))=1,INDEX('CA Standards and Followers'!$F$13:$F$72,MATCH($A52,'CA Standards and Followers'!$A$13:$A$72,0))&lt;=AD$1),INDEX('CA Standards and Followers'!$2:$2,MATCH(AD$1,'CA Standards and Followers'!$1:$1,0)),0)))</f>
        <v>0</v>
      </c>
      <c r="AE52">
        <f>IF('CA Standards and Followers'!$B63=1,'NDC Standards'!X$12,IF(AND(INDEX('CA Standards and Followers'!$D$13:$D$72,MATCH($A52,'CA Standards and Followers'!$A$13:$A$72,0))=1,INDEX('CA Standards and Followers'!$G$13:$G$72,MATCH($A52,'CA Standards and Followers'!$A$13:$A$72,0))&lt;=AE$1),INDEX('CA Standards and Followers'!$3:$3,MATCH(AE$1,'CA Standards and Followers'!$1:$1,0)),IF(AND(INDEX('CA Standards and Followers'!$C$13:$C$72,MATCH($A52,'CA Standards and Followers'!$A$13:$A$72,0))=1,INDEX('CA Standards and Followers'!$F$13:$F$72,MATCH($A52,'CA Standards and Followers'!$A$13:$A$72,0))&lt;=AE$1),INDEX('CA Standards and Followers'!$2:$2,MATCH(AE$1,'CA Standards and Followers'!$1:$1,0)),0)))</f>
        <v>0</v>
      </c>
      <c r="AF52">
        <f>IF('CA Standards and Followers'!$B63=1,'NDC Standards'!Y$12,IF(AND(INDEX('CA Standards and Followers'!$D$13:$D$72,MATCH($A52,'CA Standards and Followers'!$A$13:$A$72,0))=1,INDEX('CA Standards and Followers'!$G$13:$G$72,MATCH($A52,'CA Standards and Followers'!$A$13:$A$72,0))&lt;=AF$1),INDEX('CA Standards and Followers'!$3:$3,MATCH(AF$1,'CA Standards and Followers'!$1:$1,0)),IF(AND(INDEX('CA Standards and Followers'!$C$13:$C$72,MATCH($A52,'CA Standards and Followers'!$A$13:$A$72,0))=1,INDEX('CA Standards and Followers'!$F$13:$F$72,MATCH($A52,'CA Standards and Followers'!$A$13:$A$72,0))&lt;=AF$1),INDEX('CA Standards and Followers'!$2:$2,MATCH(AF$1,'CA Standards and Followers'!$1:$1,0)),0)))</f>
        <v>0</v>
      </c>
    </row>
    <row r="53" spans="1:32" x14ac:dyDescent="0.25">
      <c r="A53" t="s">
        <v>53</v>
      </c>
      <c r="B53">
        <f>IF(AND(INDEX('CA Standards and Followers'!$D$13:$D$72,MATCH($A53,'CA Standards and Followers'!$A$13:$A$72,0))=1,INDEX('CA Standards and Followers'!$G$13:$G$72,MATCH($A53,'CA Standards and Followers'!$A$13:$A$72,0))&lt;=B$1),INDEX('CA Standards and Followers'!$3:$3,MATCH(B$1,'CA Standards and Followers'!$1:$1,0)),IF(AND(INDEX('CA Standards and Followers'!$C$13:$C$72,MATCH($A53,'CA Standards and Followers'!$A$13:$A$72,0))=1,INDEX('CA Standards and Followers'!$F$13:$F$72,MATCH($A53,'CA Standards and Followers'!$A$13:$A$72,0))&lt;=B$1),INDEX('CA Standards and Followers'!$2:$2,MATCH(B$1,'CA Standards and Followers'!$1:$1,0)),0))</f>
        <v>0</v>
      </c>
      <c r="C53">
        <f>IF(AND(INDEX('CA Standards and Followers'!$D$13:$D$72,MATCH($A53,'CA Standards and Followers'!$A$13:$A$72,0))=1,INDEX('CA Standards and Followers'!$G$13:$G$72,MATCH($A53,'CA Standards and Followers'!$A$13:$A$72,0))&lt;=C$1),INDEX('CA Standards and Followers'!$3:$3,MATCH(C$1,'CA Standards and Followers'!$1:$1,0)),IF(AND(INDEX('CA Standards and Followers'!$C$13:$C$72,MATCH($A53,'CA Standards and Followers'!$A$13:$A$72,0))=1,INDEX('CA Standards and Followers'!$F$13:$F$72,MATCH($A53,'CA Standards and Followers'!$A$13:$A$72,0))&lt;=C$1),INDEX('CA Standards and Followers'!$2:$2,MATCH(C$1,'CA Standards and Followers'!$1:$1,0)),0))</f>
        <v>0</v>
      </c>
      <c r="D53">
        <f>IF(AND(INDEX('CA Standards and Followers'!$D$13:$D$72,MATCH($A53,'CA Standards and Followers'!$A$13:$A$72,0))=1,INDEX('CA Standards and Followers'!$G$13:$G$72,MATCH($A53,'CA Standards and Followers'!$A$13:$A$72,0))&lt;=D$1),INDEX('CA Standards and Followers'!$3:$3,MATCH(D$1,'CA Standards and Followers'!$1:$1,0)),IF(AND(INDEX('CA Standards and Followers'!$C$13:$C$72,MATCH($A53,'CA Standards and Followers'!$A$13:$A$72,0))=1,INDEX('CA Standards and Followers'!$F$13:$F$72,MATCH($A53,'CA Standards and Followers'!$A$13:$A$72,0))&lt;=D$1),INDEX('CA Standards and Followers'!$2:$2,MATCH(D$1,'CA Standards and Followers'!$1:$1,0)),0))</f>
        <v>0</v>
      </c>
      <c r="E53">
        <f>IF(AND(INDEX('CA Standards and Followers'!$D$13:$D$72,MATCH($A53,'CA Standards and Followers'!$A$13:$A$72,0))=1,INDEX('CA Standards and Followers'!$G$13:$G$72,MATCH($A53,'CA Standards and Followers'!$A$13:$A$72,0))&lt;=E$1),INDEX('CA Standards and Followers'!$3:$3,MATCH(E$1,'CA Standards and Followers'!$1:$1,0)),IF(AND(INDEX('CA Standards and Followers'!$C$13:$C$72,MATCH($A53,'CA Standards and Followers'!$A$13:$A$72,0))=1,INDEX('CA Standards and Followers'!$F$13:$F$72,MATCH($A53,'CA Standards and Followers'!$A$13:$A$72,0))&lt;=E$1),INDEX('CA Standards and Followers'!$2:$2,MATCH(E$1,'CA Standards and Followers'!$1:$1,0)),0))</f>
        <v>0</v>
      </c>
      <c r="F53">
        <f>IF(AND(INDEX('CA Standards and Followers'!$D$13:$D$72,MATCH($A53,'CA Standards and Followers'!$A$13:$A$72,0))=1,INDEX('CA Standards and Followers'!$G$13:$G$72,MATCH($A53,'CA Standards and Followers'!$A$13:$A$72,0))&lt;=F$1),INDEX('CA Standards and Followers'!$3:$3,MATCH(F$1,'CA Standards and Followers'!$1:$1,0)),IF(AND(INDEX('CA Standards and Followers'!$C$13:$C$72,MATCH($A53,'CA Standards and Followers'!$A$13:$A$72,0))=1,INDEX('CA Standards and Followers'!$F$13:$F$72,MATCH($A53,'CA Standards and Followers'!$A$13:$A$72,0))&lt;=F$1),INDEX('CA Standards and Followers'!$2:$2,MATCH(F$1,'CA Standards and Followers'!$1:$1,0)),0))</f>
        <v>0</v>
      </c>
      <c r="G53">
        <f>IF(AND(INDEX('CA Standards and Followers'!$D$13:$D$72,MATCH($A53,'CA Standards and Followers'!$A$13:$A$72,0))=1,INDEX('CA Standards and Followers'!$G$13:$G$72,MATCH($A53,'CA Standards and Followers'!$A$13:$A$72,0))&lt;=G$1),INDEX('CA Standards and Followers'!$3:$3,MATCH(G$1,'CA Standards and Followers'!$1:$1,0)),IF(AND(INDEX('CA Standards and Followers'!$C$13:$C$72,MATCH($A53,'CA Standards and Followers'!$A$13:$A$72,0))=1,INDEX('CA Standards and Followers'!$F$13:$F$72,MATCH($A53,'CA Standards and Followers'!$A$13:$A$72,0))&lt;=G$1),INDEX('CA Standards and Followers'!$2:$2,MATCH(G$1,'CA Standards and Followers'!$1:$1,0)),0))</f>
        <v>0</v>
      </c>
      <c r="H53">
        <f>IF(AND(INDEX('CA Standards and Followers'!$D$13:$D$72,MATCH($A53,'CA Standards and Followers'!$A$13:$A$72,0))=1,INDEX('CA Standards and Followers'!$G$13:$G$72,MATCH($A53,'CA Standards and Followers'!$A$13:$A$72,0))&lt;=H$1),INDEX('CA Standards and Followers'!$3:$3,MATCH(H$1,'CA Standards and Followers'!$1:$1,0)),IF(AND(INDEX('CA Standards and Followers'!$C$13:$C$72,MATCH($A53,'CA Standards and Followers'!$A$13:$A$72,0))=1,INDEX('CA Standards and Followers'!$F$13:$F$72,MATCH($A53,'CA Standards and Followers'!$A$13:$A$72,0))&lt;=H$1),INDEX('CA Standards and Followers'!$2:$2,MATCH(H$1,'CA Standards and Followers'!$1:$1,0)),0))</f>
        <v>0</v>
      </c>
      <c r="I53">
        <f>IF('CA Standards and Followers'!$B64=1,'NDC Standards'!B$12,IF(AND(INDEX('CA Standards and Followers'!$D$13:$D$72,MATCH($A53,'CA Standards and Followers'!$A$13:$A$72,0))=1,INDEX('CA Standards and Followers'!$G$13:$G$72,MATCH($A53,'CA Standards and Followers'!$A$13:$A$72,0))&lt;=I$1),INDEX('CA Standards and Followers'!$3:$3,MATCH(I$1,'CA Standards and Followers'!$1:$1,0)),IF(AND(INDEX('CA Standards and Followers'!$C$13:$C$72,MATCH($A53,'CA Standards and Followers'!$A$13:$A$72,0))=1,INDEX('CA Standards and Followers'!$F$13:$F$72,MATCH($A53,'CA Standards and Followers'!$A$13:$A$72,0))&lt;=I$1),INDEX('CA Standards and Followers'!$2:$2,MATCH(I$1,'CA Standards and Followers'!$1:$1,0)),0)))</f>
        <v>0</v>
      </c>
      <c r="J53">
        <f>IF('CA Standards and Followers'!$B64=1,'NDC Standards'!C$12,IF(AND(INDEX('CA Standards and Followers'!$D$13:$D$72,MATCH($A53,'CA Standards and Followers'!$A$13:$A$72,0))=1,INDEX('CA Standards and Followers'!$G$13:$G$72,MATCH($A53,'CA Standards and Followers'!$A$13:$A$72,0))&lt;=J$1),INDEX('CA Standards and Followers'!$3:$3,MATCH(J$1,'CA Standards and Followers'!$1:$1,0)),IF(AND(INDEX('CA Standards and Followers'!$C$13:$C$72,MATCH($A53,'CA Standards and Followers'!$A$13:$A$72,0))=1,INDEX('CA Standards and Followers'!$F$13:$F$72,MATCH($A53,'CA Standards and Followers'!$A$13:$A$72,0))&lt;=J$1),INDEX('CA Standards and Followers'!$2:$2,MATCH(J$1,'CA Standards and Followers'!$1:$1,0)),0)))</f>
        <v>0</v>
      </c>
      <c r="K53">
        <f>IF('CA Standards and Followers'!$B64=1,'NDC Standards'!D$12,IF(AND(INDEX('CA Standards and Followers'!$D$13:$D$72,MATCH($A53,'CA Standards and Followers'!$A$13:$A$72,0))=1,INDEX('CA Standards and Followers'!$G$13:$G$72,MATCH($A53,'CA Standards and Followers'!$A$13:$A$72,0))&lt;=K$1),INDEX('CA Standards and Followers'!$3:$3,MATCH(K$1,'CA Standards and Followers'!$1:$1,0)),IF(AND(INDEX('CA Standards and Followers'!$C$13:$C$72,MATCH($A53,'CA Standards and Followers'!$A$13:$A$72,0))=1,INDEX('CA Standards and Followers'!$F$13:$F$72,MATCH($A53,'CA Standards and Followers'!$A$13:$A$72,0))&lt;=K$1),INDEX('CA Standards and Followers'!$2:$2,MATCH(K$1,'CA Standards and Followers'!$1:$1,0)),0)))</f>
        <v>0</v>
      </c>
      <c r="L53">
        <f>IF('CA Standards and Followers'!$B64=1,'NDC Standards'!E$12,IF(AND(INDEX('CA Standards and Followers'!$D$13:$D$72,MATCH($A53,'CA Standards and Followers'!$A$13:$A$72,0))=1,INDEX('CA Standards and Followers'!$G$13:$G$72,MATCH($A53,'CA Standards and Followers'!$A$13:$A$72,0))&lt;=L$1),INDEX('CA Standards and Followers'!$3:$3,MATCH(L$1,'CA Standards and Followers'!$1:$1,0)),IF(AND(INDEX('CA Standards and Followers'!$C$13:$C$72,MATCH($A53,'CA Standards and Followers'!$A$13:$A$72,0))=1,INDEX('CA Standards and Followers'!$F$13:$F$72,MATCH($A53,'CA Standards and Followers'!$A$13:$A$72,0))&lt;=L$1),INDEX('CA Standards and Followers'!$2:$2,MATCH(L$1,'CA Standards and Followers'!$1:$1,0)),0)))</f>
        <v>0</v>
      </c>
      <c r="M53">
        <f>IF('CA Standards and Followers'!$B64=1,'NDC Standards'!F$12,IF(AND(INDEX('CA Standards and Followers'!$D$13:$D$72,MATCH($A53,'CA Standards and Followers'!$A$13:$A$72,0))=1,INDEX('CA Standards and Followers'!$G$13:$G$72,MATCH($A53,'CA Standards and Followers'!$A$13:$A$72,0))&lt;=M$1),INDEX('CA Standards and Followers'!$3:$3,MATCH(M$1,'CA Standards and Followers'!$1:$1,0)),IF(AND(INDEX('CA Standards and Followers'!$C$13:$C$72,MATCH($A53,'CA Standards and Followers'!$A$13:$A$72,0))=1,INDEX('CA Standards and Followers'!$F$13:$F$72,MATCH($A53,'CA Standards and Followers'!$A$13:$A$72,0))&lt;=M$1),INDEX('CA Standards and Followers'!$2:$2,MATCH(M$1,'CA Standards and Followers'!$1:$1,0)),0)))</f>
        <v>0</v>
      </c>
      <c r="N53">
        <f>IF('CA Standards and Followers'!$B64=1,'NDC Standards'!G$12,IF(AND(INDEX('CA Standards and Followers'!$D$13:$D$72,MATCH($A53,'CA Standards and Followers'!$A$13:$A$72,0))=1,INDEX('CA Standards and Followers'!$G$13:$G$72,MATCH($A53,'CA Standards and Followers'!$A$13:$A$72,0))&lt;=N$1),INDEX('CA Standards and Followers'!$3:$3,MATCH(N$1,'CA Standards and Followers'!$1:$1,0)),IF(AND(INDEX('CA Standards and Followers'!$C$13:$C$72,MATCH($A53,'CA Standards and Followers'!$A$13:$A$72,0))=1,INDEX('CA Standards and Followers'!$F$13:$F$72,MATCH($A53,'CA Standards and Followers'!$A$13:$A$72,0))&lt;=N$1),INDEX('CA Standards and Followers'!$2:$2,MATCH(N$1,'CA Standards and Followers'!$1:$1,0)),0)))</f>
        <v>0</v>
      </c>
      <c r="O53">
        <f>IF('CA Standards and Followers'!$B64=1,'NDC Standards'!H$12,IF(AND(INDEX('CA Standards and Followers'!$D$13:$D$72,MATCH($A53,'CA Standards and Followers'!$A$13:$A$72,0))=1,INDEX('CA Standards and Followers'!$G$13:$G$72,MATCH($A53,'CA Standards and Followers'!$A$13:$A$72,0))&lt;=O$1),INDEX('CA Standards and Followers'!$3:$3,MATCH(O$1,'CA Standards and Followers'!$1:$1,0)),IF(AND(INDEX('CA Standards and Followers'!$C$13:$C$72,MATCH($A53,'CA Standards and Followers'!$A$13:$A$72,0))=1,INDEX('CA Standards and Followers'!$F$13:$F$72,MATCH($A53,'CA Standards and Followers'!$A$13:$A$72,0))&lt;=O$1),INDEX('CA Standards and Followers'!$2:$2,MATCH(O$1,'CA Standards and Followers'!$1:$1,0)),0)))</f>
        <v>0</v>
      </c>
      <c r="P53">
        <f>IF('CA Standards and Followers'!$B64=1,'NDC Standards'!I$12,IF(AND(INDEX('CA Standards and Followers'!$D$13:$D$72,MATCH($A53,'CA Standards and Followers'!$A$13:$A$72,0))=1,INDEX('CA Standards and Followers'!$G$13:$G$72,MATCH($A53,'CA Standards and Followers'!$A$13:$A$72,0))&lt;=P$1),INDEX('CA Standards and Followers'!$3:$3,MATCH(P$1,'CA Standards and Followers'!$1:$1,0)),IF(AND(INDEX('CA Standards and Followers'!$C$13:$C$72,MATCH($A53,'CA Standards and Followers'!$A$13:$A$72,0))=1,INDEX('CA Standards and Followers'!$F$13:$F$72,MATCH($A53,'CA Standards and Followers'!$A$13:$A$72,0))&lt;=P$1),INDEX('CA Standards and Followers'!$2:$2,MATCH(P$1,'CA Standards and Followers'!$1:$1,0)),0)))</f>
        <v>0</v>
      </c>
      <c r="Q53">
        <f>IF('CA Standards and Followers'!$B64=1,'NDC Standards'!J$12,IF(AND(INDEX('CA Standards and Followers'!$D$13:$D$72,MATCH($A53,'CA Standards and Followers'!$A$13:$A$72,0))=1,INDEX('CA Standards and Followers'!$G$13:$G$72,MATCH($A53,'CA Standards and Followers'!$A$13:$A$72,0))&lt;=Q$1),INDEX('CA Standards and Followers'!$3:$3,MATCH(Q$1,'CA Standards and Followers'!$1:$1,0)),IF(AND(INDEX('CA Standards and Followers'!$C$13:$C$72,MATCH($A53,'CA Standards and Followers'!$A$13:$A$72,0))=1,INDEX('CA Standards and Followers'!$F$13:$F$72,MATCH($A53,'CA Standards and Followers'!$A$13:$A$72,0))&lt;=Q$1),INDEX('CA Standards and Followers'!$2:$2,MATCH(Q$1,'CA Standards and Followers'!$1:$1,0)),0)))</f>
        <v>0</v>
      </c>
      <c r="R53">
        <f>IF('CA Standards and Followers'!$B64=1,'NDC Standards'!K$12,IF(AND(INDEX('CA Standards and Followers'!$D$13:$D$72,MATCH($A53,'CA Standards and Followers'!$A$13:$A$72,0))=1,INDEX('CA Standards and Followers'!$G$13:$G$72,MATCH($A53,'CA Standards and Followers'!$A$13:$A$72,0))&lt;=R$1),INDEX('CA Standards and Followers'!$3:$3,MATCH(R$1,'CA Standards and Followers'!$1:$1,0)),IF(AND(INDEX('CA Standards and Followers'!$C$13:$C$72,MATCH($A53,'CA Standards and Followers'!$A$13:$A$72,0))=1,INDEX('CA Standards and Followers'!$F$13:$F$72,MATCH($A53,'CA Standards and Followers'!$A$13:$A$72,0))&lt;=R$1),INDEX('CA Standards and Followers'!$2:$2,MATCH(R$1,'CA Standards and Followers'!$1:$1,0)),0)))</f>
        <v>0</v>
      </c>
      <c r="S53">
        <f>IF('CA Standards and Followers'!$B64=1,'NDC Standards'!L$12,IF(AND(INDEX('CA Standards and Followers'!$D$13:$D$72,MATCH($A53,'CA Standards and Followers'!$A$13:$A$72,0))=1,INDEX('CA Standards and Followers'!$G$13:$G$72,MATCH($A53,'CA Standards and Followers'!$A$13:$A$72,0))&lt;=S$1),INDEX('CA Standards and Followers'!$3:$3,MATCH(S$1,'CA Standards and Followers'!$1:$1,0)),IF(AND(INDEX('CA Standards and Followers'!$C$13:$C$72,MATCH($A53,'CA Standards and Followers'!$A$13:$A$72,0))=1,INDEX('CA Standards and Followers'!$F$13:$F$72,MATCH($A53,'CA Standards and Followers'!$A$13:$A$72,0))&lt;=S$1),INDEX('CA Standards and Followers'!$2:$2,MATCH(S$1,'CA Standards and Followers'!$1:$1,0)),0)))</f>
        <v>0</v>
      </c>
      <c r="T53">
        <f>IF('CA Standards and Followers'!$B64=1,'NDC Standards'!M$12,IF(AND(INDEX('CA Standards and Followers'!$D$13:$D$72,MATCH($A53,'CA Standards and Followers'!$A$13:$A$72,0))=1,INDEX('CA Standards and Followers'!$G$13:$G$72,MATCH($A53,'CA Standards and Followers'!$A$13:$A$72,0))&lt;=T$1),INDEX('CA Standards and Followers'!$3:$3,MATCH(T$1,'CA Standards and Followers'!$1:$1,0)),IF(AND(INDEX('CA Standards and Followers'!$C$13:$C$72,MATCH($A53,'CA Standards and Followers'!$A$13:$A$72,0))=1,INDEX('CA Standards and Followers'!$F$13:$F$72,MATCH($A53,'CA Standards and Followers'!$A$13:$A$72,0))&lt;=T$1),INDEX('CA Standards and Followers'!$2:$2,MATCH(T$1,'CA Standards and Followers'!$1:$1,0)),0)))</f>
        <v>0</v>
      </c>
      <c r="U53">
        <f>IF('CA Standards and Followers'!$B64=1,'NDC Standards'!N$12,IF(AND(INDEX('CA Standards and Followers'!$D$13:$D$72,MATCH($A53,'CA Standards and Followers'!$A$13:$A$72,0))=1,INDEX('CA Standards and Followers'!$G$13:$G$72,MATCH($A53,'CA Standards and Followers'!$A$13:$A$72,0))&lt;=U$1),INDEX('CA Standards and Followers'!$3:$3,MATCH(U$1,'CA Standards and Followers'!$1:$1,0)),IF(AND(INDEX('CA Standards and Followers'!$C$13:$C$72,MATCH($A53,'CA Standards and Followers'!$A$13:$A$72,0))=1,INDEX('CA Standards and Followers'!$F$13:$F$72,MATCH($A53,'CA Standards and Followers'!$A$13:$A$72,0))&lt;=U$1),INDEX('CA Standards and Followers'!$2:$2,MATCH(U$1,'CA Standards and Followers'!$1:$1,0)),0)))</f>
        <v>0</v>
      </c>
      <c r="V53">
        <f>IF('CA Standards and Followers'!$B64=1,'NDC Standards'!O$12,IF(AND(INDEX('CA Standards and Followers'!$D$13:$D$72,MATCH($A53,'CA Standards and Followers'!$A$13:$A$72,0))=1,INDEX('CA Standards and Followers'!$G$13:$G$72,MATCH($A53,'CA Standards and Followers'!$A$13:$A$72,0))&lt;=V$1),INDEX('CA Standards and Followers'!$3:$3,MATCH(V$1,'CA Standards and Followers'!$1:$1,0)),IF(AND(INDEX('CA Standards and Followers'!$C$13:$C$72,MATCH($A53,'CA Standards and Followers'!$A$13:$A$72,0))=1,INDEX('CA Standards and Followers'!$F$13:$F$72,MATCH($A53,'CA Standards and Followers'!$A$13:$A$72,0))&lt;=V$1),INDEX('CA Standards and Followers'!$2:$2,MATCH(V$1,'CA Standards and Followers'!$1:$1,0)),0)))</f>
        <v>0</v>
      </c>
      <c r="W53">
        <f>IF('CA Standards and Followers'!$B64=1,'NDC Standards'!P$12,IF(AND(INDEX('CA Standards and Followers'!$D$13:$D$72,MATCH($A53,'CA Standards and Followers'!$A$13:$A$72,0))=1,INDEX('CA Standards and Followers'!$G$13:$G$72,MATCH($A53,'CA Standards and Followers'!$A$13:$A$72,0))&lt;=W$1),INDEX('CA Standards and Followers'!$3:$3,MATCH(W$1,'CA Standards and Followers'!$1:$1,0)),IF(AND(INDEX('CA Standards and Followers'!$C$13:$C$72,MATCH($A53,'CA Standards and Followers'!$A$13:$A$72,0))=1,INDEX('CA Standards and Followers'!$F$13:$F$72,MATCH($A53,'CA Standards and Followers'!$A$13:$A$72,0))&lt;=W$1),INDEX('CA Standards and Followers'!$2:$2,MATCH(W$1,'CA Standards and Followers'!$1:$1,0)),0)))</f>
        <v>0</v>
      </c>
      <c r="X53">
        <f>IF('CA Standards and Followers'!$B64=1,'NDC Standards'!Q$12,IF(AND(INDEX('CA Standards and Followers'!$D$13:$D$72,MATCH($A53,'CA Standards and Followers'!$A$13:$A$72,0))=1,INDEX('CA Standards and Followers'!$G$13:$G$72,MATCH($A53,'CA Standards and Followers'!$A$13:$A$72,0))&lt;=X$1),INDEX('CA Standards and Followers'!$3:$3,MATCH(X$1,'CA Standards and Followers'!$1:$1,0)),IF(AND(INDEX('CA Standards and Followers'!$C$13:$C$72,MATCH($A53,'CA Standards and Followers'!$A$13:$A$72,0))=1,INDEX('CA Standards and Followers'!$F$13:$F$72,MATCH($A53,'CA Standards and Followers'!$A$13:$A$72,0))&lt;=X$1),INDEX('CA Standards and Followers'!$2:$2,MATCH(X$1,'CA Standards and Followers'!$1:$1,0)),0)))</f>
        <v>0</v>
      </c>
      <c r="Y53">
        <f>IF('CA Standards and Followers'!$B64=1,'NDC Standards'!R$12,IF(AND(INDEX('CA Standards and Followers'!$D$13:$D$72,MATCH($A53,'CA Standards and Followers'!$A$13:$A$72,0))=1,INDEX('CA Standards and Followers'!$G$13:$G$72,MATCH($A53,'CA Standards and Followers'!$A$13:$A$72,0))&lt;=Y$1),INDEX('CA Standards and Followers'!$3:$3,MATCH(Y$1,'CA Standards and Followers'!$1:$1,0)),IF(AND(INDEX('CA Standards and Followers'!$C$13:$C$72,MATCH($A53,'CA Standards and Followers'!$A$13:$A$72,0))=1,INDEX('CA Standards and Followers'!$F$13:$F$72,MATCH($A53,'CA Standards and Followers'!$A$13:$A$72,0))&lt;=Y$1),INDEX('CA Standards and Followers'!$2:$2,MATCH(Y$1,'CA Standards and Followers'!$1:$1,0)),0)))</f>
        <v>0</v>
      </c>
      <c r="Z53">
        <f>IF('CA Standards and Followers'!$B64=1,'NDC Standards'!S$12,IF(AND(INDEX('CA Standards and Followers'!$D$13:$D$72,MATCH($A53,'CA Standards and Followers'!$A$13:$A$72,0))=1,INDEX('CA Standards and Followers'!$G$13:$G$72,MATCH($A53,'CA Standards and Followers'!$A$13:$A$72,0))&lt;=Z$1),INDEX('CA Standards and Followers'!$3:$3,MATCH(Z$1,'CA Standards and Followers'!$1:$1,0)),IF(AND(INDEX('CA Standards and Followers'!$C$13:$C$72,MATCH($A53,'CA Standards and Followers'!$A$13:$A$72,0))=1,INDEX('CA Standards and Followers'!$F$13:$F$72,MATCH($A53,'CA Standards and Followers'!$A$13:$A$72,0))&lt;=Z$1),INDEX('CA Standards and Followers'!$2:$2,MATCH(Z$1,'CA Standards and Followers'!$1:$1,0)),0)))</f>
        <v>0</v>
      </c>
      <c r="AA53">
        <f>IF('CA Standards and Followers'!$B64=1,'NDC Standards'!T$12,IF(AND(INDEX('CA Standards and Followers'!$D$13:$D$72,MATCH($A53,'CA Standards and Followers'!$A$13:$A$72,0))=1,INDEX('CA Standards and Followers'!$G$13:$G$72,MATCH($A53,'CA Standards and Followers'!$A$13:$A$72,0))&lt;=AA$1),INDEX('CA Standards and Followers'!$3:$3,MATCH(AA$1,'CA Standards and Followers'!$1:$1,0)),IF(AND(INDEX('CA Standards and Followers'!$C$13:$C$72,MATCH($A53,'CA Standards and Followers'!$A$13:$A$72,0))=1,INDEX('CA Standards and Followers'!$F$13:$F$72,MATCH($A53,'CA Standards and Followers'!$A$13:$A$72,0))&lt;=AA$1),INDEX('CA Standards and Followers'!$2:$2,MATCH(AA$1,'CA Standards and Followers'!$1:$1,0)),0)))</f>
        <v>0</v>
      </c>
      <c r="AB53">
        <f>IF('CA Standards and Followers'!$B64=1,'NDC Standards'!U$12,IF(AND(INDEX('CA Standards and Followers'!$D$13:$D$72,MATCH($A53,'CA Standards and Followers'!$A$13:$A$72,0))=1,INDEX('CA Standards and Followers'!$G$13:$G$72,MATCH($A53,'CA Standards and Followers'!$A$13:$A$72,0))&lt;=AB$1),INDEX('CA Standards and Followers'!$3:$3,MATCH(AB$1,'CA Standards and Followers'!$1:$1,0)),IF(AND(INDEX('CA Standards and Followers'!$C$13:$C$72,MATCH($A53,'CA Standards and Followers'!$A$13:$A$72,0))=1,INDEX('CA Standards and Followers'!$F$13:$F$72,MATCH($A53,'CA Standards and Followers'!$A$13:$A$72,0))&lt;=AB$1),INDEX('CA Standards and Followers'!$2:$2,MATCH(AB$1,'CA Standards and Followers'!$1:$1,0)),0)))</f>
        <v>0</v>
      </c>
      <c r="AC53">
        <f>IF('CA Standards and Followers'!$B64=1,'NDC Standards'!V$12,IF(AND(INDEX('CA Standards and Followers'!$D$13:$D$72,MATCH($A53,'CA Standards and Followers'!$A$13:$A$72,0))=1,INDEX('CA Standards and Followers'!$G$13:$G$72,MATCH($A53,'CA Standards and Followers'!$A$13:$A$72,0))&lt;=AC$1),INDEX('CA Standards and Followers'!$3:$3,MATCH(AC$1,'CA Standards and Followers'!$1:$1,0)),IF(AND(INDEX('CA Standards and Followers'!$C$13:$C$72,MATCH($A53,'CA Standards and Followers'!$A$13:$A$72,0))=1,INDEX('CA Standards and Followers'!$F$13:$F$72,MATCH($A53,'CA Standards and Followers'!$A$13:$A$72,0))&lt;=AC$1),INDEX('CA Standards and Followers'!$2:$2,MATCH(AC$1,'CA Standards and Followers'!$1:$1,0)),0)))</f>
        <v>0</v>
      </c>
      <c r="AD53">
        <f>IF('CA Standards and Followers'!$B64=1,'NDC Standards'!W$12,IF(AND(INDEX('CA Standards and Followers'!$D$13:$D$72,MATCH($A53,'CA Standards and Followers'!$A$13:$A$72,0))=1,INDEX('CA Standards and Followers'!$G$13:$G$72,MATCH($A53,'CA Standards and Followers'!$A$13:$A$72,0))&lt;=AD$1),INDEX('CA Standards and Followers'!$3:$3,MATCH(AD$1,'CA Standards and Followers'!$1:$1,0)),IF(AND(INDEX('CA Standards and Followers'!$C$13:$C$72,MATCH($A53,'CA Standards and Followers'!$A$13:$A$72,0))=1,INDEX('CA Standards and Followers'!$F$13:$F$72,MATCH($A53,'CA Standards and Followers'!$A$13:$A$72,0))&lt;=AD$1),INDEX('CA Standards and Followers'!$2:$2,MATCH(AD$1,'CA Standards and Followers'!$1:$1,0)),0)))</f>
        <v>0</v>
      </c>
      <c r="AE53">
        <f>IF('CA Standards and Followers'!$B64=1,'NDC Standards'!X$12,IF(AND(INDEX('CA Standards and Followers'!$D$13:$D$72,MATCH($A53,'CA Standards and Followers'!$A$13:$A$72,0))=1,INDEX('CA Standards and Followers'!$G$13:$G$72,MATCH($A53,'CA Standards and Followers'!$A$13:$A$72,0))&lt;=AE$1),INDEX('CA Standards and Followers'!$3:$3,MATCH(AE$1,'CA Standards and Followers'!$1:$1,0)),IF(AND(INDEX('CA Standards and Followers'!$C$13:$C$72,MATCH($A53,'CA Standards and Followers'!$A$13:$A$72,0))=1,INDEX('CA Standards and Followers'!$F$13:$F$72,MATCH($A53,'CA Standards and Followers'!$A$13:$A$72,0))&lt;=AE$1),INDEX('CA Standards and Followers'!$2:$2,MATCH(AE$1,'CA Standards and Followers'!$1:$1,0)),0)))</f>
        <v>0</v>
      </c>
      <c r="AF53">
        <f>IF('CA Standards and Followers'!$B64=1,'NDC Standards'!Y$12,IF(AND(INDEX('CA Standards and Followers'!$D$13:$D$72,MATCH($A53,'CA Standards and Followers'!$A$13:$A$72,0))=1,INDEX('CA Standards and Followers'!$G$13:$G$72,MATCH($A53,'CA Standards and Followers'!$A$13:$A$72,0))&lt;=AF$1),INDEX('CA Standards and Followers'!$3:$3,MATCH(AF$1,'CA Standards and Followers'!$1:$1,0)),IF(AND(INDEX('CA Standards and Followers'!$C$13:$C$72,MATCH($A53,'CA Standards and Followers'!$A$13:$A$72,0))=1,INDEX('CA Standards and Followers'!$F$13:$F$72,MATCH($A53,'CA Standards and Followers'!$A$13:$A$72,0))&lt;=AF$1),INDEX('CA Standards and Followers'!$2:$2,MATCH(AF$1,'CA Standards and Followers'!$1:$1,0)),0)))</f>
        <v>0</v>
      </c>
    </row>
    <row r="54" spans="1:32" x14ac:dyDescent="0.25">
      <c r="A54" t="s">
        <v>54</v>
      </c>
      <c r="B54">
        <f>IF(AND(INDEX('CA Standards and Followers'!$D$13:$D$72,MATCH($A54,'CA Standards and Followers'!$A$13:$A$72,0))=1,INDEX('CA Standards and Followers'!$G$13:$G$72,MATCH($A54,'CA Standards and Followers'!$A$13:$A$72,0))&lt;=B$1),INDEX('CA Standards and Followers'!$3:$3,MATCH(B$1,'CA Standards and Followers'!$1:$1,0)),IF(AND(INDEX('CA Standards and Followers'!$C$13:$C$72,MATCH($A54,'CA Standards and Followers'!$A$13:$A$72,0))=1,INDEX('CA Standards and Followers'!$F$13:$F$72,MATCH($A54,'CA Standards and Followers'!$A$13:$A$72,0))&lt;=B$1),INDEX('CA Standards and Followers'!$2:$2,MATCH(B$1,'CA Standards and Followers'!$1:$1,0)),0))</f>
        <v>0</v>
      </c>
      <c r="C54">
        <f>IF(AND(INDEX('CA Standards and Followers'!$D$13:$D$72,MATCH($A54,'CA Standards and Followers'!$A$13:$A$72,0))=1,INDEX('CA Standards and Followers'!$G$13:$G$72,MATCH($A54,'CA Standards and Followers'!$A$13:$A$72,0))&lt;=C$1),INDEX('CA Standards and Followers'!$3:$3,MATCH(C$1,'CA Standards and Followers'!$1:$1,0)),IF(AND(INDEX('CA Standards and Followers'!$C$13:$C$72,MATCH($A54,'CA Standards and Followers'!$A$13:$A$72,0))=1,INDEX('CA Standards and Followers'!$F$13:$F$72,MATCH($A54,'CA Standards and Followers'!$A$13:$A$72,0))&lt;=C$1),INDEX('CA Standards and Followers'!$2:$2,MATCH(C$1,'CA Standards and Followers'!$1:$1,0)),0))</f>
        <v>0</v>
      </c>
      <c r="D54">
        <f>IF(AND(INDEX('CA Standards and Followers'!$D$13:$D$72,MATCH($A54,'CA Standards and Followers'!$A$13:$A$72,0))=1,INDEX('CA Standards and Followers'!$G$13:$G$72,MATCH($A54,'CA Standards and Followers'!$A$13:$A$72,0))&lt;=D$1),INDEX('CA Standards and Followers'!$3:$3,MATCH(D$1,'CA Standards and Followers'!$1:$1,0)),IF(AND(INDEX('CA Standards and Followers'!$C$13:$C$72,MATCH($A54,'CA Standards and Followers'!$A$13:$A$72,0))=1,INDEX('CA Standards and Followers'!$F$13:$F$72,MATCH($A54,'CA Standards and Followers'!$A$13:$A$72,0))&lt;=D$1),INDEX('CA Standards and Followers'!$2:$2,MATCH(D$1,'CA Standards and Followers'!$1:$1,0)),0))</f>
        <v>0</v>
      </c>
      <c r="E54">
        <f>IF(AND(INDEX('CA Standards and Followers'!$D$13:$D$72,MATCH($A54,'CA Standards and Followers'!$A$13:$A$72,0))=1,INDEX('CA Standards and Followers'!$G$13:$G$72,MATCH($A54,'CA Standards and Followers'!$A$13:$A$72,0))&lt;=E$1),INDEX('CA Standards and Followers'!$3:$3,MATCH(E$1,'CA Standards and Followers'!$1:$1,0)),IF(AND(INDEX('CA Standards and Followers'!$C$13:$C$72,MATCH($A54,'CA Standards and Followers'!$A$13:$A$72,0))=1,INDEX('CA Standards and Followers'!$F$13:$F$72,MATCH($A54,'CA Standards and Followers'!$A$13:$A$72,0))&lt;=E$1),INDEX('CA Standards and Followers'!$2:$2,MATCH(E$1,'CA Standards and Followers'!$1:$1,0)),0))</f>
        <v>0</v>
      </c>
      <c r="F54">
        <f>IF(AND(INDEX('CA Standards and Followers'!$D$13:$D$72,MATCH($A54,'CA Standards and Followers'!$A$13:$A$72,0))=1,INDEX('CA Standards and Followers'!$G$13:$G$72,MATCH($A54,'CA Standards and Followers'!$A$13:$A$72,0))&lt;=F$1),INDEX('CA Standards and Followers'!$3:$3,MATCH(F$1,'CA Standards and Followers'!$1:$1,0)),IF(AND(INDEX('CA Standards and Followers'!$C$13:$C$72,MATCH($A54,'CA Standards and Followers'!$A$13:$A$72,0))=1,INDEX('CA Standards and Followers'!$F$13:$F$72,MATCH($A54,'CA Standards and Followers'!$A$13:$A$72,0))&lt;=F$1),INDEX('CA Standards and Followers'!$2:$2,MATCH(F$1,'CA Standards and Followers'!$1:$1,0)),0))</f>
        <v>0</v>
      </c>
      <c r="G54">
        <f>IF(AND(INDEX('CA Standards and Followers'!$D$13:$D$72,MATCH($A54,'CA Standards and Followers'!$A$13:$A$72,0))=1,INDEX('CA Standards and Followers'!$G$13:$G$72,MATCH($A54,'CA Standards and Followers'!$A$13:$A$72,0))&lt;=G$1),INDEX('CA Standards and Followers'!$3:$3,MATCH(G$1,'CA Standards and Followers'!$1:$1,0)),IF(AND(INDEX('CA Standards and Followers'!$C$13:$C$72,MATCH($A54,'CA Standards and Followers'!$A$13:$A$72,0))=1,INDEX('CA Standards and Followers'!$F$13:$F$72,MATCH($A54,'CA Standards and Followers'!$A$13:$A$72,0))&lt;=G$1),INDEX('CA Standards and Followers'!$2:$2,MATCH(G$1,'CA Standards and Followers'!$1:$1,0)),0))</f>
        <v>0</v>
      </c>
      <c r="H54">
        <f>IF(AND(INDEX('CA Standards and Followers'!$D$13:$D$72,MATCH($A54,'CA Standards and Followers'!$A$13:$A$72,0))=1,INDEX('CA Standards and Followers'!$G$13:$G$72,MATCH($A54,'CA Standards and Followers'!$A$13:$A$72,0))&lt;=H$1),INDEX('CA Standards and Followers'!$3:$3,MATCH(H$1,'CA Standards and Followers'!$1:$1,0)),IF(AND(INDEX('CA Standards and Followers'!$C$13:$C$72,MATCH($A54,'CA Standards and Followers'!$A$13:$A$72,0))=1,INDEX('CA Standards and Followers'!$F$13:$F$72,MATCH($A54,'CA Standards and Followers'!$A$13:$A$72,0))&lt;=H$1),INDEX('CA Standards and Followers'!$2:$2,MATCH(H$1,'CA Standards and Followers'!$1:$1,0)),0))</f>
        <v>0</v>
      </c>
      <c r="I54">
        <f>IF('CA Standards and Followers'!$B65=1,'NDC Standards'!B$12,IF(AND(INDEX('CA Standards and Followers'!$D$13:$D$72,MATCH($A54,'CA Standards and Followers'!$A$13:$A$72,0))=1,INDEX('CA Standards and Followers'!$G$13:$G$72,MATCH($A54,'CA Standards and Followers'!$A$13:$A$72,0))&lt;=I$1),INDEX('CA Standards and Followers'!$3:$3,MATCH(I$1,'CA Standards and Followers'!$1:$1,0)),IF(AND(INDEX('CA Standards and Followers'!$C$13:$C$72,MATCH($A54,'CA Standards and Followers'!$A$13:$A$72,0))=1,INDEX('CA Standards and Followers'!$F$13:$F$72,MATCH($A54,'CA Standards and Followers'!$A$13:$A$72,0))&lt;=I$1),INDEX('CA Standards and Followers'!$2:$2,MATCH(I$1,'CA Standards and Followers'!$1:$1,0)),0)))</f>
        <v>0</v>
      </c>
      <c r="J54">
        <f>IF('CA Standards and Followers'!$B65=1,'NDC Standards'!C$12,IF(AND(INDEX('CA Standards and Followers'!$D$13:$D$72,MATCH($A54,'CA Standards and Followers'!$A$13:$A$72,0))=1,INDEX('CA Standards and Followers'!$G$13:$G$72,MATCH($A54,'CA Standards and Followers'!$A$13:$A$72,0))&lt;=J$1),INDEX('CA Standards and Followers'!$3:$3,MATCH(J$1,'CA Standards and Followers'!$1:$1,0)),IF(AND(INDEX('CA Standards and Followers'!$C$13:$C$72,MATCH($A54,'CA Standards and Followers'!$A$13:$A$72,0))=1,INDEX('CA Standards and Followers'!$F$13:$F$72,MATCH($A54,'CA Standards and Followers'!$A$13:$A$72,0))&lt;=J$1),INDEX('CA Standards and Followers'!$2:$2,MATCH(J$1,'CA Standards and Followers'!$1:$1,0)),0)))</f>
        <v>0</v>
      </c>
      <c r="K54">
        <f>IF('CA Standards and Followers'!$B65=1,'NDC Standards'!D$12,IF(AND(INDEX('CA Standards and Followers'!$D$13:$D$72,MATCH($A54,'CA Standards and Followers'!$A$13:$A$72,0))=1,INDEX('CA Standards and Followers'!$G$13:$G$72,MATCH($A54,'CA Standards and Followers'!$A$13:$A$72,0))&lt;=K$1),INDEX('CA Standards and Followers'!$3:$3,MATCH(K$1,'CA Standards and Followers'!$1:$1,0)),IF(AND(INDEX('CA Standards and Followers'!$C$13:$C$72,MATCH($A54,'CA Standards and Followers'!$A$13:$A$72,0))=1,INDEX('CA Standards and Followers'!$F$13:$F$72,MATCH($A54,'CA Standards and Followers'!$A$13:$A$72,0))&lt;=K$1),INDEX('CA Standards and Followers'!$2:$2,MATCH(K$1,'CA Standards and Followers'!$1:$1,0)),0)))</f>
        <v>0</v>
      </c>
      <c r="L54">
        <f>IF('CA Standards and Followers'!$B65=1,'NDC Standards'!E$12,IF(AND(INDEX('CA Standards and Followers'!$D$13:$D$72,MATCH($A54,'CA Standards and Followers'!$A$13:$A$72,0))=1,INDEX('CA Standards and Followers'!$G$13:$G$72,MATCH($A54,'CA Standards and Followers'!$A$13:$A$72,0))&lt;=L$1),INDEX('CA Standards and Followers'!$3:$3,MATCH(L$1,'CA Standards and Followers'!$1:$1,0)),IF(AND(INDEX('CA Standards and Followers'!$C$13:$C$72,MATCH($A54,'CA Standards and Followers'!$A$13:$A$72,0))=1,INDEX('CA Standards and Followers'!$F$13:$F$72,MATCH($A54,'CA Standards and Followers'!$A$13:$A$72,0))&lt;=L$1),INDEX('CA Standards and Followers'!$2:$2,MATCH(L$1,'CA Standards and Followers'!$1:$1,0)),0)))</f>
        <v>0</v>
      </c>
      <c r="M54">
        <f>IF('CA Standards and Followers'!$B65=1,'NDC Standards'!F$12,IF(AND(INDEX('CA Standards and Followers'!$D$13:$D$72,MATCH($A54,'CA Standards and Followers'!$A$13:$A$72,0))=1,INDEX('CA Standards and Followers'!$G$13:$G$72,MATCH($A54,'CA Standards and Followers'!$A$13:$A$72,0))&lt;=M$1),INDEX('CA Standards and Followers'!$3:$3,MATCH(M$1,'CA Standards and Followers'!$1:$1,0)),IF(AND(INDEX('CA Standards and Followers'!$C$13:$C$72,MATCH($A54,'CA Standards and Followers'!$A$13:$A$72,0))=1,INDEX('CA Standards and Followers'!$F$13:$F$72,MATCH($A54,'CA Standards and Followers'!$A$13:$A$72,0))&lt;=M$1),INDEX('CA Standards and Followers'!$2:$2,MATCH(M$1,'CA Standards and Followers'!$1:$1,0)),0)))</f>
        <v>0</v>
      </c>
      <c r="N54">
        <f>IF('CA Standards and Followers'!$B65=1,'NDC Standards'!G$12,IF(AND(INDEX('CA Standards and Followers'!$D$13:$D$72,MATCH($A54,'CA Standards and Followers'!$A$13:$A$72,0))=1,INDEX('CA Standards and Followers'!$G$13:$G$72,MATCH($A54,'CA Standards and Followers'!$A$13:$A$72,0))&lt;=N$1),INDEX('CA Standards and Followers'!$3:$3,MATCH(N$1,'CA Standards and Followers'!$1:$1,0)),IF(AND(INDEX('CA Standards and Followers'!$C$13:$C$72,MATCH($A54,'CA Standards and Followers'!$A$13:$A$72,0))=1,INDEX('CA Standards and Followers'!$F$13:$F$72,MATCH($A54,'CA Standards and Followers'!$A$13:$A$72,0))&lt;=N$1),INDEX('CA Standards and Followers'!$2:$2,MATCH(N$1,'CA Standards and Followers'!$1:$1,0)),0)))</f>
        <v>0</v>
      </c>
      <c r="O54">
        <f>IF('CA Standards and Followers'!$B65=1,'NDC Standards'!H$12,IF(AND(INDEX('CA Standards and Followers'!$D$13:$D$72,MATCH($A54,'CA Standards and Followers'!$A$13:$A$72,0))=1,INDEX('CA Standards and Followers'!$G$13:$G$72,MATCH($A54,'CA Standards and Followers'!$A$13:$A$72,0))&lt;=O$1),INDEX('CA Standards and Followers'!$3:$3,MATCH(O$1,'CA Standards and Followers'!$1:$1,0)),IF(AND(INDEX('CA Standards and Followers'!$C$13:$C$72,MATCH($A54,'CA Standards and Followers'!$A$13:$A$72,0))=1,INDEX('CA Standards and Followers'!$F$13:$F$72,MATCH($A54,'CA Standards and Followers'!$A$13:$A$72,0))&lt;=O$1),INDEX('CA Standards and Followers'!$2:$2,MATCH(O$1,'CA Standards and Followers'!$1:$1,0)),0)))</f>
        <v>0</v>
      </c>
      <c r="P54">
        <f>IF('CA Standards and Followers'!$B65=1,'NDC Standards'!I$12,IF(AND(INDEX('CA Standards and Followers'!$D$13:$D$72,MATCH($A54,'CA Standards and Followers'!$A$13:$A$72,0))=1,INDEX('CA Standards and Followers'!$G$13:$G$72,MATCH($A54,'CA Standards and Followers'!$A$13:$A$72,0))&lt;=P$1),INDEX('CA Standards and Followers'!$3:$3,MATCH(P$1,'CA Standards and Followers'!$1:$1,0)),IF(AND(INDEX('CA Standards and Followers'!$C$13:$C$72,MATCH($A54,'CA Standards and Followers'!$A$13:$A$72,0))=1,INDEX('CA Standards and Followers'!$F$13:$F$72,MATCH($A54,'CA Standards and Followers'!$A$13:$A$72,0))&lt;=P$1),INDEX('CA Standards and Followers'!$2:$2,MATCH(P$1,'CA Standards and Followers'!$1:$1,0)),0)))</f>
        <v>0</v>
      </c>
      <c r="Q54">
        <f>IF('CA Standards and Followers'!$B65=1,'NDC Standards'!J$12,IF(AND(INDEX('CA Standards and Followers'!$D$13:$D$72,MATCH($A54,'CA Standards and Followers'!$A$13:$A$72,0))=1,INDEX('CA Standards and Followers'!$G$13:$G$72,MATCH($A54,'CA Standards and Followers'!$A$13:$A$72,0))&lt;=Q$1),INDEX('CA Standards and Followers'!$3:$3,MATCH(Q$1,'CA Standards and Followers'!$1:$1,0)),IF(AND(INDEX('CA Standards and Followers'!$C$13:$C$72,MATCH($A54,'CA Standards and Followers'!$A$13:$A$72,0))=1,INDEX('CA Standards and Followers'!$F$13:$F$72,MATCH($A54,'CA Standards and Followers'!$A$13:$A$72,0))&lt;=Q$1),INDEX('CA Standards and Followers'!$2:$2,MATCH(Q$1,'CA Standards and Followers'!$1:$1,0)),0)))</f>
        <v>0</v>
      </c>
      <c r="R54">
        <f>IF('CA Standards and Followers'!$B65=1,'NDC Standards'!K$12,IF(AND(INDEX('CA Standards and Followers'!$D$13:$D$72,MATCH($A54,'CA Standards and Followers'!$A$13:$A$72,0))=1,INDEX('CA Standards and Followers'!$G$13:$G$72,MATCH($A54,'CA Standards and Followers'!$A$13:$A$72,0))&lt;=R$1),INDEX('CA Standards and Followers'!$3:$3,MATCH(R$1,'CA Standards and Followers'!$1:$1,0)),IF(AND(INDEX('CA Standards and Followers'!$C$13:$C$72,MATCH($A54,'CA Standards and Followers'!$A$13:$A$72,0))=1,INDEX('CA Standards and Followers'!$F$13:$F$72,MATCH($A54,'CA Standards and Followers'!$A$13:$A$72,0))&lt;=R$1),INDEX('CA Standards and Followers'!$2:$2,MATCH(R$1,'CA Standards and Followers'!$1:$1,0)),0)))</f>
        <v>0</v>
      </c>
      <c r="S54">
        <f>IF('CA Standards and Followers'!$B65=1,'NDC Standards'!L$12,IF(AND(INDEX('CA Standards and Followers'!$D$13:$D$72,MATCH($A54,'CA Standards and Followers'!$A$13:$A$72,0))=1,INDEX('CA Standards and Followers'!$G$13:$G$72,MATCH($A54,'CA Standards and Followers'!$A$13:$A$72,0))&lt;=S$1),INDEX('CA Standards and Followers'!$3:$3,MATCH(S$1,'CA Standards and Followers'!$1:$1,0)),IF(AND(INDEX('CA Standards and Followers'!$C$13:$C$72,MATCH($A54,'CA Standards and Followers'!$A$13:$A$72,0))=1,INDEX('CA Standards and Followers'!$F$13:$F$72,MATCH($A54,'CA Standards and Followers'!$A$13:$A$72,0))&lt;=S$1),INDEX('CA Standards and Followers'!$2:$2,MATCH(S$1,'CA Standards and Followers'!$1:$1,0)),0)))</f>
        <v>0</v>
      </c>
      <c r="T54">
        <f>IF('CA Standards and Followers'!$B65=1,'NDC Standards'!M$12,IF(AND(INDEX('CA Standards and Followers'!$D$13:$D$72,MATCH($A54,'CA Standards and Followers'!$A$13:$A$72,0))=1,INDEX('CA Standards and Followers'!$G$13:$G$72,MATCH($A54,'CA Standards and Followers'!$A$13:$A$72,0))&lt;=T$1),INDEX('CA Standards and Followers'!$3:$3,MATCH(T$1,'CA Standards and Followers'!$1:$1,0)),IF(AND(INDEX('CA Standards and Followers'!$C$13:$C$72,MATCH($A54,'CA Standards and Followers'!$A$13:$A$72,0))=1,INDEX('CA Standards and Followers'!$F$13:$F$72,MATCH($A54,'CA Standards and Followers'!$A$13:$A$72,0))&lt;=T$1),INDEX('CA Standards and Followers'!$2:$2,MATCH(T$1,'CA Standards and Followers'!$1:$1,0)),0)))</f>
        <v>0</v>
      </c>
      <c r="U54">
        <f>IF('CA Standards and Followers'!$B65=1,'NDC Standards'!N$12,IF(AND(INDEX('CA Standards and Followers'!$D$13:$D$72,MATCH($A54,'CA Standards and Followers'!$A$13:$A$72,0))=1,INDEX('CA Standards and Followers'!$G$13:$G$72,MATCH($A54,'CA Standards and Followers'!$A$13:$A$72,0))&lt;=U$1),INDEX('CA Standards and Followers'!$3:$3,MATCH(U$1,'CA Standards and Followers'!$1:$1,0)),IF(AND(INDEX('CA Standards and Followers'!$C$13:$C$72,MATCH($A54,'CA Standards and Followers'!$A$13:$A$72,0))=1,INDEX('CA Standards and Followers'!$F$13:$F$72,MATCH($A54,'CA Standards and Followers'!$A$13:$A$72,0))&lt;=U$1),INDEX('CA Standards and Followers'!$2:$2,MATCH(U$1,'CA Standards and Followers'!$1:$1,0)),0)))</f>
        <v>0</v>
      </c>
      <c r="V54">
        <f>IF('CA Standards and Followers'!$B65=1,'NDC Standards'!O$12,IF(AND(INDEX('CA Standards and Followers'!$D$13:$D$72,MATCH($A54,'CA Standards and Followers'!$A$13:$A$72,0))=1,INDEX('CA Standards and Followers'!$G$13:$G$72,MATCH($A54,'CA Standards and Followers'!$A$13:$A$72,0))&lt;=V$1),INDEX('CA Standards and Followers'!$3:$3,MATCH(V$1,'CA Standards and Followers'!$1:$1,0)),IF(AND(INDEX('CA Standards and Followers'!$C$13:$C$72,MATCH($A54,'CA Standards and Followers'!$A$13:$A$72,0))=1,INDEX('CA Standards and Followers'!$F$13:$F$72,MATCH($A54,'CA Standards and Followers'!$A$13:$A$72,0))&lt;=V$1),INDEX('CA Standards and Followers'!$2:$2,MATCH(V$1,'CA Standards and Followers'!$1:$1,0)),0)))</f>
        <v>0</v>
      </c>
      <c r="W54">
        <f>IF('CA Standards and Followers'!$B65=1,'NDC Standards'!P$12,IF(AND(INDEX('CA Standards and Followers'!$D$13:$D$72,MATCH($A54,'CA Standards and Followers'!$A$13:$A$72,0))=1,INDEX('CA Standards and Followers'!$G$13:$G$72,MATCH($A54,'CA Standards and Followers'!$A$13:$A$72,0))&lt;=W$1),INDEX('CA Standards and Followers'!$3:$3,MATCH(W$1,'CA Standards and Followers'!$1:$1,0)),IF(AND(INDEX('CA Standards and Followers'!$C$13:$C$72,MATCH($A54,'CA Standards and Followers'!$A$13:$A$72,0))=1,INDEX('CA Standards and Followers'!$F$13:$F$72,MATCH($A54,'CA Standards and Followers'!$A$13:$A$72,0))&lt;=W$1),INDEX('CA Standards and Followers'!$2:$2,MATCH(W$1,'CA Standards and Followers'!$1:$1,0)),0)))</f>
        <v>0</v>
      </c>
      <c r="X54">
        <f>IF('CA Standards and Followers'!$B65=1,'NDC Standards'!Q$12,IF(AND(INDEX('CA Standards and Followers'!$D$13:$D$72,MATCH($A54,'CA Standards and Followers'!$A$13:$A$72,0))=1,INDEX('CA Standards and Followers'!$G$13:$G$72,MATCH($A54,'CA Standards and Followers'!$A$13:$A$72,0))&lt;=X$1),INDEX('CA Standards and Followers'!$3:$3,MATCH(X$1,'CA Standards and Followers'!$1:$1,0)),IF(AND(INDEX('CA Standards and Followers'!$C$13:$C$72,MATCH($A54,'CA Standards and Followers'!$A$13:$A$72,0))=1,INDEX('CA Standards and Followers'!$F$13:$F$72,MATCH($A54,'CA Standards and Followers'!$A$13:$A$72,0))&lt;=X$1),INDEX('CA Standards and Followers'!$2:$2,MATCH(X$1,'CA Standards and Followers'!$1:$1,0)),0)))</f>
        <v>0</v>
      </c>
      <c r="Y54">
        <f>IF('CA Standards and Followers'!$B65=1,'NDC Standards'!R$12,IF(AND(INDEX('CA Standards and Followers'!$D$13:$D$72,MATCH($A54,'CA Standards and Followers'!$A$13:$A$72,0))=1,INDEX('CA Standards and Followers'!$G$13:$G$72,MATCH($A54,'CA Standards and Followers'!$A$13:$A$72,0))&lt;=Y$1),INDEX('CA Standards and Followers'!$3:$3,MATCH(Y$1,'CA Standards and Followers'!$1:$1,0)),IF(AND(INDEX('CA Standards and Followers'!$C$13:$C$72,MATCH($A54,'CA Standards and Followers'!$A$13:$A$72,0))=1,INDEX('CA Standards and Followers'!$F$13:$F$72,MATCH($A54,'CA Standards and Followers'!$A$13:$A$72,0))&lt;=Y$1),INDEX('CA Standards and Followers'!$2:$2,MATCH(Y$1,'CA Standards and Followers'!$1:$1,0)),0)))</f>
        <v>0</v>
      </c>
      <c r="Z54">
        <f>IF('CA Standards and Followers'!$B65=1,'NDC Standards'!S$12,IF(AND(INDEX('CA Standards and Followers'!$D$13:$D$72,MATCH($A54,'CA Standards and Followers'!$A$13:$A$72,0))=1,INDEX('CA Standards and Followers'!$G$13:$G$72,MATCH($A54,'CA Standards and Followers'!$A$13:$A$72,0))&lt;=Z$1),INDEX('CA Standards and Followers'!$3:$3,MATCH(Z$1,'CA Standards and Followers'!$1:$1,0)),IF(AND(INDEX('CA Standards and Followers'!$C$13:$C$72,MATCH($A54,'CA Standards and Followers'!$A$13:$A$72,0))=1,INDEX('CA Standards and Followers'!$F$13:$F$72,MATCH($A54,'CA Standards and Followers'!$A$13:$A$72,0))&lt;=Z$1),INDEX('CA Standards and Followers'!$2:$2,MATCH(Z$1,'CA Standards and Followers'!$1:$1,0)),0)))</f>
        <v>0</v>
      </c>
      <c r="AA54">
        <f>IF('CA Standards and Followers'!$B65=1,'NDC Standards'!T$12,IF(AND(INDEX('CA Standards and Followers'!$D$13:$D$72,MATCH($A54,'CA Standards and Followers'!$A$13:$A$72,0))=1,INDEX('CA Standards and Followers'!$G$13:$G$72,MATCH($A54,'CA Standards and Followers'!$A$13:$A$72,0))&lt;=AA$1),INDEX('CA Standards and Followers'!$3:$3,MATCH(AA$1,'CA Standards and Followers'!$1:$1,0)),IF(AND(INDEX('CA Standards and Followers'!$C$13:$C$72,MATCH($A54,'CA Standards and Followers'!$A$13:$A$72,0))=1,INDEX('CA Standards and Followers'!$F$13:$F$72,MATCH($A54,'CA Standards and Followers'!$A$13:$A$72,0))&lt;=AA$1),INDEX('CA Standards and Followers'!$2:$2,MATCH(AA$1,'CA Standards and Followers'!$1:$1,0)),0)))</f>
        <v>0</v>
      </c>
      <c r="AB54">
        <f>IF('CA Standards and Followers'!$B65=1,'NDC Standards'!U$12,IF(AND(INDEX('CA Standards and Followers'!$D$13:$D$72,MATCH($A54,'CA Standards and Followers'!$A$13:$A$72,0))=1,INDEX('CA Standards and Followers'!$G$13:$G$72,MATCH($A54,'CA Standards and Followers'!$A$13:$A$72,0))&lt;=AB$1),INDEX('CA Standards and Followers'!$3:$3,MATCH(AB$1,'CA Standards and Followers'!$1:$1,0)),IF(AND(INDEX('CA Standards and Followers'!$C$13:$C$72,MATCH($A54,'CA Standards and Followers'!$A$13:$A$72,0))=1,INDEX('CA Standards and Followers'!$F$13:$F$72,MATCH($A54,'CA Standards and Followers'!$A$13:$A$72,0))&lt;=AB$1),INDEX('CA Standards and Followers'!$2:$2,MATCH(AB$1,'CA Standards and Followers'!$1:$1,0)),0)))</f>
        <v>0</v>
      </c>
      <c r="AC54">
        <f>IF('CA Standards and Followers'!$B65=1,'NDC Standards'!V$12,IF(AND(INDEX('CA Standards and Followers'!$D$13:$D$72,MATCH($A54,'CA Standards and Followers'!$A$13:$A$72,0))=1,INDEX('CA Standards and Followers'!$G$13:$G$72,MATCH($A54,'CA Standards and Followers'!$A$13:$A$72,0))&lt;=AC$1),INDEX('CA Standards and Followers'!$3:$3,MATCH(AC$1,'CA Standards and Followers'!$1:$1,0)),IF(AND(INDEX('CA Standards and Followers'!$C$13:$C$72,MATCH($A54,'CA Standards and Followers'!$A$13:$A$72,0))=1,INDEX('CA Standards and Followers'!$F$13:$F$72,MATCH($A54,'CA Standards and Followers'!$A$13:$A$72,0))&lt;=AC$1),INDEX('CA Standards and Followers'!$2:$2,MATCH(AC$1,'CA Standards and Followers'!$1:$1,0)),0)))</f>
        <v>0</v>
      </c>
      <c r="AD54">
        <f>IF('CA Standards and Followers'!$B65=1,'NDC Standards'!W$12,IF(AND(INDEX('CA Standards and Followers'!$D$13:$D$72,MATCH($A54,'CA Standards and Followers'!$A$13:$A$72,0))=1,INDEX('CA Standards and Followers'!$G$13:$G$72,MATCH($A54,'CA Standards and Followers'!$A$13:$A$72,0))&lt;=AD$1),INDEX('CA Standards and Followers'!$3:$3,MATCH(AD$1,'CA Standards and Followers'!$1:$1,0)),IF(AND(INDEX('CA Standards and Followers'!$C$13:$C$72,MATCH($A54,'CA Standards and Followers'!$A$13:$A$72,0))=1,INDEX('CA Standards and Followers'!$F$13:$F$72,MATCH($A54,'CA Standards and Followers'!$A$13:$A$72,0))&lt;=AD$1),INDEX('CA Standards and Followers'!$2:$2,MATCH(AD$1,'CA Standards and Followers'!$1:$1,0)),0)))</f>
        <v>0</v>
      </c>
      <c r="AE54">
        <f>IF('CA Standards and Followers'!$B65=1,'NDC Standards'!X$12,IF(AND(INDEX('CA Standards and Followers'!$D$13:$D$72,MATCH($A54,'CA Standards and Followers'!$A$13:$A$72,0))=1,INDEX('CA Standards and Followers'!$G$13:$G$72,MATCH($A54,'CA Standards and Followers'!$A$13:$A$72,0))&lt;=AE$1),INDEX('CA Standards and Followers'!$3:$3,MATCH(AE$1,'CA Standards and Followers'!$1:$1,0)),IF(AND(INDEX('CA Standards and Followers'!$C$13:$C$72,MATCH($A54,'CA Standards and Followers'!$A$13:$A$72,0))=1,INDEX('CA Standards and Followers'!$F$13:$F$72,MATCH($A54,'CA Standards and Followers'!$A$13:$A$72,0))&lt;=AE$1),INDEX('CA Standards and Followers'!$2:$2,MATCH(AE$1,'CA Standards and Followers'!$1:$1,0)),0)))</f>
        <v>0</v>
      </c>
      <c r="AF54">
        <f>IF('CA Standards and Followers'!$B65=1,'NDC Standards'!Y$12,IF(AND(INDEX('CA Standards and Followers'!$D$13:$D$72,MATCH($A54,'CA Standards and Followers'!$A$13:$A$72,0))=1,INDEX('CA Standards and Followers'!$G$13:$G$72,MATCH($A54,'CA Standards and Followers'!$A$13:$A$72,0))&lt;=AF$1),INDEX('CA Standards and Followers'!$3:$3,MATCH(AF$1,'CA Standards and Followers'!$1:$1,0)),IF(AND(INDEX('CA Standards and Followers'!$C$13:$C$72,MATCH($A54,'CA Standards and Followers'!$A$13:$A$72,0))=1,INDEX('CA Standards and Followers'!$F$13:$F$72,MATCH($A54,'CA Standards and Followers'!$A$13:$A$72,0))&lt;=AF$1),INDEX('CA Standards and Followers'!$2:$2,MATCH(AF$1,'CA Standards and Followers'!$1:$1,0)),0)))</f>
        <v>0</v>
      </c>
    </row>
    <row r="55" spans="1:32" x14ac:dyDescent="0.25">
      <c r="A55" t="s">
        <v>55</v>
      </c>
      <c r="B55">
        <f>IF(AND(INDEX('CA Standards and Followers'!$D$13:$D$72,MATCH($A55,'CA Standards and Followers'!$A$13:$A$72,0))=1,INDEX('CA Standards and Followers'!$G$13:$G$72,MATCH($A55,'CA Standards and Followers'!$A$13:$A$72,0))&lt;=B$1),INDEX('CA Standards and Followers'!$3:$3,MATCH(B$1,'CA Standards and Followers'!$1:$1,0)),IF(AND(INDEX('CA Standards and Followers'!$C$13:$C$72,MATCH($A55,'CA Standards and Followers'!$A$13:$A$72,0))=1,INDEX('CA Standards and Followers'!$F$13:$F$72,MATCH($A55,'CA Standards and Followers'!$A$13:$A$72,0))&lt;=B$1),INDEX('CA Standards and Followers'!$2:$2,MATCH(B$1,'CA Standards and Followers'!$1:$1,0)),0))</f>
        <v>0</v>
      </c>
      <c r="C55">
        <f>IF(AND(INDEX('CA Standards and Followers'!$D$13:$D$72,MATCH($A55,'CA Standards and Followers'!$A$13:$A$72,0))=1,INDEX('CA Standards and Followers'!$G$13:$G$72,MATCH($A55,'CA Standards and Followers'!$A$13:$A$72,0))&lt;=C$1),INDEX('CA Standards and Followers'!$3:$3,MATCH(C$1,'CA Standards and Followers'!$1:$1,0)),IF(AND(INDEX('CA Standards and Followers'!$C$13:$C$72,MATCH($A55,'CA Standards and Followers'!$A$13:$A$72,0))=1,INDEX('CA Standards and Followers'!$F$13:$F$72,MATCH($A55,'CA Standards and Followers'!$A$13:$A$72,0))&lt;=C$1),INDEX('CA Standards and Followers'!$2:$2,MATCH(C$1,'CA Standards and Followers'!$1:$1,0)),0))</f>
        <v>0</v>
      </c>
      <c r="D55">
        <f>IF(AND(INDEX('CA Standards and Followers'!$D$13:$D$72,MATCH($A55,'CA Standards and Followers'!$A$13:$A$72,0))=1,INDEX('CA Standards and Followers'!$G$13:$G$72,MATCH($A55,'CA Standards and Followers'!$A$13:$A$72,0))&lt;=D$1),INDEX('CA Standards and Followers'!$3:$3,MATCH(D$1,'CA Standards and Followers'!$1:$1,0)),IF(AND(INDEX('CA Standards and Followers'!$C$13:$C$72,MATCH($A55,'CA Standards and Followers'!$A$13:$A$72,0))=1,INDEX('CA Standards and Followers'!$F$13:$F$72,MATCH($A55,'CA Standards and Followers'!$A$13:$A$72,0))&lt;=D$1),INDEX('CA Standards and Followers'!$2:$2,MATCH(D$1,'CA Standards and Followers'!$1:$1,0)),0))</f>
        <v>0</v>
      </c>
      <c r="E55">
        <f>IF(AND(INDEX('CA Standards and Followers'!$D$13:$D$72,MATCH($A55,'CA Standards and Followers'!$A$13:$A$72,0))=1,INDEX('CA Standards and Followers'!$G$13:$G$72,MATCH($A55,'CA Standards and Followers'!$A$13:$A$72,0))&lt;=E$1),INDEX('CA Standards and Followers'!$3:$3,MATCH(E$1,'CA Standards and Followers'!$1:$1,0)),IF(AND(INDEX('CA Standards and Followers'!$C$13:$C$72,MATCH($A55,'CA Standards and Followers'!$A$13:$A$72,0))=1,INDEX('CA Standards and Followers'!$F$13:$F$72,MATCH($A55,'CA Standards and Followers'!$A$13:$A$72,0))&lt;=E$1),INDEX('CA Standards and Followers'!$2:$2,MATCH(E$1,'CA Standards and Followers'!$1:$1,0)),0))</f>
        <v>0</v>
      </c>
      <c r="F55">
        <f>IF(AND(INDEX('CA Standards and Followers'!$D$13:$D$72,MATCH($A55,'CA Standards and Followers'!$A$13:$A$72,0))=1,INDEX('CA Standards and Followers'!$G$13:$G$72,MATCH($A55,'CA Standards and Followers'!$A$13:$A$72,0))&lt;=F$1),INDEX('CA Standards and Followers'!$3:$3,MATCH(F$1,'CA Standards and Followers'!$1:$1,0)),IF(AND(INDEX('CA Standards and Followers'!$C$13:$C$72,MATCH($A55,'CA Standards and Followers'!$A$13:$A$72,0))=1,INDEX('CA Standards and Followers'!$F$13:$F$72,MATCH($A55,'CA Standards and Followers'!$A$13:$A$72,0))&lt;=F$1),INDEX('CA Standards and Followers'!$2:$2,MATCH(F$1,'CA Standards and Followers'!$1:$1,0)),0))</f>
        <v>0</v>
      </c>
      <c r="G55">
        <f>IF(AND(INDEX('CA Standards and Followers'!$D$13:$D$72,MATCH($A55,'CA Standards and Followers'!$A$13:$A$72,0))=1,INDEX('CA Standards and Followers'!$G$13:$G$72,MATCH($A55,'CA Standards and Followers'!$A$13:$A$72,0))&lt;=G$1),INDEX('CA Standards and Followers'!$3:$3,MATCH(G$1,'CA Standards and Followers'!$1:$1,0)),IF(AND(INDEX('CA Standards and Followers'!$C$13:$C$72,MATCH($A55,'CA Standards and Followers'!$A$13:$A$72,0))=1,INDEX('CA Standards and Followers'!$F$13:$F$72,MATCH($A55,'CA Standards and Followers'!$A$13:$A$72,0))&lt;=G$1),INDEX('CA Standards and Followers'!$2:$2,MATCH(G$1,'CA Standards and Followers'!$1:$1,0)),0))</f>
        <v>0</v>
      </c>
      <c r="H55">
        <f>IF(AND(INDEX('CA Standards and Followers'!$D$13:$D$72,MATCH($A55,'CA Standards and Followers'!$A$13:$A$72,0))=1,INDEX('CA Standards and Followers'!$G$13:$G$72,MATCH($A55,'CA Standards and Followers'!$A$13:$A$72,0))&lt;=H$1),INDEX('CA Standards and Followers'!$3:$3,MATCH(H$1,'CA Standards and Followers'!$1:$1,0)),IF(AND(INDEX('CA Standards and Followers'!$C$13:$C$72,MATCH($A55,'CA Standards and Followers'!$A$13:$A$72,0))=1,INDEX('CA Standards and Followers'!$F$13:$F$72,MATCH($A55,'CA Standards and Followers'!$A$13:$A$72,0))&lt;=H$1),INDEX('CA Standards and Followers'!$2:$2,MATCH(H$1,'CA Standards and Followers'!$1:$1,0)),0))</f>
        <v>0</v>
      </c>
      <c r="I55">
        <f>IF('CA Standards and Followers'!$B66=1,'NDC Standards'!B$12,IF(AND(INDEX('CA Standards and Followers'!$D$13:$D$72,MATCH($A55,'CA Standards and Followers'!$A$13:$A$72,0))=1,INDEX('CA Standards and Followers'!$G$13:$G$72,MATCH($A55,'CA Standards and Followers'!$A$13:$A$72,0))&lt;=I$1),INDEX('CA Standards and Followers'!$3:$3,MATCH(I$1,'CA Standards and Followers'!$1:$1,0)),IF(AND(INDEX('CA Standards and Followers'!$C$13:$C$72,MATCH($A55,'CA Standards and Followers'!$A$13:$A$72,0))=1,INDEX('CA Standards and Followers'!$F$13:$F$72,MATCH($A55,'CA Standards and Followers'!$A$13:$A$72,0))&lt;=I$1),INDEX('CA Standards and Followers'!$2:$2,MATCH(I$1,'CA Standards and Followers'!$1:$1,0)),0)))</f>
        <v>0</v>
      </c>
      <c r="J55">
        <f>IF('CA Standards and Followers'!$B66=1,'NDC Standards'!C$12,IF(AND(INDEX('CA Standards and Followers'!$D$13:$D$72,MATCH($A55,'CA Standards and Followers'!$A$13:$A$72,0))=1,INDEX('CA Standards and Followers'!$G$13:$G$72,MATCH($A55,'CA Standards and Followers'!$A$13:$A$72,0))&lt;=J$1),INDEX('CA Standards and Followers'!$3:$3,MATCH(J$1,'CA Standards and Followers'!$1:$1,0)),IF(AND(INDEX('CA Standards and Followers'!$C$13:$C$72,MATCH($A55,'CA Standards and Followers'!$A$13:$A$72,0))=1,INDEX('CA Standards and Followers'!$F$13:$F$72,MATCH($A55,'CA Standards and Followers'!$A$13:$A$72,0))&lt;=J$1),INDEX('CA Standards and Followers'!$2:$2,MATCH(J$1,'CA Standards and Followers'!$1:$1,0)),0)))</f>
        <v>0</v>
      </c>
      <c r="K55">
        <f>IF('CA Standards and Followers'!$B66=1,'NDC Standards'!D$12,IF(AND(INDEX('CA Standards and Followers'!$D$13:$D$72,MATCH($A55,'CA Standards and Followers'!$A$13:$A$72,0))=1,INDEX('CA Standards and Followers'!$G$13:$G$72,MATCH($A55,'CA Standards and Followers'!$A$13:$A$72,0))&lt;=K$1),INDEX('CA Standards and Followers'!$3:$3,MATCH(K$1,'CA Standards and Followers'!$1:$1,0)),IF(AND(INDEX('CA Standards and Followers'!$C$13:$C$72,MATCH($A55,'CA Standards and Followers'!$A$13:$A$72,0))=1,INDEX('CA Standards and Followers'!$F$13:$F$72,MATCH($A55,'CA Standards and Followers'!$A$13:$A$72,0))&lt;=K$1),INDEX('CA Standards and Followers'!$2:$2,MATCH(K$1,'CA Standards and Followers'!$1:$1,0)),0)))</f>
        <v>0</v>
      </c>
      <c r="L55">
        <f>IF('CA Standards and Followers'!$B66=1,'NDC Standards'!E$12,IF(AND(INDEX('CA Standards and Followers'!$D$13:$D$72,MATCH($A55,'CA Standards and Followers'!$A$13:$A$72,0))=1,INDEX('CA Standards and Followers'!$G$13:$G$72,MATCH($A55,'CA Standards and Followers'!$A$13:$A$72,0))&lt;=L$1),INDEX('CA Standards and Followers'!$3:$3,MATCH(L$1,'CA Standards and Followers'!$1:$1,0)),IF(AND(INDEX('CA Standards and Followers'!$C$13:$C$72,MATCH($A55,'CA Standards and Followers'!$A$13:$A$72,0))=1,INDEX('CA Standards and Followers'!$F$13:$F$72,MATCH($A55,'CA Standards and Followers'!$A$13:$A$72,0))&lt;=L$1),INDEX('CA Standards and Followers'!$2:$2,MATCH(L$1,'CA Standards and Followers'!$1:$1,0)),0)))</f>
        <v>0</v>
      </c>
      <c r="M55">
        <f>IF('CA Standards and Followers'!$B66=1,'NDC Standards'!F$12,IF(AND(INDEX('CA Standards and Followers'!$D$13:$D$72,MATCH($A55,'CA Standards and Followers'!$A$13:$A$72,0))=1,INDEX('CA Standards and Followers'!$G$13:$G$72,MATCH($A55,'CA Standards and Followers'!$A$13:$A$72,0))&lt;=M$1),INDEX('CA Standards and Followers'!$3:$3,MATCH(M$1,'CA Standards and Followers'!$1:$1,0)),IF(AND(INDEX('CA Standards and Followers'!$C$13:$C$72,MATCH($A55,'CA Standards and Followers'!$A$13:$A$72,0))=1,INDEX('CA Standards and Followers'!$F$13:$F$72,MATCH($A55,'CA Standards and Followers'!$A$13:$A$72,0))&lt;=M$1),INDEX('CA Standards and Followers'!$2:$2,MATCH(M$1,'CA Standards and Followers'!$1:$1,0)),0)))</f>
        <v>0</v>
      </c>
      <c r="N55">
        <f>IF('CA Standards and Followers'!$B66=1,'NDC Standards'!G$12,IF(AND(INDEX('CA Standards and Followers'!$D$13:$D$72,MATCH($A55,'CA Standards and Followers'!$A$13:$A$72,0))=1,INDEX('CA Standards and Followers'!$G$13:$G$72,MATCH($A55,'CA Standards and Followers'!$A$13:$A$72,0))&lt;=N$1),INDEX('CA Standards and Followers'!$3:$3,MATCH(N$1,'CA Standards and Followers'!$1:$1,0)),IF(AND(INDEX('CA Standards and Followers'!$C$13:$C$72,MATCH($A55,'CA Standards and Followers'!$A$13:$A$72,0))=1,INDEX('CA Standards and Followers'!$F$13:$F$72,MATCH($A55,'CA Standards and Followers'!$A$13:$A$72,0))&lt;=N$1),INDEX('CA Standards and Followers'!$2:$2,MATCH(N$1,'CA Standards and Followers'!$1:$1,0)),0)))</f>
        <v>0</v>
      </c>
      <c r="O55">
        <f>IF('CA Standards and Followers'!$B66=1,'NDC Standards'!H$12,IF(AND(INDEX('CA Standards and Followers'!$D$13:$D$72,MATCH($A55,'CA Standards and Followers'!$A$13:$A$72,0))=1,INDEX('CA Standards and Followers'!$G$13:$G$72,MATCH($A55,'CA Standards and Followers'!$A$13:$A$72,0))&lt;=O$1),INDEX('CA Standards and Followers'!$3:$3,MATCH(O$1,'CA Standards and Followers'!$1:$1,0)),IF(AND(INDEX('CA Standards and Followers'!$C$13:$C$72,MATCH($A55,'CA Standards and Followers'!$A$13:$A$72,0))=1,INDEX('CA Standards and Followers'!$F$13:$F$72,MATCH($A55,'CA Standards and Followers'!$A$13:$A$72,0))&lt;=O$1),INDEX('CA Standards and Followers'!$2:$2,MATCH(O$1,'CA Standards and Followers'!$1:$1,0)),0)))</f>
        <v>0</v>
      </c>
      <c r="P55">
        <f>IF('CA Standards and Followers'!$B66=1,'NDC Standards'!I$12,IF(AND(INDEX('CA Standards and Followers'!$D$13:$D$72,MATCH($A55,'CA Standards and Followers'!$A$13:$A$72,0))=1,INDEX('CA Standards and Followers'!$G$13:$G$72,MATCH($A55,'CA Standards and Followers'!$A$13:$A$72,0))&lt;=P$1),INDEX('CA Standards and Followers'!$3:$3,MATCH(P$1,'CA Standards and Followers'!$1:$1,0)),IF(AND(INDEX('CA Standards and Followers'!$C$13:$C$72,MATCH($A55,'CA Standards and Followers'!$A$13:$A$72,0))=1,INDEX('CA Standards and Followers'!$F$13:$F$72,MATCH($A55,'CA Standards and Followers'!$A$13:$A$72,0))&lt;=P$1),INDEX('CA Standards and Followers'!$2:$2,MATCH(P$1,'CA Standards and Followers'!$1:$1,0)),0)))</f>
        <v>0</v>
      </c>
      <c r="Q55">
        <f>IF('CA Standards and Followers'!$B66=1,'NDC Standards'!J$12,IF(AND(INDEX('CA Standards and Followers'!$D$13:$D$72,MATCH($A55,'CA Standards and Followers'!$A$13:$A$72,0))=1,INDEX('CA Standards and Followers'!$G$13:$G$72,MATCH($A55,'CA Standards and Followers'!$A$13:$A$72,0))&lt;=Q$1),INDEX('CA Standards and Followers'!$3:$3,MATCH(Q$1,'CA Standards and Followers'!$1:$1,0)),IF(AND(INDEX('CA Standards and Followers'!$C$13:$C$72,MATCH($A55,'CA Standards and Followers'!$A$13:$A$72,0))=1,INDEX('CA Standards and Followers'!$F$13:$F$72,MATCH($A55,'CA Standards and Followers'!$A$13:$A$72,0))&lt;=Q$1),INDEX('CA Standards and Followers'!$2:$2,MATCH(Q$1,'CA Standards and Followers'!$1:$1,0)),0)))</f>
        <v>0</v>
      </c>
      <c r="R55">
        <f>IF('CA Standards and Followers'!$B66=1,'NDC Standards'!K$12,IF(AND(INDEX('CA Standards and Followers'!$D$13:$D$72,MATCH($A55,'CA Standards and Followers'!$A$13:$A$72,0))=1,INDEX('CA Standards and Followers'!$G$13:$G$72,MATCH($A55,'CA Standards and Followers'!$A$13:$A$72,0))&lt;=R$1),INDEX('CA Standards and Followers'!$3:$3,MATCH(R$1,'CA Standards and Followers'!$1:$1,0)),IF(AND(INDEX('CA Standards and Followers'!$C$13:$C$72,MATCH($A55,'CA Standards and Followers'!$A$13:$A$72,0))=1,INDEX('CA Standards and Followers'!$F$13:$F$72,MATCH($A55,'CA Standards and Followers'!$A$13:$A$72,0))&lt;=R$1),INDEX('CA Standards and Followers'!$2:$2,MATCH(R$1,'CA Standards and Followers'!$1:$1,0)),0)))</f>
        <v>0</v>
      </c>
      <c r="S55">
        <f>IF('CA Standards and Followers'!$B66=1,'NDC Standards'!L$12,IF(AND(INDEX('CA Standards and Followers'!$D$13:$D$72,MATCH($A55,'CA Standards and Followers'!$A$13:$A$72,0))=1,INDEX('CA Standards and Followers'!$G$13:$G$72,MATCH($A55,'CA Standards and Followers'!$A$13:$A$72,0))&lt;=S$1),INDEX('CA Standards and Followers'!$3:$3,MATCH(S$1,'CA Standards and Followers'!$1:$1,0)),IF(AND(INDEX('CA Standards and Followers'!$C$13:$C$72,MATCH($A55,'CA Standards and Followers'!$A$13:$A$72,0))=1,INDEX('CA Standards and Followers'!$F$13:$F$72,MATCH($A55,'CA Standards and Followers'!$A$13:$A$72,0))&lt;=S$1),INDEX('CA Standards and Followers'!$2:$2,MATCH(S$1,'CA Standards and Followers'!$1:$1,0)),0)))</f>
        <v>0</v>
      </c>
      <c r="T55">
        <f>IF('CA Standards and Followers'!$B66=1,'NDC Standards'!M$12,IF(AND(INDEX('CA Standards and Followers'!$D$13:$D$72,MATCH($A55,'CA Standards and Followers'!$A$13:$A$72,0))=1,INDEX('CA Standards and Followers'!$G$13:$G$72,MATCH($A55,'CA Standards and Followers'!$A$13:$A$72,0))&lt;=T$1),INDEX('CA Standards and Followers'!$3:$3,MATCH(T$1,'CA Standards and Followers'!$1:$1,0)),IF(AND(INDEX('CA Standards and Followers'!$C$13:$C$72,MATCH($A55,'CA Standards and Followers'!$A$13:$A$72,0))=1,INDEX('CA Standards and Followers'!$F$13:$F$72,MATCH($A55,'CA Standards and Followers'!$A$13:$A$72,0))&lt;=T$1),INDEX('CA Standards and Followers'!$2:$2,MATCH(T$1,'CA Standards and Followers'!$1:$1,0)),0)))</f>
        <v>0</v>
      </c>
      <c r="U55">
        <f>IF('CA Standards and Followers'!$B66=1,'NDC Standards'!N$12,IF(AND(INDEX('CA Standards and Followers'!$D$13:$D$72,MATCH($A55,'CA Standards and Followers'!$A$13:$A$72,0))=1,INDEX('CA Standards and Followers'!$G$13:$G$72,MATCH($A55,'CA Standards and Followers'!$A$13:$A$72,0))&lt;=U$1),INDEX('CA Standards and Followers'!$3:$3,MATCH(U$1,'CA Standards and Followers'!$1:$1,0)),IF(AND(INDEX('CA Standards and Followers'!$C$13:$C$72,MATCH($A55,'CA Standards and Followers'!$A$13:$A$72,0))=1,INDEX('CA Standards and Followers'!$F$13:$F$72,MATCH($A55,'CA Standards and Followers'!$A$13:$A$72,0))&lt;=U$1),INDEX('CA Standards and Followers'!$2:$2,MATCH(U$1,'CA Standards and Followers'!$1:$1,0)),0)))</f>
        <v>0</v>
      </c>
      <c r="V55">
        <f>IF('CA Standards and Followers'!$B66=1,'NDC Standards'!O$12,IF(AND(INDEX('CA Standards and Followers'!$D$13:$D$72,MATCH($A55,'CA Standards and Followers'!$A$13:$A$72,0))=1,INDEX('CA Standards and Followers'!$G$13:$G$72,MATCH($A55,'CA Standards and Followers'!$A$13:$A$72,0))&lt;=V$1),INDEX('CA Standards and Followers'!$3:$3,MATCH(V$1,'CA Standards and Followers'!$1:$1,0)),IF(AND(INDEX('CA Standards and Followers'!$C$13:$C$72,MATCH($A55,'CA Standards and Followers'!$A$13:$A$72,0))=1,INDEX('CA Standards and Followers'!$F$13:$F$72,MATCH($A55,'CA Standards and Followers'!$A$13:$A$72,0))&lt;=V$1),INDEX('CA Standards and Followers'!$2:$2,MATCH(V$1,'CA Standards and Followers'!$1:$1,0)),0)))</f>
        <v>0</v>
      </c>
      <c r="W55">
        <f>IF('CA Standards and Followers'!$B66=1,'NDC Standards'!P$12,IF(AND(INDEX('CA Standards and Followers'!$D$13:$D$72,MATCH($A55,'CA Standards and Followers'!$A$13:$A$72,0))=1,INDEX('CA Standards and Followers'!$G$13:$G$72,MATCH($A55,'CA Standards and Followers'!$A$13:$A$72,0))&lt;=W$1),INDEX('CA Standards and Followers'!$3:$3,MATCH(W$1,'CA Standards and Followers'!$1:$1,0)),IF(AND(INDEX('CA Standards and Followers'!$C$13:$C$72,MATCH($A55,'CA Standards and Followers'!$A$13:$A$72,0))=1,INDEX('CA Standards and Followers'!$F$13:$F$72,MATCH($A55,'CA Standards and Followers'!$A$13:$A$72,0))&lt;=W$1),INDEX('CA Standards and Followers'!$2:$2,MATCH(W$1,'CA Standards and Followers'!$1:$1,0)),0)))</f>
        <v>0</v>
      </c>
      <c r="X55">
        <f>IF('CA Standards and Followers'!$B66=1,'NDC Standards'!Q$12,IF(AND(INDEX('CA Standards and Followers'!$D$13:$D$72,MATCH($A55,'CA Standards and Followers'!$A$13:$A$72,0))=1,INDEX('CA Standards and Followers'!$G$13:$G$72,MATCH($A55,'CA Standards and Followers'!$A$13:$A$72,0))&lt;=X$1),INDEX('CA Standards and Followers'!$3:$3,MATCH(X$1,'CA Standards and Followers'!$1:$1,0)),IF(AND(INDEX('CA Standards and Followers'!$C$13:$C$72,MATCH($A55,'CA Standards and Followers'!$A$13:$A$72,0))=1,INDEX('CA Standards and Followers'!$F$13:$F$72,MATCH($A55,'CA Standards and Followers'!$A$13:$A$72,0))&lt;=X$1),INDEX('CA Standards and Followers'!$2:$2,MATCH(X$1,'CA Standards and Followers'!$1:$1,0)),0)))</f>
        <v>0</v>
      </c>
      <c r="Y55">
        <f>IF('CA Standards and Followers'!$B66=1,'NDC Standards'!R$12,IF(AND(INDEX('CA Standards and Followers'!$D$13:$D$72,MATCH($A55,'CA Standards and Followers'!$A$13:$A$72,0))=1,INDEX('CA Standards and Followers'!$G$13:$G$72,MATCH($A55,'CA Standards and Followers'!$A$13:$A$72,0))&lt;=Y$1),INDEX('CA Standards and Followers'!$3:$3,MATCH(Y$1,'CA Standards and Followers'!$1:$1,0)),IF(AND(INDEX('CA Standards and Followers'!$C$13:$C$72,MATCH($A55,'CA Standards and Followers'!$A$13:$A$72,0))=1,INDEX('CA Standards and Followers'!$F$13:$F$72,MATCH($A55,'CA Standards and Followers'!$A$13:$A$72,0))&lt;=Y$1),INDEX('CA Standards and Followers'!$2:$2,MATCH(Y$1,'CA Standards and Followers'!$1:$1,0)),0)))</f>
        <v>0</v>
      </c>
      <c r="Z55">
        <f>IF('CA Standards and Followers'!$B66=1,'NDC Standards'!S$12,IF(AND(INDEX('CA Standards and Followers'!$D$13:$D$72,MATCH($A55,'CA Standards and Followers'!$A$13:$A$72,0))=1,INDEX('CA Standards and Followers'!$G$13:$G$72,MATCH($A55,'CA Standards and Followers'!$A$13:$A$72,0))&lt;=Z$1),INDEX('CA Standards and Followers'!$3:$3,MATCH(Z$1,'CA Standards and Followers'!$1:$1,0)),IF(AND(INDEX('CA Standards and Followers'!$C$13:$C$72,MATCH($A55,'CA Standards and Followers'!$A$13:$A$72,0))=1,INDEX('CA Standards and Followers'!$F$13:$F$72,MATCH($A55,'CA Standards and Followers'!$A$13:$A$72,0))&lt;=Z$1),INDEX('CA Standards and Followers'!$2:$2,MATCH(Z$1,'CA Standards and Followers'!$1:$1,0)),0)))</f>
        <v>0</v>
      </c>
      <c r="AA55">
        <f>IF('CA Standards and Followers'!$B66=1,'NDC Standards'!T$12,IF(AND(INDEX('CA Standards and Followers'!$D$13:$D$72,MATCH($A55,'CA Standards and Followers'!$A$13:$A$72,0))=1,INDEX('CA Standards and Followers'!$G$13:$G$72,MATCH($A55,'CA Standards and Followers'!$A$13:$A$72,0))&lt;=AA$1),INDEX('CA Standards and Followers'!$3:$3,MATCH(AA$1,'CA Standards and Followers'!$1:$1,0)),IF(AND(INDEX('CA Standards and Followers'!$C$13:$C$72,MATCH($A55,'CA Standards and Followers'!$A$13:$A$72,0))=1,INDEX('CA Standards and Followers'!$F$13:$F$72,MATCH($A55,'CA Standards and Followers'!$A$13:$A$72,0))&lt;=AA$1),INDEX('CA Standards and Followers'!$2:$2,MATCH(AA$1,'CA Standards and Followers'!$1:$1,0)),0)))</f>
        <v>0</v>
      </c>
      <c r="AB55">
        <f>IF('CA Standards and Followers'!$B66=1,'NDC Standards'!U$12,IF(AND(INDEX('CA Standards and Followers'!$D$13:$D$72,MATCH($A55,'CA Standards and Followers'!$A$13:$A$72,0))=1,INDEX('CA Standards and Followers'!$G$13:$G$72,MATCH($A55,'CA Standards and Followers'!$A$13:$A$72,0))&lt;=AB$1),INDEX('CA Standards and Followers'!$3:$3,MATCH(AB$1,'CA Standards and Followers'!$1:$1,0)),IF(AND(INDEX('CA Standards and Followers'!$C$13:$C$72,MATCH($A55,'CA Standards and Followers'!$A$13:$A$72,0))=1,INDEX('CA Standards and Followers'!$F$13:$F$72,MATCH($A55,'CA Standards and Followers'!$A$13:$A$72,0))&lt;=AB$1),INDEX('CA Standards and Followers'!$2:$2,MATCH(AB$1,'CA Standards and Followers'!$1:$1,0)),0)))</f>
        <v>0</v>
      </c>
      <c r="AC55">
        <f>IF('CA Standards and Followers'!$B66=1,'NDC Standards'!V$12,IF(AND(INDEX('CA Standards and Followers'!$D$13:$D$72,MATCH($A55,'CA Standards and Followers'!$A$13:$A$72,0))=1,INDEX('CA Standards and Followers'!$G$13:$G$72,MATCH($A55,'CA Standards and Followers'!$A$13:$A$72,0))&lt;=AC$1),INDEX('CA Standards and Followers'!$3:$3,MATCH(AC$1,'CA Standards and Followers'!$1:$1,0)),IF(AND(INDEX('CA Standards and Followers'!$C$13:$C$72,MATCH($A55,'CA Standards and Followers'!$A$13:$A$72,0))=1,INDEX('CA Standards and Followers'!$F$13:$F$72,MATCH($A55,'CA Standards and Followers'!$A$13:$A$72,0))&lt;=AC$1),INDEX('CA Standards and Followers'!$2:$2,MATCH(AC$1,'CA Standards and Followers'!$1:$1,0)),0)))</f>
        <v>0</v>
      </c>
      <c r="AD55">
        <f>IF('CA Standards and Followers'!$B66=1,'NDC Standards'!W$12,IF(AND(INDEX('CA Standards and Followers'!$D$13:$D$72,MATCH($A55,'CA Standards and Followers'!$A$13:$A$72,0))=1,INDEX('CA Standards and Followers'!$G$13:$G$72,MATCH($A55,'CA Standards and Followers'!$A$13:$A$72,0))&lt;=AD$1),INDEX('CA Standards and Followers'!$3:$3,MATCH(AD$1,'CA Standards and Followers'!$1:$1,0)),IF(AND(INDEX('CA Standards and Followers'!$C$13:$C$72,MATCH($A55,'CA Standards and Followers'!$A$13:$A$72,0))=1,INDEX('CA Standards and Followers'!$F$13:$F$72,MATCH($A55,'CA Standards and Followers'!$A$13:$A$72,0))&lt;=AD$1),INDEX('CA Standards and Followers'!$2:$2,MATCH(AD$1,'CA Standards and Followers'!$1:$1,0)),0)))</f>
        <v>0</v>
      </c>
      <c r="AE55">
        <f>IF('CA Standards and Followers'!$B66=1,'NDC Standards'!X$12,IF(AND(INDEX('CA Standards and Followers'!$D$13:$D$72,MATCH($A55,'CA Standards and Followers'!$A$13:$A$72,0))=1,INDEX('CA Standards and Followers'!$G$13:$G$72,MATCH($A55,'CA Standards and Followers'!$A$13:$A$72,0))&lt;=AE$1),INDEX('CA Standards and Followers'!$3:$3,MATCH(AE$1,'CA Standards and Followers'!$1:$1,0)),IF(AND(INDEX('CA Standards and Followers'!$C$13:$C$72,MATCH($A55,'CA Standards and Followers'!$A$13:$A$72,0))=1,INDEX('CA Standards and Followers'!$F$13:$F$72,MATCH($A55,'CA Standards and Followers'!$A$13:$A$72,0))&lt;=AE$1),INDEX('CA Standards and Followers'!$2:$2,MATCH(AE$1,'CA Standards and Followers'!$1:$1,0)),0)))</f>
        <v>0</v>
      </c>
      <c r="AF55">
        <f>IF('CA Standards and Followers'!$B66=1,'NDC Standards'!Y$12,IF(AND(INDEX('CA Standards and Followers'!$D$13:$D$72,MATCH($A55,'CA Standards and Followers'!$A$13:$A$72,0))=1,INDEX('CA Standards and Followers'!$G$13:$G$72,MATCH($A55,'CA Standards and Followers'!$A$13:$A$72,0))&lt;=AF$1),INDEX('CA Standards and Followers'!$3:$3,MATCH(AF$1,'CA Standards and Followers'!$1:$1,0)),IF(AND(INDEX('CA Standards and Followers'!$C$13:$C$72,MATCH($A55,'CA Standards and Followers'!$A$13:$A$72,0))=1,INDEX('CA Standards and Followers'!$F$13:$F$72,MATCH($A55,'CA Standards and Followers'!$A$13:$A$72,0))&lt;=AF$1),INDEX('CA Standards and Followers'!$2:$2,MATCH(AF$1,'CA Standards and Followers'!$1:$1,0)),0)))</f>
        <v>0</v>
      </c>
    </row>
    <row r="56" spans="1:32" x14ac:dyDescent="0.25">
      <c r="A56" t="s">
        <v>56</v>
      </c>
      <c r="B56">
        <f>IF(AND(INDEX('CA Standards and Followers'!$D$13:$D$72,MATCH($A56,'CA Standards and Followers'!$A$13:$A$72,0))=1,INDEX('CA Standards and Followers'!$G$13:$G$72,MATCH($A56,'CA Standards and Followers'!$A$13:$A$72,0))&lt;=B$1),INDEX('CA Standards and Followers'!$3:$3,MATCH(B$1,'CA Standards and Followers'!$1:$1,0)),IF(AND(INDEX('CA Standards and Followers'!$C$13:$C$72,MATCH($A56,'CA Standards and Followers'!$A$13:$A$72,0))=1,INDEX('CA Standards and Followers'!$F$13:$F$72,MATCH($A56,'CA Standards and Followers'!$A$13:$A$72,0))&lt;=B$1),INDEX('CA Standards and Followers'!$2:$2,MATCH(B$1,'CA Standards and Followers'!$1:$1,0)),0))</f>
        <v>0</v>
      </c>
      <c r="C56">
        <f>IF(AND(INDEX('CA Standards and Followers'!$D$13:$D$72,MATCH($A56,'CA Standards and Followers'!$A$13:$A$72,0))=1,INDEX('CA Standards and Followers'!$G$13:$G$72,MATCH($A56,'CA Standards and Followers'!$A$13:$A$72,0))&lt;=C$1),INDEX('CA Standards and Followers'!$3:$3,MATCH(C$1,'CA Standards and Followers'!$1:$1,0)),IF(AND(INDEX('CA Standards and Followers'!$C$13:$C$72,MATCH($A56,'CA Standards and Followers'!$A$13:$A$72,0))=1,INDEX('CA Standards and Followers'!$F$13:$F$72,MATCH($A56,'CA Standards and Followers'!$A$13:$A$72,0))&lt;=C$1),INDEX('CA Standards and Followers'!$2:$2,MATCH(C$1,'CA Standards and Followers'!$1:$1,0)),0))</f>
        <v>0</v>
      </c>
      <c r="D56">
        <f>IF(AND(INDEX('CA Standards and Followers'!$D$13:$D$72,MATCH($A56,'CA Standards and Followers'!$A$13:$A$72,0))=1,INDEX('CA Standards and Followers'!$G$13:$G$72,MATCH($A56,'CA Standards and Followers'!$A$13:$A$72,0))&lt;=D$1),INDEX('CA Standards and Followers'!$3:$3,MATCH(D$1,'CA Standards and Followers'!$1:$1,0)),IF(AND(INDEX('CA Standards and Followers'!$C$13:$C$72,MATCH($A56,'CA Standards and Followers'!$A$13:$A$72,0))=1,INDEX('CA Standards and Followers'!$F$13:$F$72,MATCH($A56,'CA Standards and Followers'!$A$13:$A$72,0))&lt;=D$1),INDEX('CA Standards and Followers'!$2:$2,MATCH(D$1,'CA Standards and Followers'!$1:$1,0)),0))</f>
        <v>0</v>
      </c>
      <c r="E56">
        <f>IF(AND(INDEX('CA Standards and Followers'!$D$13:$D$72,MATCH($A56,'CA Standards and Followers'!$A$13:$A$72,0))=1,INDEX('CA Standards and Followers'!$G$13:$G$72,MATCH($A56,'CA Standards and Followers'!$A$13:$A$72,0))&lt;=E$1),INDEX('CA Standards and Followers'!$3:$3,MATCH(E$1,'CA Standards and Followers'!$1:$1,0)),IF(AND(INDEX('CA Standards and Followers'!$C$13:$C$72,MATCH($A56,'CA Standards and Followers'!$A$13:$A$72,0))=1,INDEX('CA Standards and Followers'!$F$13:$F$72,MATCH($A56,'CA Standards and Followers'!$A$13:$A$72,0))&lt;=E$1),INDEX('CA Standards and Followers'!$2:$2,MATCH(E$1,'CA Standards and Followers'!$1:$1,0)),0))</f>
        <v>0</v>
      </c>
      <c r="F56">
        <f>IF(AND(INDEX('CA Standards and Followers'!$D$13:$D$72,MATCH($A56,'CA Standards and Followers'!$A$13:$A$72,0))=1,INDEX('CA Standards and Followers'!$G$13:$G$72,MATCH($A56,'CA Standards and Followers'!$A$13:$A$72,0))&lt;=F$1),INDEX('CA Standards and Followers'!$3:$3,MATCH(F$1,'CA Standards and Followers'!$1:$1,0)),IF(AND(INDEX('CA Standards and Followers'!$C$13:$C$72,MATCH($A56,'CA Standards and Followers'!$A$13:$A$72,0))=1,INDEX('CA Standards and Followers'!$F$13:$F$72,MATCH($A56,'CA Standards and Followers'!$A$13:$A$72,0))&lt;=F$1),INDEX('CA Standards and Followers'!$2:$2,MATCH(F$1,'CA Standards and Followers'!$1:$1,0)),0))</f>
        <v>0</v>
      </c>
      <c r="G56">
        <f>IF(AND(INDEX('CA Standards and Followers'!$D$13:$D$72,MATCH($A56,'CA Standards and Followers'!$A$13:$A$72,0))=1,INDEX('CA Standards and Followers'!$G$13:$G$72,MATCH($A56,'CA Standards and Followers'!$A$13:$A$72,0))&lt;=G$1),INDEX('CA Standards and Followers'!$3:$3,MATCH(G$1,'CA Standards and Followers'!$1:$1,0)),IF(AND(INDEX('CA Standards and Followers'!$C$13:$C$72,MATCH($A56,'CA Standards and Followers'!$A$13:$A$72,0))=1,INDEX('CA Standards and Followers'!$F$13:$F$72,MATCH($A56,'CA Standards and Followers'!$A$13:$A$72,0))&lt;=G$1),INDEX('CA Standards and Followers'!$2:$2,MATCH(G$1,'CA Standards and Followers'!$1:$1,0)),0))</f>
        <v>0</v>
      </c>
      <c r="H56">
        <f>IF(AND(INDEX('CA Standards and Followers'!$D$13:$D$72,MATCH($A56,'CA Standards and Followers'!$A$13:$A$72,0))=1,INDEX('CA Standards and Followers'!$G$13:$G$72,MATCH($A56,'CA Standards and Followers'!$A$13:$A$72,0))&lt;=H$1),INDEX('CA Standards and Followers'!$3:$3,MATCH(H$1,'CA Standards and Followers'!$1:$1,0)),IF(AND(INDEX('CA Standards and Followers'!$C$13:$C$72,MATCH($A56,'CA Standards and Followers'!$A$13:$A$72,0))=1,INDEX('CA Standards and Followers'!$F$13:$F$72,MATCH($A56,'CA Standards and Followers'!$A$13:$A$72,0))&lt;=H$1),INDEX('CA Standards and Followers'!$2:$2,MATCH(H$1,'CA Standards and Followers'!$1:$1,0)),0))</f>
        <v>0</v>
      </c>
      <c r="I56">
        <f>IF('CA Standards and Followers'!$B67=1,'NDC Standards'!B$12,IF(AND(INDEX('CA Standards and Followers'!$D$13:$D$72,MATCH($A56,'CA Standards and Followers'!$A$13:$A$72,0))=1,INDEX('CA Standards and Followers'!$G$13:$G$72,MATCH($A56,'CA Standards and Followers'!$A$13:$A$72,0))&lt;=I$1),INDEX('CA Standards and Followers'!$3:$3,MATCH(I$1,'CA Standards and Followers'!$1:$1,0)),IF(AND(INDEX('CA Standards and Followers'!$C$13:$C$72,MATCH($A56,'CA Standards and Followers'!$A$13:$A$72,0))=1,INDEX('CA Standards and Followers'!$F$13:$F$72,MATCH($A56,'CA Standards and Followers'!$A$13:$A$72,0))&lt;=I$1),INDEX('CA Standards and Followers'!$2:$2,MATCH(I$1,'CA Standards and Followers'!$1:$1,0)),0)))</f>
        <v>0</v>
      </c>
      <c r="J56">
        <f>IF('CA Standards and Followers'!$B67=1,'NDC Standards'!C$12,IF(AND(INDEX('CA Standards and Followers'!$D$13:$D$72,MATCH($A56,'CA Standards and Followers'!$A$13:$A$72,0))=1,INDEX('CA Standards and Followers'!$G$13:$G$72,MATCH($A56,'CA Standards and Followers'!$A$13:$A$72,0))&lt;=J$1),INDEX('CA Standards and Followers'!$3:$3,MATCH(J$1,'CA Standards and Followers'!$1:$1,0)),IF(AND(INDEX('CA Standards and Followers'!$C$13:$C$72,MATCH($A56,'CA Standards and Followers'!$A$13:$A$72,0))=1,INDEX('CA Standards and Followers'!$F$13:$F$72,MATCH($A56,'CA Standards and Followers'!$A$13:$A$72,0))&lt;=J$1),INDEX('CA Standards and Followers'!$2:$2,MATCH(J$1,'CA Standards and Followers'!$1:$1,0)),0)))</f>
        <v>0</v>
      </c>
      <c r="K56">
        <f>IF('CA Standards and Followers'!$B67=1,'NDC Standards'!D$12,IF(AND(INDEX('CA Standards and Followers'!$D$13:$D$72,MATCH($A56,'CA Standards and Followers'!$A$13:$A$72,0))=1,INDEX('CA Standards and Followers'!$G$13:$G$72,MATCH($A56,'CA Standards and Followers'!$A$13:$A$72,0))&lt;=K$1),INDEX('CA Standards and Followers'!$3:$3,MATCH(K$1,'CA Standards and Followers'!$1:$1,0)),IF(AND(INDEX('CA Standards and Followers'!$C$13:$C$72,MATCH($A56,'CA Standards and Followers'!$A$13:$A$72,0))=1,INDEX('CA Standards and Followers'!$F$13:$F$72,MATCH($A56,'CA Standards and Followers'!$A$13:$A$72,0))&lt;=K$1),INDEX('CA Standards and Followers'!$2:$2,MATCH(K$1,'CA Standards and Followers'!$1:$1,0)),0)))</f>
        <v>0</v>
      </c>
      <c r="L56">
        <f>IF('CA Standards and Followers'!$B67=1,'NDC Standards'!E$12,IF(AND(INDEX('CA Standards and Followers'!$D$13:$D$72,MATCH($A56,'CA Standards and Followers'!$A$13:$A$72,0))=1,INDEX('CA Standards and Followers'!$G$13:$G$72,MATCH($A56,'CA Standards and Followers'!$A$13:$A$72,0))&lt;=L$1),INDEX('CA Standards and Followers'!$3:$3,MATCH(L$1,'CA Standards and Followers'!$1:$1,0)),IF(AND(INDEX('CA Standards and Followers'!$C$13:$C$72,MATCH($A56,'CA Standards and Followers'!$A$13:$A$72,0))=1,INDEX('CA Standards and Followers'!$F$13:$F$72,MATCH($A56,'CA Standards and Followers'!$A$13:$A$72,0))&lt;=L$1),INDEX('CA Standards and Followers'!$2:$2,MATCH(L$1,'CA Standards and Followers'!$1:$1,0)),0)))</f>
        <v>0</v>
      </c>
      <c r="M56">
        <f>IF('CA Standards and Followers'!$B67=1,'NDC Standards'!F$12,IF(AND(INDEX('CA Standards and Followers'!$D$13:$D$72,MATCH($A56,'CA Standards and Followers'!$A$13:$A$72,0))=1,INDEX('CA Standards and Followers'!$G$13:$G$72,MATCH($A56,'CA Standards and Followers'!$A$13:$A$72,0))&lt;=M$1),INDEX('CA Standards and Followers'!$3:$3,MATCH(M$1,'CA Standards and Followers'!$1:$1,0)),IF(AND(INDEX('CA Standards and Followers'!$C$13:$C$72,MATCH($A56,'CA Standards and Followers'!$A$13:$A$72,0))=1,INDEX('CA Standards and Followers'!$F$13:$F$72,MATCH($A56,'CA Standards and Followers'!$A$13:$A$72,0))&lt;=M$1),INDEX('CA Standards and Followers'!$2:$2,MATCH(M$1,'CA Standards and Followers'!$1:$1,0)),0)))</f>
        <v>0</v>
      </c>
      <c r="N56">
        <f>IF('CA Standards and Followers'!$B67=1,'NDC Standards'!G$12,IF(AND(INDEX('CA Standards and Followers'!$D$13:$D$72,MATCH($A56,'CA Standards and Followers'!$A$13:$A$72,0))=1,INDEX('CA Standards and Followers'!$G$13:$G$72,MATCH($A56,'CA Standards and Followers'!$A$13:$A$72,0))&lt;=N$1),INDEX('CA Standards and Followers'!$3:$3,MATCH(N$1,'CA Standards and Followers'!$1:$1,0)),IF(AND(INDEX('CA Standards and Followers'!$C$13:$C$72,MATCH($A56,'CA Standards and Followers'!$A$13:$A$72,0))=1,INDEX('CA Standards and Followers'!$F$13:$F$72,MATCH($A56,'CA Standards and Followers'!$A$13:$A$72,0))&lt;=N$1),INDEX('CA Standards and Followers'!$2:$2,MATCH(N$1,'CA Standards and Followers'!$1:$1,0)),0)))</f>
        <v>0</v>
      </c>
      <c r="O56">
        <f>IF('CA Standards and Followers'!$B67=1,'NDC Standards'!H$12,IF(AND(INDEX('CA Standards and Followers'!$D$13:$D$72,MATCH($A56,'CA Standards and Followers'!$A$13:$A$72,0))=1,INDEX('CA Standards and Followers'!$G$13:$G$72,MATCH($A56,'CA Standards and Followers'!$A$13:$A$72,0))&lt;=O$1),INDEX('CA Standards and Followers'!$3:$3,MATCH(O$1,'CA Standards and Followers'!$1:$1,0)),IF(AND(INDEX('CA Standards and Followers'!$C$13:$C$72,MATCH($A56,'CA Standards and Followers'!$A$13:$A$72,0))=1,INDEX('CA Standards and Followers'!$F$13:$F$72,MATCH($A56,'CA Standards and Followers'!$A$13:$A$72,0))&lt;=O$1),INDEX('CA Standards and Followers'!$2:$2,MATCH(O$1,'CA Standards and Followers'!$1:$1,0)),0)))</f>
        <v>0</v>
      </c>
      <c r="P56">
        <f>IF('CA Standards and Followers'!$B67=1,'NDC Standards'!I$12,IF(AND(INDEX('CA Standards and Followers'!$D$13:$D$72,MATCH($A56,'CA Standards and Followers'!$A$13:$A$72,0))=1,INDEX('CA Standards and Followers'!$G$13:$G$72,MATCH($A56,'CA Standards and Followers'!$A$13:$A$72,0))&lt;=P$1),INDEX('CA Standards and Followers'!$3:$3,MATCH(P$1,'CA Standards and Followers'!$1:$1,0)),IF(AND(INDEX('CA Standards and Followers'!$C$13:$C$72,MATCH($A56,'CA Standards and Followers'!$A$13:$A$72,0))=1,INDEX('CA Standards and Followers'!$F$13:$F$72,MATCH($A56,'CA Standards and Followers'!$A$13:$A$72,0))&lt;=P$1),INDEX('CA Standards and Followers'!$2:$2,MATCH(P$1,'CA Standards and Followers'!$1:$1,0)),0)))</f>
        <v>0</v>
      </c>
      <c r="Q56">
        <f>IF('CA Standards and Followers'!$B67=1,'NDC Standards'!J$12,IF(AND(INDEX('CA Standards and Followers'!$D$13:$D$72,MATCH($A56,'CA Standards and Followers'!$A$13:$A$72,0))=1,INDEX('CA Standards and Followers'!$G$13:$G$72,MATCH($A56,'CA Standards and Followers'!$A$13:$A$72,0))&lt;=Q$1),INDEX('CA Standards and Followers'!$3:$3,MATCH(Q$1,'CA Standards and Followers'!$1:$1,0)),IF(AND(INDEX('CA Standards and Followers'!$C$13:$C$72,MATCH($A56,'CA Standards and Followers'!$A$13:$A$72,0))=1,INDEX('CA Standards and Followers'!$F$13:$F$72,MATCH($A56,'CA Standards and Followers'!$A$13:$A$72,0))&lt;=Q$1),INDEX('CA Standards and Followers'!$2:$2,MATCH(Q$1,'CA Standards and Followers'!$1:$1,0)),0)))</f>
        <v>0</v>
      </c>
      <c r="R56">
        <f>IF('CA Standards and Followers'!$B67=1,'NDC Standards'!K$12,IF(AND(INDEX('CA Standards and Followers'!$D$13:$D$72,MATCH($A56,'CA Standards and Followers'!$A$13:$A$72,0))=1,INDEX('CA Standards and Followers'!$G$13:$G$72,MATCH($A56,'CA Standards and Followers'!$A$13:$A$72,0))&lt;=R$1),INDEX('CA Standards and Followers'!$3:$3,MATCH(R$1,'CA Standards and Followers'!$1:$1,0)),IF(AND(INDEX('CA Standards and Followers'!$C$13:$C$72,MATCH($A56,'CA Standards and Followers'!$A$13:$A$72,0))=1,INDEX('CA Standards and Followers'!$F$13:$F$72,MATCH($A56,'CA Standards and Followers'!$A$13:$A$72,0))&lt;=R$1),INDEX('CA Standards and Followers'!$2:$2,MATCH(R$1,'CA Standards and Followers'!$1:$1,0)),0)))</f>
        <v>0</v>
      </c>
      <c r="S56">
        <f>IF('CA Standards and Followers'!$B67=1,'NDC Standards'!L$12,IF(AND(INDEX('CA Standards and Followers'!$D$13:$D$72,MATCH($A56,'CA Standards and Followers'!$A$13:$A$72,0))=1,INDEX('CA Standards and Followers'!$G$13:$G$72,MATCH($A56,'CA Standards and Followers'!$A$13:$A$72,0))&lt;=S$1),INDEX('CA Standards and Followers'!$3:$3,MATCH(S$1,'CA Standards and Followers'!$1:$1,0)),IF(AND(INDEX('CA Standards and Followers'!$C$13:$C$72,MATCH($A56,'CA Standards and Followers'!$A$13:$A$72,0))=1,INDEX('CA Standards and Followers'!$F$13:$F$72,MATCH($A56,'CA Standards and Followers'!$A$13:$A$72,0))&lt;=S$1),INDEX('CA Standards and Followers'!$2:$2,MATCH(S$1,'CA Standards and Followers'!$1:$1,0)),0)))</f>
        <v>0</v>
      </c>
      <c r="T56">
        <f>IF('CA Standards and Followers'!$B67=1,'NDC Standards'!M$12,IF(AND(INDEX('CA Standards and Followers'!$D$13:$D$72,MATCH($A56,'CA Standards and Followers'!$A$13:$A$72,0))=1,INDEX('CA Standards and Followers'!$G$13:$G$72,MATCH($A56,'CA Standards and Followers'!$A$13:$A$72,0))&lt;=T$1),INDEX('CA Standards and Followers'!$3:$3,MATCH(T$1,'CA Standards and Followers'!$1:$1,0)),IF(AND(INDEX('CA Standards and Followers'!$C$13:$C$72,MATCH($A56,'CA Standards and Followers'!$A$13:$A$72,0))=1,INDEX('CA Standards and Followers'!$F$13:$F$72,MATCH($A56,'CA Standards and Followers'!$A$13:$A$72,0))&lt;=T$1),INDEX('CA Standards and Followers'!$2:$2,MATCH(T$1,'CA Standards and Followers'!$1:$1,0)),0)))</f>
        <v>0</v>
      </c>
      <c r="U56">
        <f>IF('CA Standards and Followers'!$B67=1,'NDC Standards'!N$12,IF(AND(INDEX('CA Standards and Followers'!$D$13:$D$72,MATCH($A56,'CA Standards and Followers'!$A$13:$A$72,0))=1,INDEX('CA Standards and Followers'!$G$13:$G$72,MATCH($A56,'CA Standards and Followers'!$A$13:$A$72,0))&lt;=U$1),INDEX('CA Standards and Followers'!$3:$3,MATCH(U$1,'CA Standards and Followers'!$1:$1,0)),IF(AND(INDEX('CA Standards and Followers'!$C$13:$C$72,MATCH($A56,'CA Standards and Followers'!$A$13:$A$72,0))=1,INDEX('CA Standards and Followers'!$F$13:$F$72,MATCH($A56,'CA Standards and Followers'!$A$13:$A$72,0))&lt;=U$1),INDEX('CA Standards and Followers'!$2:$2,MATCH(U$1,'CA Standards and Followers'!$1:$1,0)),0)))</f>
        <v>0</v>
      </c>
      <c r="V56">
        <f>IF('CA Standards and Followers'!$B67=1,'NDC Standards'!O$12,IF(AND(INDEX('CA Standards and Followers'!$D$13:$D$72,MATCH($A56,'CA Standards and Followers'!$A$13:$A$72,0))=1,INDEX('CA Standards and Followers'!$G$13:$G$72,MATCH($A56,'CA Standards and Followers'!$A$13:$A$72,0))&lt;=V$1),INDEX('CA Standards and Followers'!$3:$3,MATCH(V$1,'CA Standards and Followers'!$1:$1,0)),IF(AND(INDEX('CA Standards and Followers'!$C$13:$C$72,MATCH($A56,'CA Standards and Followers'!$A$13:$A$72,0))=1,INDEX('CA Standards and Followers'!$F$13:$F$72,MATCH($A56,'CA Standards and Followers'!$A$13:$A$72,0))&lt;=V$1),INDEX('CA Standards and Followers'!$2:$2,MATCH(V$1,'CA Standards and Followers'!$1:$1,0)),0)))</f>
        <v>0</v>
      </c>
      <c r="W56">
        <f>IF('CA Standards and Followers'!$B67=1,'NDC Standards'!P$12,IF(AND(INDEX('CA Standards and Followers'!$D$13:$D$72,MATCH($A56,'CA Standards and Followers'!$A$13:$A$72,0))=1,INDEX('CA Standards and Followers'!$G$13:$G$72,MATCH($A56,'CA Standards and Followers'!$A$13:$A$72,0))&lt;=W$1),INDEX('CA Standards and Followers'!$3:$3,MATCH(W$1,'CA Standards and Followers'!$1:$1,0)),IF(AND(INDEX('CA Standards and Followers'!$C$13:$C$72,MATCH($A56,'CA Standards and Followers'!$A$13:$A$72,0))=1,INDEX('CA Standards and Followers'!$F$13:$F$72,MATCH($A56,'CA Standards and Followers'!$A$13:$A$72,0))&lt;=W$1),INDEX('CA Standards and Followers'!$2:$2,MATCH(W$1,'CA Standards and Followers'!$1:$1,0)),0)))</f>
        <v>0</v>
      </c>
      <c r="X56">
        <f>IF('CA Standards and Followers'!$B67=1,'NDC Standards'!Q$12,IF(AND(INDEX('CA Standards and Followers'!$D$13:$D$72,MATCH($A56,'CA Standards and Followers'!$A$13:$A$72,0))=1,INDEX('CA Standards and Followers'!$G$13:$G$72,MATCH($A56,'CA Standards and Followers'!$A$13:$A$72,0))&lt;=X$1),INDEX('CA Standards and Followers'!$3:$3,MATCH(X$1,'CA Standards and Followers'!$1:$1,0)),IF(AND(INDEX('CA Standards and Followers'!$C$13:$C$72,MATCH($A56,'CA Standards and Followers'!$A$13:$A$72,0))=1,INDEX('CA Standards and Followers'!$F$13:$F$72,MATCH($A56,'CA Standards and Followers'!$A$13:$A$72,0))&lt;=X$1),INDEX('CA Standards and Followers'!$2:$2,MATCH(X$1,'CA Standards and Followers'!$1:$1,0)),0)))</f>
        <v>0</v>
      </c>
      <c r="Y56">
        <f>IF('CA Standards and Followers'!$B67=1,'NDC Standards'!R$12,IF(AND(INDEX('CA Standards and Followers'!$D$13:$D$72,MATCH($A56,'CA Standards and Followers'!$A$13:$A$72,0))=1,INDEX('CA Standards and Followers'!$G$13:$G$72,MATCH($A56,'CA Standards and Followers'!$A$13:$A$72,0))&lt;=Y$1),INDEX('CA Standards and Followers'!$3:$3,MATCH(Y$1,'CA Standards and Followers'!$1:$1,0)),IF(AND(INDEX('CA Standards and Followers'!$C$13:$C$72,MATCH($A56,'CA Standards and Followers'!$A$13:$A$72,0))=1,INDEX('CA Standards and Followers'!$F$13:$F$72,MATCH($A56,'CA Standards and Followers'!$A$13:$A$72,0))&lt;=Y$1),INDEX('CA Standards and Followers'!$2:$2,MATCH(Y$1,'CA Standards and Followers'!$1:$1,0)),0)))</f>
        <v>0</v>
      </c>
      <c r="Z56">
        <f>IF('CA Standards and Followers'!$B67=1,'NDC Standards'!S$12,IF(AND(INDEX('CA Standards and Followers'!$D$13:$D$72,MATCH($A56,'CA Standards and Followers'!$A$13:$A$72,0))=1,INDEX('CA Standards and Followers'!$G$13:$G$72,MATCH($A56,'CA Standards and Followers'!$A$13:$A$72,0))&lt;=Z$1),INDEX('CA Standards and Followers'!$3:$3,MATCH(Z$1,'CA Standards and Followers'!$1:$1,0)),IF(AND(INDEX('CA Standards and Followers'!$C$13:$C$72,MATCH($A56,'CA Standards and Followers'!$A$13:$A$72,0))=1,INDEX('CA Standards and Followers'!$F$13:$F$72,MATCH($A56,'CA Standards and Followers'!$A$13:$A$72,0))&lt;=Z$1),INDEX('CA Standards and Followers'!$2:$2,MATCH(Z$1,'CA Standards and Followers'!$1:$1,0)),0)))</f>
        <v>0</v>
      </c>
      <c r="AA56">
        <f>IF('CA Standards and Followers'!$B67=1,'NDC Standards'!T$12,IF(AND(INDEX('CA Standards and Followers'!$D$13:$D$72,MATCH($A56,'CA Standards and Followers'!$A$13:$A$72,0))=1,INDEX('CA Standards and Followers'!$G$13:$G$72,MATCH($A56,'CA Standards and Followers'!$A$13:$A$72,0))&lt;=AA$1),INDEX('CA Standards and Followers'!$3:$3,MATCH(AA$1,'CA Standards and Followers'!$1:$1,0)),IF(AND(INDEX('CA Standards and Followers'!$C$13:$C$72,MATCH($A56,'CA Standards and Followers'!$A$13:$A$72,0))=1,INDEX('CA Standards and Followers'!$F$13:$F$72,MATCH($A56,'CA Standards and Followers'!$A$13:$A$72,0))&lt;=AA$1),INDEX('CA Standards and Followers'!$2:$2,MATCH(AA$1,'CA Standards and Followers'!$1:$1,0)),0)))</f>
        <v>0</v>
      </c>
      <c r="AB56">
        <f>IF('CA Standards and Followers'!$B67=1,'NDC Standards'!U$12,IF(AND(INDEX('CA Standards and Followers'!$D$13:$D$72,MATCH($A56,'CA Standards and Followers'!$A$13:$A$72,0))=1,INDEX('CA Standards and Followers'!$G$13:$G$72,MATCH($A56,'CA Standards and Followers'!$A$13:$A$72,0))&lt;=AB$1),INDEX('CA Standards and Followers'!$3:$3,MATCH(AB$1,'CA Standards and Followers'!$1:$1,0)),IF(AND(INDEX('CA Standards and Followers'!$C$13:$C$72,MATCH($A56,'CA Standards and Followers'!$A$13:$A$72,0))=1,INDEX('CA Standards and Followers'!$F$13:$F$72,MATCH($A56,'CA Standards and Followers'!$A$13:$A$72,0))&lt;=AB$1),INDEX('CA Standards and Followers'!$2:$2,MATCH(AB$1,'CA Standards and Followers'!$1:$1,0)),0)))</f>
        <v>0</v>
      </c>
      <c r="AC56">
        <f>IF('CA Standards and Followers'!$B67=1,'NDC Standards'!V$12,IF(AND(INDEX('CA Standards and Followers'!$D$13:$D$72,MATCH($A56,'CA Standards and Followers'!$A$13:$A$72,0))=1,INDEX('CA Standards and Followers'!$G$13:$G$72,MATCH($A56,'CA Standards and Followers'!$A$13:$A$72,0))&lt;=AC$1),INDEX('CA Standards and Followers'!$3:$3,MATCH(AC$1,'CA Standards and Followers'!$1:$1,0)),IF(AND(INDEX('CA Standards and Followers'!$C$13:$C$72,MATCH($A56,'CA Standards and Followers'!$A$13:$A$72,0))=1,INDEX('CA Standards and Followers'!$F$13:$F$72,MATCH($A56,'CA Standards and Followers'!$A$13:$A$72,0))&lt;=AC$1),INDEX('CA Standards and Followers'!$2:$2,MATCH(AC$1,'CA Standards and Followers'!$1:$1,0)),0)))</f>
        <v>0</v>
      </c>
      <c r="AD56">
        <f>IF('CA Standards and Followers'!$B67=1,'NDC Standards'!W$12,IF(AND(INDEX('CA Standards and Followers'!$D$13:$D$72,MATCH($A56,'CA Standards and Followers'!$A$13:$A$72,0))=1,INDEX('CA Standards and Followers'!$G$13:$G$72,MATCH($A56,'CA Standards and Followers'!$A$13:$A$72,0))&lt;=AD$1),INDEX('CA Standards and Followers'!$3:$3,MATCH(AD$1,'CA Standards and Followers'!$1:$1,0)),IF(AND(INDEX('CA Standards and Followers'!$C$13:$C$72,MATCH($A56,'CA Standards and Followers'!$A$13:$A$72,0))=1,INDEX('CA Standards and Followers'!$F$13:$F$72,MATCH($A56,'CA Standards and Followers'!$A$13:$A$72,0))&lt;=AD$1),INDEX('CA Standards and Followers'!$2:$2,MATCH(AD$1,'CA Standards and Followers'!$1:$1,0)),0)))</f>
        <v>0</v>
      </c>
      <c r="AE56">
        <f>IF('CA Standards and Followers'!$B67=1,'NDC Standards'!X$12,IF(AND(INDEX('CA Standards and Followers'!$D$13:$D$72,MATCH($A56,'CA Standards and Followers'!$A$13:$A$72,0))=1,INDEX('CA Standards and Followers'!$G$13:$G$72,MATCH($A56,'CA Standards and Followers'!$A$13:$A$72,0))&lt;=AE$1),INDEX('CA Standards and Followers'!$3:$3,MATCH(AE$1,'CA Standards and Followers'!$1:$1,0)),IF(AND(INDEX('CA Standards and Followers'!$C$13:$C$72,MATCH($A56,'CA Standards and Followers'!$A$13:$A$72,0))=1,INDEX('CA Standards and Followers'!$F$13:$F$72,MATCH($A56,'CA Standards and Followers'!$A$13:$A$72,0))&lt;=AE$1),INDEX('CA Standards and Followers'!$2:$2,MATCH(AE$1,'CA Standards and Followers'!$1:$1,0)),0)))</f>
        <v>0</v>
      </c>
      <c r="AF56">
        <f>IF('CA Standards and Followers'!$B67=1,'NDC Standards'!Y$12,IF(AND(INDEX('CA Standards and Followers'!$D$13:$D$72,MATCH($A56,'CA Standards and Followers'!$A$13:$A$72,0))=1,INDEX('CA Standards and Followers'!$G$13:$G$72,MATCH($A56,'CA Standards and Followers'!$A$13:$A$72,0))&lt;=AF$1),INDEX('CA Standards and Followers'!$3:$3,MATCH(AF$1,'CA Standards and Followers'!$1:$1,0)),IF(AND(INDEX('CA Standards and Followers'!$C$13:$C$72,MATCH($A56,'CA Standards and Followers'!$A$13:$A$72,0))=1,INDEX('CA Standards and Followers'!$F$13:$F$72,MATCH($A56,'CA Standards and Followers'!$A$13:$A$72,0))&lt;=AF$1),INDEX('CA Standards and Followers'!$2:$2,MATCH(AF$1,'CA Standards and Followers'!$1:$1,0)),0)))</f>
        <v>0</v>
      </c>
    </row>
    <row r="57" spans="1:32" x14ac:dyDescent="0.25">
      <c r="A57" t="s">
        <v>57</v>
      </c>
      <c r="B57">
        <f>IF(AND(INDEX('CA Standards and Followers'!$D$13:$D$72,MATCH($A57,'CA Standards and Followers'!$A$13:$A$72,0))=1,INDEX('CA Standards and Followers'!$G$13:$G$72,MATCH($A57,'CA Standards and Followers'!$A$13:$A$72,0))&lt;=B$1),INDEX('CA Standards and Followers'!$3:$3,MATCH(B$1,'CA Standards and Followers'!$1:$1,0)),IF(AND(INDEX('CA Standards and Followers'!$C$13:$C$72,MATCH($A57,'CA Standards and Followers'!$A$13:$A$72,0))=1,INDEX('CA Standards and Followers'!$F$13:$F$72,MATCH($A57,'CA Standards and Followers'!$A$13:$A$72,0))&lt;=B$1),INDEX('CA Standards and Followers'!$2:$2,MATCH(B$1,'CA Standards and Followers'!$1:$1,0)),0))</f>
        <v>0</v>
      </c>
      <c r="C57">
        <f>IF(AND(INDEX('CA Standards and Followers'!$D$13:$D$72,MATCH($A57,'CA Standards and Followers'!$A$13:$A$72,0))=1,INDEX('CA Standards and Followers'!$G$13:$G$72,MATCH($A57,'CA Standards and Followers'!$A$13:$A$72,0))&lt;=C$1),INDEX('CA Standards and Followers'!$3:$3,MATCH(C$1,'CA Standards and Followers'!$1:$1,0)),IF(AND(INDEX('CA Standards and Followers'!$C$13:$C$72,MATCH($A57,'CA Standards and Followers'!$A$13:$A$72,0))=1,INDEX('CA Standards and Followers'!$F$13:$F$72,MATCH($A57,'CA Standards and Followers'!$A$13:$A$72,0))&lt;=C$1),INDEX('CA Standards and Followers'!$2:$2,MATCH(C$1,'CA Standards and Followers'!$1:$1,0)),0))</f>
        <v>0</v>
      </c>
      <c r="D57">
        <f>IF(AND(INDEX('CA Standards and Followers'!$D$13:$D$72,MATCH($A57,'CA Standards and Followers'!$A$13:$A$72,0))=1,INDEX('CA Standards and Followers'!$G$13:$G$72,MATCH($A57,'CA Standards and Followers'!$A$13:$A$72,0))&lt;=D$1),INDEX('CA Standards and Followers'!$3:$3,MATCH(D$1,'CA Standards and Followers'!$1:$1,0)),IF(AND(INDEX('CA Standards and Followers'!$C$13:$C$72,MATCH($A57,'CA Standards and Followers'!$A$13:$A$72,0))=1,INDEX('CA Standards and Followers'!$F$13:$F$72,MATCH($A57,'CA Standards and Followers'!$A$13:$A$72,0))&lt;=D$1),INDEX('CA Standards and Followers'!$2:$2,MATCH(D$1,'CA Standards and Followers'!$1:$1,0)),0))</f>
        <v>0</v>
      </c>
      <c r="E57">
        <f>IF(AND(INDEX('CA Standards and Followers'!$D$13:$D$72,MATCH($A57,'CA Standards and Followers'!$A$13:$A$72,0))=1,INDEX('CA Standards and Followers'!$G$13:$G$72,MATCH($A57,'CA Standards and Followers'!$A$13:$A$72,0))&lt;=E$1),INDEX('CA Standards and Followers'!$3:$3,MATCH(E$1,'CA Standards and Followers'!$1:$1,0)),IF(AND(INDEX('CA Standards and Followers'!$C$13:$C$72,MATCH($A57,'CA Standards and Followers'!$A$13:$A$72,0))=1,INDEX('CA Standards and Followers'!$F$13:$F$72,MATCH($A57,'CA Standards and Followers'!$A$13:$A$72,0))&lt;=E$1),INDEX('CA Standards and Followers'!$2:$2,MATCH(E$1,'CA Standards and Followers'!$1:$1,0)),0))</f>
        <v>0</v>
      </c>
      <c r="F57">
        <f>IF(AND(INDEX('CA Standards and Followers'!$D$13:$D$72,MATCH($A57,'CA Standards and Followers'!$A$13:$A$72,0))=1,INDEX('CA Standards and Followers'!$G$13:$G$72,MATCH($A57,'CA Standards and Followers'!$A$13:$A$72,0))&lt;=F$1),INDEX('CA Standards and Followers'!$3:$3,MATCH(F$1,'CA Standards and Followers'!$1:$1,0)),IF(AND(INDEX('CA Standards and Followers'!$C$13:$C$72,MATCH($A57,'CA Standards and Followers'!$A$13:$A$72,0))=1,INDEX('CA Standards and Followers'!$F$13:$F$72,MATCH($A57,'CA Standards and Followers'!$A$13:$A$72,0))&lt;=F$1),INDEX('CA Standards and Followers'!$2:$2,MATCH(F$1,'CA Standards and Followers'!$1:$1,0)),0))</f>
        <v>0</v>
      </c>
      <c r="G57">
        <f>IF(AND(INDEX('CA Standards and Followers'!$D$13:$D$72,MATCH($A57,'CA Standards and Followers'!$A$13:$A$72,0))=1,INDEX('CA Standards and Followers'!$G$13:$G$72,MATCH($A57,'CA Standards and Followers'!$A$13:$A$72,0))&lt;=G$1),INDEX('CA Standards and Followers'!$3:$3,MATCH(G$1,'CA Standards and Followers'!$1:$1,0)),IF(AND(INDEX('CA Standards and Followers'!$C$13:$C$72,MATCH($A57,'CA Standards and Followers'!$A$13:$A$72,0))=1,INDEX('CA Standards and Followers'!$F$13:$F$72,MATCH($A57,'CA Standards and Followers'!$A$13:$A$72,0))&lt;=G$1),INDEX('CA Standards and Followers'!$2:$2,MATCH(G$1,'CA Standards and Followers'!$1:$1,0)),0))</f>
        <v>0</v>
      </c>
      <c r="H57">
        <f>IF(AND(INDEX('CA Standards and Followers'!$D$13:$D$72,MATCH($A57,'CA Standards and Followers'!$A$13:$A$72,0))=1,INDEX('CA Standards and Followers'!$G$13:$G$72,MATCH($A57,'CA Standards and Followers'!$A$13:$A$72,0))&lt;=H$1),INDEX('CA Standards and Followers'!$3:$3,MATCH(H$1,'CA Standards and Followers'!$1:$1,0)),IF(AND(INDEX('CA Standards and Followers'!$C$13:$C$72,MATCH($A57,'CA Standards and Followers'!$A$13:$A$72,0))=1,INDEX('CA Standards and Followers'!$F$13:$F$72,MATCH($A57,'CA Standards and Followers'!$A$13:$A$72,0))&lt;=H$1),INDEX('CA Standards and Followers'!$2:$2,MATCH(H$1,'CA Standards and Followers'!$1:$1,0)),0))</f>
        <v>0</v>
      </c>
      <c r="I57">
        <f>IF('CA Standards and Followers'!$B68=1,'NDC Standards'!B$12,IF(AND(INDEX('CA Standards and Followers'!$D$13:$D$72,MATCH($A57,'CA Standards and Followers'!$A$13:$A$72,0))=1,INDEX('CA Standards and Followers'!$G$13:$G$72,MATCH($A57,'CA Standards and Followers'!$A$13:$A$72,0))&lt;=I$1),INDEX('CA Standards and Followers'!$3:$3,MATCH(I$1,'CA Standards and Followers'!$1:$1,0)),IF(AND(INDEX('CA Standards and Followers'!$C$13:$C$72,MATCH($A57,'CA Standards and Followers'!$A$13:$A$72,0))=1,INDEX('CA Standards and Followers'!$F$13:$F$72,MATCH($A57,'CA Standards and Followers'!$A$13:$A$72,0))&lt;=I$1),INDEX('CA Standards and Followers'!$2:$2,MATCH(I$1,'CA Standards and Followers'!$1:$1,0)),0)))</f>
        <v>0</v>
      </c>
      <c r="J57">
        <f>IF('CA Standards and Followers'!$B68=1,'NDC Standards'!C$12,IF(AND(INDEX('CA Standards and Followers'!$D$13:$D$72,MATCH($A57,'CA Standards and Followers'!$A$13:$A$72,0))=1,INDEX('CA Standards and Followers'!$G$13:$G$72,MATCH($A57,'CA Standards and Followers'!$A$13:$A$72,0))&lt;=J$1),INDEX('CA Standards and Followers'!$3:$3,MATCH(J$1,'CA Standards and Followers'!$1:$1,0)),IF(AND(INDEX('CA Standards and Followers'!$C$13:$C$72,MATCH($A57,'CA Standards and Followers'!$A$13:$A$72,0))=1,INDEX('CA Standards and Followers'!$F$13:$F$72,MATCH($A57,'CA Standards and Followers'!$A$13:$A$72,0))&lt;=J$1),INDEX('CA Standards and Followers'!$2:$2,MATCH(J$1,'CA Standards and Followers'!$1:$1,0)),0)))</f>
        <v>0</v>
      </c>
      <c r="K57">
        <f>IF('CA Standards and Followers'!$B68=1,'NDC Standards'!D$12,IF(AND(INDEX('CA Standards and Followers'!$D$13:$D$72,MATCH($A57,'CA Standards and Followers'!$A$13:$A$72,0))=1,INDEX('CA Standards and Followers'!$G$13:$G$72,MATCH($A57,'CA Standards and Followers'!$A$13:$A$72,0))&lt;=K$1),INDEX('CA Standards and Followers'!$3:$3,MATCH(K$1,'CA Standards and Followers'!$1:$1,0)),IF(AND(INDEX('CA Standards and Followers'!$C$13:$C$72,MATCH($A57,'CA Standards and Followers'!$A$13:$A$72,0))=1,INDEX('CA Standards and Followers'!$F$13:$F$72,MATCH($A57,'CA Standards and Followers'!$A$13:$A$72,0))&lt;=K$1),INDEX('CA Standards and Followers'!$2:$2,MATCH(K$1,'CA Standards and Followers'!$1:$1,0)),0)))</f>
        <v>0</v>
      </c>
      <c r="L57">
        <f>IF('CA Standards and Followers'!$B68=1,'NDC Standards'!E$12,IF(AND(INDEX('CA Standards and Followers'!$D$13:$D$72,MATCH($A57,'CA Standards and Followers'!$A$13:$A$72,0))=1,INDEX('CA Standards and Followers'!$G$13:$G$72,MATCH($A57,'CA Standards and Followers'!$A$13:$A$72,0))&lt;=L$1),INDEX('CA Standards and Followers'!$3:$3,MATCH(L$1,'CA Standards and Followers'!$1:$1,0)),IF(AND(INDEX('CA Standards and Followers'!$C$13:$C$72,MATCH($A57,'CA Standards and Followers'!$A$13:$A$72,0))=1,INDEX('CA Standards and Followers'!$F$13:$F$72,MATCH($A57,'CA Standards and Followers'!$A$13:$A$72,0))&lt;=L$1),INDEX('CA Standards and Followers'!$2:$2,MATCH(L$1,'CA Standards and Followers'!$1:$1,0)),0)))</f>
        <v>0</v>
      </c>
      <c r="M57">
        <f>IF('CA Standards and Followers'!$B68=1,'NDC Standards'!F$12,IF(AND(INDEX('CA Standards and Followers'!$D$13:$D$72,MATCH($A57,'CA Standards and Followers'!$A$13:$A$72,0))=1,INDEX('CA Standards and Followers'!$G$13:$G$72,MATCH($A57,'CA Standards and Followers'!$A$13:$A$72,0))&lt;=M$1),INDEX('CA Standards and Followers'!$3:$3,MATCH(M$1,'CA Standards and Followers'!$1:$1,0)),IF(AND(INDEX('CA Standards and Followers'!$C$13:$C$72,MATCH($A57,'CA Standards and Followers'!$A$13:$A$72,0))=1,INDEX('CA Standards and Followers'!$F$13:$F$72,MATCH($A57,'CA Standards and Followers'!$A$13:$A$72,0))&lt;=M$1),INDEX('CA Standards and Followers'!$2:$2,MATCH(M$1,'CA Standards and Followers'!$1:$1,0)),0)))</f>
        <v>0</v>
      </c>
      <c r="N57">
        <f>IF('CA Standards and Followers'!$B68=1,'NDC Standards'!G$12,IF(AND(INDEX('CA Standards and Followers'!$D$13:$D$72,MATCH($A57,'CA Standards and Followers'!$A$13:$A$72,0))=1,INDEX('CA Standards and Followers'!$G$13:$G$72,MATCH($A57,'CA Standards and Followers'!$A$13:$A$72,0))&lt;=N$1),INDEX('CA Standards and Followers'!$3:$3,MATCH(N$1,'CA Standards and Followers'!$1:$1,0)),IF(AND(INDEX('CA Standards and Followers'!$C$13:$C$72,MATCH($A57,'CA Standards and Followers'!$A$13:$A$72,0))=1,INDEX('CA Standards and Followers'!$F$13:$F$72,MATCH($A57,'CA Standards and Followers'!$A$13:$A$72,0))&lt;=N$1),INDEX('CA Standards and Followers'!$2:$2,MATCH(N$1,'CA Standards and Followers'!$1:$1,0)),0)))</f>
        <v>0</v>
      </c>
      <c r="O57">
        <f>IF('CA Standards and Followers'!$B68=1,'NDC Standards'!H$12,IF(AND(INDEX('CA Standards and Followers'!$D$13:$D$72,MATCH($A57,'CA Standards and Followers'!$A$13:$A$72,0))=1,INDEX('CA Standards and Followers'!$G$13:$G$72,MATCH($A57,'CA Standards and Followers'!$A$13:$A$72,0))&lt;=O$1),INDEX('CA Standards and Followers'!$3:$3,MATCH(O$1,'CA Standards and Followers'!$1:$1,0)),IF(AND(INDEX('CA Standards and Followers'!$C$13:$C$72,MATCH($A57,'CA Standards and Followers'!$A$13:$A$72,0))=1,INDEX('CA Standards and Followers'!$F$13:$F$72,MATCH($A57,'CA Standards and Followers'!$A$13:$A$72,0))&lt;=O$1),INDEX('CA Standards and Followers'!$2:$2,MATCH(O$1,'CA Standards and Followers'!$1:$1,0)),0)))</f>
        <v>0</v>
      </c>
      <c r="P57">
        <f>IF('CA Standards and Followers'!$B68=1,'NDC Standards'!I$12,IF(AND(INDEX('CA Standards and Followers'!$D$13:$D$72,MATCH($A57,'CA Standards and Followers'!$A$13:$A$72,0))=1,INDEX('CA Standards and Followers'!$G$13:$G$72,MATCH($A57,'CA Standards and Followers'!$A$13:$A$72,0))&lt;=P$1),INDEX('CA Standards and Followers'!$3:$3,MATCH(P$1,'CA Standards and Followers'!$1:$1,0)),IF(AND(INDEX('CA Standards and Followers'!$C$13:$C$72,MATCH($A57,'CA Standards and Followers'!$A$13:$A$72,0))=1,INDEX('CA Standards and Followers'!$F$13:$F$72,MATCH($A57,'CA Standards and Followers'!$A$13:$A$72,0))&lt;=P$1),INDEX('CA Standards and Followers'!$2:$2,MATCH(P$1,'CA Standards and Followers'!$1:$1,0)),0)))</f>
        <v>0</v>
      </c>
      <c r="Q57">
        <f>IF('CA Standards and Followers'!$B68=1,'NDC Standards'!J$12,IF(AND(INDEX('CA Standards and Followers'!$D$13:$D$72,MATCH($A57,'CA Standards and Followers'!$A$13:$A$72,0))=1,INDEX('CA Standards and Followers'!$G$13:$G$72,MATCH($A57,'CA Standards and Followers'!$A$13:$A$72,0))&lt;=Q$1),INDEX('CA Standards and Followers'!$3:$3,MATCH(Q$1,'CA Standards and Followers'!$1:$1,0)),IF(AND(INDEX('CA Standards and Followers'!$C$13:$C$72,MATCH($A57,'CA Standards and Followers'!$A$13:$A$72,0))=1,INDEX('CA Standards and Followers'!$F$13:$F$72,MATCH($A57,'CA Standards and Followers'!$A$13:$A$72,0))&lt;=Q$1),INDEX('CA Standards and Followers'!$2:$2,MATCH(Q$1,'CA Standards and Followers'!$1:$1,0)),0)))</f>
        <v>0</v>
      </c>
      <c r="R57">
        <f>IF('CA Standards and Followers'!$B68=1,'NDC Standards'!K$12,IF(AND(INDEX('CA Standards and Followers'!$D$13:$D$72,MATCH($A57,'CA Standards and Followers'!$A$13:$A$72,0))=1,INDEX('CA Standards and Followers'!$G$13:$G$72,MATCH($A57,'CA Standards and Followers'!$A$13:$A$72,0))&lt;=R$1),INDEX('CA Standards and Followers'!$3:$3,MATCH(R$1,'CA Standards and Followers'!$1:$1,0)),IF(AND(INDEX('CA Standards and Followers'!$C$13:$C$72,MATCH($A57,'CA Standards and Followers'!$A$13:$A$72,0))=1,INDEX('CA Standards and Followers'!$F$13:$F$72,MATCH($A57,'CA Standards and Followers'!$A$13:$A$72,0))&lt;=R$1),INDEX('CA Standards and Followers'!$2:$2,MATCH(R$1,'CA Standards and Followers'!$1:$1,0)),0)))</f>
        <v>0</v>
      </c>
      <c r="S57">
        <f>IF('CA Standards and Followers'!$B68=1,'NDC Standards'!L$12,IF(AND(INDEX('CA Standards and Followers'!$D$13:$D$72,MATCH($A57,'CA Standards and Followers'!$A$13:$A$72,0))=1,INDEX('CA Standards and Followers'!$G$13:$G$72,MATCH($A57,'CA Standards and Followers'!$A$13:$A$72,0))&lt;=S$1),INDEX('CA Standards and Followers'!$3:$3,MATCH(S$1,'CA Standards and Followers'!$1:$1,0)),IF(AND(INDEX('CA Standards and Followers'!$C$13:$C$72,MATCH($A57,'CA Standards and Followers'!$A$13:$A$72,0))=1,INDEX('CA Standards and Followers'!$F$13:$F$72,MATCH($A57,'CA Standards and Followers'!$A$13:$A$72,0))&lt;=S$1),INDEX('CA Standards and Followers'!$2:$2,MATCH(S$1,'CA Standards and Followers'!$1:$1,0)),0)))</f>
        <v>0</v>
      </c>
      <c r="T57">
        <f>IF('CA Standards and Followers'!$B68=1,'NDC Standards'!M$12,IF(AND(INDEX('CA Standards and Followers'!$D$13:$D$72,MATCH($A57,'CA Standards and Followers'!$A$13:$A$72,0))=1,INDEX('CA Standards and Followers'!$G$13:$G$72,MATCH($A57,'CA Standards and Followers'!$A$13:$A$72,0))&lt;=T$1),INDEX('CA Standards and Followers'!$3:$3,MATCH(T$1,'CA Standards and Followers'!$1:$1,0)),IF(AND(INDEX('CA Standards and Followers'!$C$13:$C$72,MATCH($A57,'CA Standards and Followers'!$A$13:$A$72,0))=1,INDEX('CA Standards and Followers'!$F$13:$F$72,MATCH($A57,'CA Standards and Followers'!$A$13:$A$72,0))&lt;=T$1),INDEX('CA Standards and Followers'!$2:$2,MATCH(T$1,'CA Standards and Followers'!$1:$1,0)),0)))</f>
        <v>0</v>
      </c>
      <c r="U57">
        <f>IF('CA Standards and Followers'!$B68=1,'NDC Standards'!N$12,IF(AND(INDEX('CA Standards and Followers'!$D$13:$D$72,MATCH($A57,'CA Standards and Followers'!$A$13:$A$72,0))=1,INDEX('CA Standards and Followers'!$G$13:$G$72,MATCH($A57,'CA Standards and Followers'!$A$13:$A$72,0))&lt;=U$1),INDEX('CA Standards and Followers'!$3:$3,MATCH(U$1,'CA Standards and Followers'!$1:$1,0)),IF(AND(INDEX('CA Standards and Followers'!$C$13:$C$72,MATCH($A57,'CA Standards and Followers'!$A$13:$A$72,0))=1,INDEX('CA Standards and Followers'!$F$13:$F$72,MATCH($A57,'CA Standards and Followers'!$A$13:$A$72,0))&lt;=U$1),INDEX('CA Standards and Followers'!$2:$2,MATCH(U$1,'CA Standards and Followers'!$1:$1,0)),0)))</f>
        <v>0</v>
      </c>
      <c r="V57">
        <f>IF('CA Standards and Followers'!$B68=1,'NDC Standards'!O$12,IF(AND(INDEX('CA Standards and Followers'!$D$13:$D$72,MATCH($A57,'CA Standards and Followers'!$A$13:$A$72,0))=1,INDEX('CA Standards and Followers'!$G$13:$G$72,MATCH($A57,'CA Standards and Followers'!$A$13:$A$72,0))&lt;=V$1),INDEX('CA Standards and Followers'!$3:$3,MATCH(V$1,'CA Standards and Followers'!$1:$1,0)),IF(AND(INDEX('CA Standards and Followers'!$C$13:$C$72,MATCH($A57,'CA Standards and Followers'!$A$13:$A$72,0))=1,INDEX('CA Standards and Followers'!$F$13:$F$72,MATCH($A57,'CA Standards and Followers'!$A$13:$A$72,0))&lt;=V$1),INDEX('CA Standards and Followers'!$2:$2,MATCH(V$1,'CA Standards and Followers'!$1:$1,0)),0)))</f>
        <v>0</v>
      </c>
      <c r="W57">
        <f>IF('CA Standards and Followers'!$B68=1,'NDC Standards'!P$12,IF(AND(INDEX('CA Standards and Followers'!$D$13:$D$72,MATCH($A57,'CA Standards and Followers'!$A$13:$A$72,0))=1,INDEX('CA Standards and Followers'!$G$13:$G$72,MATCH($A57,'CA Standards and Followers'!$A$13:$A$72,0))&lt;=W$1),INDEX('CA Standards and Followers'!$3:$3,MATCH(W$1,'CA Standards and Followers'!$1:$1,0)),IF(AND(INDEX('CA Standards and Followers'!$C$13:$C$72,MATCH($A57,'CA Standards and Followers'!$A$13:$A$72,0))=1,INDEX('CA Standards and Followers'!$F$13:$F$72,MATCH($A57,'CA Standards and Followers'!$A$13:$A$72,0))&lt;=W$1),INDEX('CA Standards and Followers'!$2:$2,MATCH(W$1,'CA Standards and Followers'!$1:$1,0)),0)))</f>
        <v>0</v>
      </c>
      <c r="X57">
        <f>IF('CA Standards and Followers'!$B68=1,'NDC Standards'!Q$12,IF(AND(INDEX('CA Standards and Followers'!$D$13:$D$72,MATCH($A57,'CA Standards and Followers'!$A$13:$A$72,0))=1,INDEX('CA Standards and Followers'!$G$13:$G$72,MATCH($A57,'CA Standards and Followers'!$A$13:$A$72,0))&lt;=X$1),INDEX('CA Standards and Followers'!$3:$3,MATCH(X$1,'CA Standards and Followers'!$1:$1,0)),IF(AND(INDEX('CA Standards and Followers'!$C$13:$C$72,MATCH($A57,'CA Standards and Followers'!$A$13:$A$72,0))=1,INDEX('CA Standards and Followers'!$F$13:$F$72,MATCH($A57,'CA Standards and Followers'!$A$13:$A$72,0))&lt;=X$1),INDEX('CA Standards and Followers'!$2:$2,MATCH(X$1,'CA Standards and Followers'!$1:$1,0)),0)))</f>
        <v>0</v>
      </c>
      <c r="Y57">
        <f>IF('CA Standards and Followers'!$B68=1,'NDC Standards'!R$12,IF(AND(INDEX('CA Standards and Followers'!$D$13:$D$72,MATCH($A57,'CA Standards and Followers'!$A$13:$A$72,0))=1,INDEX('CA Standards and Followers'!$G$13:$G$72,MATCH($A57,'CA Standards and Followers'!$A$13:$A$72,0))&lt;=Y$1),INDEX('CA Standards and Followers'!$3:$3,MATCH(Y$1,'CA Standards and Followers'!$1:$1,0)),IF(AND(INDEX('CA Standards and Followers'!$C$13:$C$72,MATCH($A57,'CA Standards and Followers'!$A$13:$A$72,0))=1,INDEX('CA Standards and Followers'!$F$13:$F$72,MATCH($A57,'CA Standards and Followers'!$A$13:$A$72,0))&lt;=Y$1),INDEX('CA Standards and Followers'!$2:$2,MATCH(Y$1,'CA Standards and Followers'!$1:$1,0)),0)))</f>
        <v>0</v>
      </c>
      <c r="Z57">
        <f>IF('CA Standards and Followers'!$B68=1,'NDC Standards'!S$12,IF(AND(INDEX('CA Standards and Followers'!$D$13:$D$72,MATCH($A57,'CA Standards and Followers'!$A$13:$A$72,0))=1,INDEX('CA Standards and Followers'!$G$13:$G$72,MATCH($A57,'CA Standards and Followers'!$A$13:$A$72,0))&lt;=Z$1),INDEX('CA Standards and Followers'!$3:$3,MATCH(Z$1,'CA Standards and Followers'!$1:$1,0)),IF(AND(INDEX('CA Standards and Followers'!$C$13:$C$72,MATCH($A57,'CA Standards and Followers'!$A$13:$A$72,0))=1,INDEX('CA Standards and Followers'!$F$13:$F$72,MATCH($A57,'CA Standards and Followers'!$A$13:$A$72,0))&lt;=Z$1),INDEX('CA Standards and Followers'!$2:$2,MATCH(Z$1,'CA Standards and Followers'!$1:$1,0)),0)))</f>
        <v>0</v>
      </c>
      <c r="AA57">
        <f>IF('CA Standards and Followers'!$B68=1,'NDC Standards'!T$12,IF(AND(INDEX('CA Standards and Followers'!$D$13:$D$72,MATCH($A57,'CA Standards and Followers'!$A$13:$A$72,0))=1,INDEX('CA Standards and Followers'!$G$13:$G$72,MATCH($A57,'CA Standards and Followers'!$A$13:$A$72,0))&lt;=AA$1),INDEX('CA Standards and Followers'!$3:$3,MATCH(AA$1,'CA Standards and Followers'!$1:$1,0)),IF(AND(INDEX('CA Standards and Followers'!$C$13:$C$72,MATCH($A57,'CA Standards and Followers'!$A$13:$A$72,0))=1,INDEX('CA Standards and Followers'!$F$13:$F$72,MATCH($A57,'CA Standards and Followers'!$A$13:$A$72,0))&lt;=AA$1),INDEX('CA Standards and Followers'!$2:$2,MATCH(AA$1,'CA Standards and Followers'!$1:$1,0)),0)))</f>
        <v>0</v>
      </c>
      <c r="AB57">
        <f>IF('CA Standards and Followers'!$B68=1,'NDC Standards'!U$12,IF(AND(INDEX('CA Standards and Followers'!$D$13:$D$72,MATCH($A57,'CA Standards and Followers'!$A$13:$A$72,0))=1,INDEX('CA Standards and Followers'!$G$13:$G$72,MATCH($A57,'CA Standards and Followers'!$A$13:$A$72,0))&lt;=AB$1),INDEX('CA Standards and Followers'!$3:$3,MATCH(AB$1,'CA Standards and Followers'!$1:$1,0)),IF(AND(INDEX('CA Standards and Followers'!$C$13:$C$72,MATCH($A57,'CA Standards and Followers'!$A$13:$A$72,0))=1,INDEX('CA Standards and Followers'!$F$13:$F$72,MATCH($A57,'CA Standards and Followers'!$A$13:$A$72,0))&lt;=AB$1),INDEX('CA Standards and Followers'!$2:$2,MATCH(AB$1,'CA Standards and Followers'!$1:$1,0)),0)))</f>
        <v>0</v>
      </c>
      <c r="AC57">
        <f>IF('CA Standards and Followers'!$B68=1,'NDC Standards'!V$12,IF(AND(INDEX('CA Standards and Followers'!$D$13:$D$72,MATCH($A57,'CA Standards and Followers'!$A$13:$A$72,0))=1,INDEX('CA Standards and Followers'!$G$13:$G$72,MATCH($A57,'CA Standards and Followers'!$A$13:$A$72,0))&lt;=AC$1),INDEX('CA Standards and Followers'!$3:$3,MATCH(AC$1,'CA Standards and Followers'!$1:$1,0)),IF(AND(INDEX('CA Standards and Followers'!$C$13:$C$72,MATCH($A57,'CA Standards and Followers'!$A$13:$A$72,0))=1,INDEX('CA Standards and Followers'!$F$13:$F$72,MATCH($A57,'CA Standards and Followers'!$A$13:$A$72,0))&lt;=AC$1),INDEX('CA Standards and Followers'!$2:$2,MATCH(AC$1,'CA Standards and Followers'!$1:$1,0)),0)))</f>
        <v>0</v>
      </c>
      <c r="AD57">
        <f>IF('CA Standards and Followers'!$B68=1,'NDC Standards'!W$12,IF(AND(INDEX('CA Standards and Followers'!$D$13:$D$72,MATCH($A57,'CA Standards and Followers'!$A$13:$A$72,0))=1,INDEX('CA Standards and Followers'!$G$13:$G$72,MATCH($A57,'CA Standards and Followers'!$A$13:$A$72,0))&lt;=AD$1),INDEX('CA Standards and Followers'!$3:$3,MATCH(AD$1,'CA Standards and Followers'!$1:$1,0)),IF(AND(INDEX('CA Standards and Followers'!$C$13:$C$72,MATCH($A57,'CA Standards and Followers'!$A$13:$A$72,0))=1,INDEX('CA Standards and Followers'!$F$13:$F$72,MATCH($A57,'CA Standards and Followers'!$A$13:$A$72,0))&lt;=AD$1),INDEX('CA Standards and Followers'!$2:$2,MATCH(AD$1,'CA Standards and Followers'!$1:$1,0)),0)))</f>
        <v>0</v>
      </c>
      <c r="AE57">
        <f>IF('CA Standards and Followers'!$B68=1,'NDC Standards'!X$12,IF(AND(INDEX('CA Standards and Followers'!$D$13:$D$72,MATCH($A57,'CA Standards and Followers'!$A$13:$A$72,0))=1,INDEX('CA Standards and Followers'!$G$13:$G$72,MATCH($A57,'CA Standards and Followers'!$A$13:$A$72,0))&lt;=AE$1),INDEX('CA Standards and Followers'!$3:$3,MATCH(AE$1,'CA Standards and Followers'!$1:$1,0)),IF(AND(INDEX('CA Standards and Followers'!$C$13:$C$72,MATCH($A57,'CA Standards and Followers'!$A$13:$A$72,0))=1,INDEX('CA Standards and Followers'!$F$13:$F$72,MATCH($A57,'CA Standards and Followers'!$A$13:$A$72,0))&lt;=AE$1),INDEX('CA Standards and Followers'!$2:$2,MATCH(AE$1,'CA Standards and Followers'!$1:$1,0)),0)))</f>
        <v>0</v>
      </c>
      <c r="AF57">
        <f>IF('CA Standards and Followers'!$B68=1,'NDC Standards'!Y$12,IF(AND(INDEX('CA Standards and Followers'!$D$13:$D$72,MATCH($A57,'CA Standards and Followers'!$A$13:$A$72,0))=1,INDEX('CA Standards and Followers'!$G$13:$G$72,MATCH($A57,'CA Standards and Followers'!$A$13:$A$72,0))&lt;=AF$1),INDEX('CA Standards and Followers'!$3:$3,MATCH(AF$1,'CA Standards and Followers'!$1:$1,0)),IF(AND(INDEX('CA Standards and Followers'!$C$13:$C$72,MATCH($A57,'CA Standards and Followers'!$A$13:$A$72,0))=1,INDEX('CA Standards and Followers'!$F$13:$F$72,MATCH($A57,'CA Standards and Followers'!$A$13:$A$72,0))&lt;=AF$1),INDEX('CA Standards and Followers'!$2:$2,MATCH(AF$1,'CA Standards and Followers'!$1:$1,0)),0)))</f>
        <v>0</v>
      </c>
    </row>
    <row r="58" spans="1:32" x14ac:dyDescent="0.25">
      <c r="A58" t="s">
        <v>58</v>
      </c>
      <c r="B58">
        <f>IF(AND(INDEX('CA Standards and Followers'!$D$13:$D$72,MATCH($A58,'CA Standards and Followers'!$A$13:$A$72,0))=1,INDEX('CA Standards and Followers'!$G$13:$G$72,MATCH($A58,'CA Standards and Followers'!$A$13:$A$72,0))&lt;=B$1),INDEX('CA Standards and Followers'!$3:$3,MATCH(B$1,'CA Standards and Followers'!$1:$1,0)),IF(AND(INDEX('CA Standards and Followers'!$C$13:$C$72,MATCH($A58,'CA Standards and Followers'!$A$13:$A$72,0))=1,INDEX('CA Standards and Followers'!$F$13:$F$72,MATCH($A58,'CA Standards and Followers'!$A$13:$A$72,0))&lt;=B$1),INDEX('CA Standards and Followers'!$2:$2,MATCH(B$1,'CA Standards and Followers'!$1:$1,0)),0))</f>
        <v>0</v>
      </c>
      <c r="C58">
        <f>IF(AND(INDEX('CA Standards and Followers'!$D$13:$D$72,MATCH($A58,'CA Standards and Followers'!$A$13:$A$72,0))=1,INDEX('CA Standards and Followers'!$G$13:$G$72,MATCH($A58,'CA Standards and Followers'!$A$13:$A$72,0))&lt;=C$1),INDEX('CA Standards and Followers'!$3:$3,MATCH(C$1,'CA Standards and Followers'!$1:$1,0)),IF(AND(INDEX('CA Standards and Followers'!$C$13:$C$72,MATCH($A58,'CA Standards and Followers'!$A$13:$A$72,0))=1,INDEX('CA Standards and Followers'!$F$13:$F$72,MATCH($A58,'CA Standards and Followers'!$A$13:$A$72,0))&lt;=C$1),INDEX('CA Standards and Followers'!$2:$2,MATCH(C$1,'CA Standards and Followers'!$1:$1,0)),0))</f>
        <v>0</v>
      </c>
      <c r="D58">
        <f>IF(AND(INDEX('CA Standards and Followers'!$D$13:$D$72,MATCH($A58,'CA Standards and Followers'!$A$13:$A$72,0))=1,INDEX('CA Standards and Followers'!$G$13:$G$72,MATCH($A58,'CA Standards and Followers'!$A$13:$A$72,0))&lt;=D$1),INDEX('CA Standards and Followers'!$3:$3,MATCH(D$1,'CA Standards and Followers'!$1:$1,0)),IF(AND(INDEX('CA Standards and Followers'!$C$13:$C$72,MATCH($A58,'CA Standards and Followers'!$A$13:$A$72,0))=1,INDEX('CA Standards and Followers'!$F$13:$F$72,MATCH($A58,'CA Standards and Followers'!$A$13:$A$72,0))&lt;=D$1),INDEX('CA Standards and Followers'!$2:$2,MATCH(D$1,'CA Standards and Followers'!$1:$1,0)),0))</f>
        <v>0</v>
      </c>
      <c r="E58">
        <f>IF(AND(INDEX('CA Standards and Followers'!$D$13:$D$72,MATCH($A58,'CA Standards and Followers'!$A$13:$A$72,0))=1,INDEX('CA Standards and Followers'!$G$13:$G$72,MATCH($A58,'CA Standards and Followers'!$A$13:$A$72,0))&lt;=E$1),INDEX('CA Standards and Followers'!$3:$3,MATCH(E$1,'CA Standards and Followers'!$1:$1,0)),IF(AND(INDEX('CA Standards and Followers'!$C$13:$C$72,MATCH($A58,'CA Standards and Followers'!$A$13:$A$72,0))=1,INDEX('CA Standards and Followers'!$F$13:$F$72,MATCH($A58,'CA Standards and Followers'!$A$13:$A$72,0))&lt;=E$1),INDEX('CA Standards and Followers'!$2:$2,MATCH(E$1,'CA Standards and Followers'!$1:$1,0)),0))</f>
        <v>0</v>
      </c>
      <c r="F58">
        <f>IF(AND(INDEX('CA Standards and Followers'!$D$13:$D$72,MATCH($A58,'CA Standards and Followers'!$A$13:$A$72,0))=1,INDEX('CA Standards and Followers'!$G$13:$G$72,MATCH($A58,'CA Standards and Followers'!$A$13:$A$72,0))&lt;=F$1),INDEX('CA Standards and Followers'!$3:$3,MATCH(F$1,'CA Standards and Followers'!$1:$1,0)),IF(AND(INDEX('CA Standards and Followers'!$C$13:$C$72,MATCH($A58,'CA Standards and Followers'!$A$13:$A$72,0))=1,INDEX('CA Standards and Followers'!$F$13:$F$72,MATCH($A58,'CA Standards and Followers'!$A$13:$A$72,0))&lt;=F$1),INDEX('CA Standards and Followers'!$2:$2,MATCH(F$1,'CA Standards and Followers'!$1:$1,0)),0))</f>
        <v>0</v>
      </c>
      <c r="G58">
        <f>IF(AND(INDEX('CA Standards and Followers'!$D$13:$D$72,MATCH($A58,'CA Standards and Followers'!$A$13:$A$72,0))=1,INDEX('CA Standards and Followers'!$G$13:$G$72,MATCH($A58,'CA Standards and Followers'!$A$13:$A$72,0))&lt;=G$1),INDEX('CA Standards and Followers'!$3:$3,MATCH(G$1,'CA Standards and Followers'!$1:$1,0)),IF(AND(INDEX('CA Standards and Followers'!$C$13:$C$72,MATCH($A58,'CA Standards and Followers'!$A$13:$A$72,0))=1,INDEX('CA Standards and Followers'!$F$13:$F$72,MATCH($A58,'CA Standards and Followers'!$A$13:$A$72,0))&lt;=G$1),INDEX('CA Standards and Followers'!$2:$2,MATCH(G$1,'CA Standards and Followers'!$1:$1,0)),0))</f>
        <v>0</v>
      </c>
      <c r="H58">
        <f>IF(AND(INDEX('CA Standards and Followers'!$D$13:$D$72,MATCH($A58,'CA Standards and Followers'!$A$13:$A$72,0))=1,INDEX('CA Standards and Followers'!$G$13:$G$72,MATCH($A58,'CA Standards and Followers'!$A$13:$A$72,0))&lt;=H$1),INDEX('CA Standards and Followers'!$3:$3,MATCH(H$1,'CA Standards and Followers'!$1:$1,0)),IF(AND(INDEX('CA Standards and Followers'!$C$13:$C$72,MATCH($A58,'CA Standards and Followers'!$A$13:$A$72,0))=1,INDEX('CA Standards and Followers'!$F$13:$F$72,MATCH($A58,'CA Standards and Followers'!$A$13:$A$72,0))&lt;=H$1),INDEX('CA Standards and Followers'!$2:$2,MATCH(H$1,'CA Standards and Followers'!$1:$1,0)),0))</f>
        <v>0</v>
      </c>
      <c r="I58">
        <f>IF('CA Standards and Followers'!$B69=1,'NDC Standards'!B$12,IF(AND(INDEX('CA Standards and Followers'!$D$13:$D$72,MATCH($A58,'CA Standards and Followers'!$A$13:$A$72,0))=1,INDEX('CA Standards and Followers'!$G$13:$G$72,MATCH($A58,'CA Standards and Followers'!$A$13:$A$72,0))&lt;=I$1),INDEX('CA Standards and Followers'!$3:$3,MATCH(I$1,'CA Standards and Followers'!$1:$1,0)),IF(AND(INDEX('CA Standards and Followers'!$C$13:$C$72,MATCH($A58,'CA Standards and Followers'!$A$13:$A$72,0))=1,INDEX('CA Standards and Followers'!$F$13:$F$72,MATCH($A58,'CA Standards and Followers'!$A$13:$A$72,0))&lt;=I$1),INDEX('CA Standards and Followers'!$2:$2,MATCH(I$1,'CA Standards and Followers'!$1:$1,0)),0)))</f>
        <v>0</v>
      </c>
      <c r="J58">
        <f>IF('CA Standards and Followers'!$B69=1,'NDC Standards'!C$12,IF(AND(INDEX('CA Standards and Followers'!$D$13:$D$72,MATCH($A58,'CA Standards and Followers'!$A$13:$A$72,0))=1,INDEX('CA Standards and Followers'!$G$13:$G$72,MATCH($A58,'CA Standards and Followers'!$A$13:$A$72,0))&lt;=J$1),INDEX('CA Standards and Followers'!$3:$3,MATCH(J$1,'CA Standards and Followers'!$1:$1,0)),IF(AND(INDEX('CA Standards and Followers'!$C$13:$C$72,MATCH($A58,'CA Standards and Followers'!$A$13:$A$72,0))=1,INDEX('CA Standards and Followers'!$F$13:$F$72,MATCH($A58,'CA Standards and Followers'!$A$13:$A$72,0))&lt;=J$1),INDEX('CA Standards and Followers'!$2:$2,MATCH(J$1,'CA Standards and Followers'!$1:$1,0)),0)))</f>
        <v>0</v>
      </c>
      <c r="K58">
        <f>IF('CA Standards and Followers'!$B69=1,'NDC Standards'!D$12,IF(AND(INDEX('CA Standards and Followers'!$D$13:$D$72,MATCH($A58,'CA Standards and Followers'!$A$13:$A$72,0))=1,INDEX('CA Standards and Followers'!$G$13:$G$72,MATCH($A58,'CA Standards and Followers'!$A$13:$A$72,0))&lt;=K$1),INDEX('CA Standards and Followers'!$3:$3,MATCH(K$1,'CA Standards and Followers'!$1:$1,0)),IF(AND(INDEX('CA Standards and Followers'!$C$13:$C$72,MATCH($A58,'CA Standards and Followers'!$A$13:$A$72,0))=1,INDEX('CA Standards and Followers'!$F$13:$F$72,MATCH($A58,'CA Standards and Followers'!$A$13:$A$72,0))&lt;=K$1),INDEX('CA Standards and Followers'!$2:$2,MATCH(K$1,'CA Standards and Followers'!$1:$1,0)),0)))</f>
        <v>0</v>
      </c>
      <c r="L58">
        <f>IF('CA Standards and Followers'!$B69=1,'NDC Standards'!E$12,IF(AND(INDEX('CA Standards and Followers'!$D$13:$D$72,MATCH($A58,'CA Standards and Followers'!$A$13:$A$72,0))=1,INDEX('CA Standards and Followers'!$G$13:$G$72,MATCH($A58,'CA Standards and Followers'!$A$13:$A$72,0))&lt;=L$1),INDEX('CA Standards and Followers'!$3:$3,MATCH(L$1,'CA Standards and Followers'!$1:$1,0)),IF(AND(INDEX('CA Standards and Followers'!$C$13:$C$72,MATCH($A58,'CA Standards and Followers'!$A$13:$A$72,0))=1,INDEX('CA Standards and Followers'!$F$13:$F$72,MATCH($A58,'CA Standards and Followers'!$A$13:$A$72,0))&lt;=L$1),INDEX('CA Standards and Followers'!$2:$2,MATCH(L$1,'CA Standards and Followers'!$1:$1,0)),0)))</f>
        <v>0</v>
      </c>
      <c r="M58">
        <f>IF('CA Standards and Followers'!$B69=1,'NDC Standards'!F$12,IF(AND(INDEX('CA Standards and Followers'!$D$13:$D$72,MATCH($A58,'CA Standards and Followers'!$A$13:$A$72,0))=1,INDEX('CA Standards and Followers'!$G$13:$G$72,MATCH($A58,'CA Standards and Followers'!$A$13:$A$72,0))&lt;=M$1),INDEX('CA Standards and Followers'!$3:$3,MATCH(M$1,'CA Standards and Followers'!$1:$1,0)),IF(AND(INDEX('CA Standards and Followers'!$C$13:$C$72,MATCH($A58,'CA Standards and Followers'!$A$13:$A$72,0))=1,INDEX('CA Standards and Followers'!$F$13:$F$72,MATCH($A58,'CA Standards and Followers'!$A$13:$A$72,0))&lt;=M$1),INDEX('CA Standards and Followers'!$2:$2,MATCH(M$1,'CA Standards and Followers'!$1:$1,0)),0)))</f>
        <v>0</v>
      </c>
      <c r="N58">
        <f>IF('CA Standards and Followers'!$B69=1,'NDC Standards'!G$12,IF(AND(INDEX('CA Standards and Followers'!$D$13:$D$72,MATCH($A58,'CA Standards and Followers'!$A$13:$A$72,0))=1,INDEX('CA Standards and Followers'!$G$13:$G$72,MATCH($A58,'CA Standards and Followers'!$A$13:$A$72,0))&lt;=N$1),INDEX('CA Standards and Followers'!$3:$3,MATCH(N$1,'CA Standards and Followers'!$1:$1,0)),IF(AND(INDEX('CA Standards and Followers'!$C$13:$C$72,MATCH($A58,'CA Standards and Followers'!$A$13:$A$72,0))=1,INDEX('CA Standards and Followers'!$F$13:$F$72,MATCH($A58,'CA Standards and Followers'!$A$13:$A$72,0))&lt;=N$1),INDEX('CA Standards and Followers'!$2:$2,MATCH(N$1,'CA Standards and Followers'!$1:$1,0)),0)))</f>
        <v>0</v>
      </c>
      <c r="O58">
        <f>IF('CA Standards and Followers'!$B69=1,'NDC Standards'!H$12,IF(AND(INDEX('CA Standards and Followers'!$D$13:$D$72,MATCH($A58,'CA Standards and Followers'!$A$13:$A$72,0))=1,INDEX('CA Standards and Followers'!$G$13:$G$72,MATCH($A58,'CA Standards and Followers'!$A$13:$A$72,0))&lt;=O$1),INDEX('CA Standards and Followers'!$3:$3,MATCH(O$1,'CA Standards and Followers'!$1:$1,0)),IF(AND(INDEX('CA Standards and Followers'!$C$13:$C$72,MATCH($A58,'CA Standards and Followers'!$A$13:$A$72,0))=1,INDEX('CA Standards and Followers'!$F$13:$F$72,MATCH($A58,'CA Standards and Followers'!$A$13:$A$72,0))&lt;=O$1),INDEX('CA Standards and Followers'!$2:$2,MATCH(O$1,'CA Standards and Followers'!$1:$1,0)),0)))</f>
        <v>0</v>
      </c>
      <c r="P58">
        <f>IF('CA Standards and Followers'!$B69=1,'NDC Standards'!I$12,IF(AND(INDEX('CA Standards and Followers'!$D$13:$D$72,MATCH($A58,'CA Standards and Followers'!$A$13:$A$72,0))=1,INDEX('CA Standards and Followers'!$G$13:$G$72,MATCH($A58,'CA Standards and Followers'!$A$13:$A$72,0))&lt;=P$1),INDEX('CA Standards and Followers'!$3:$3,MATCH(P$1,'CA Standards and Followers'!$1:$1,0)),IF(AND(INDEX('CA Standards and Followers'!$C$13:$C$72,MATCH($A58,'CA Standards and Followers'!$A$13:$A$72,0))=1,INDEX('CA Standards and Followers'!$F$13:$F$72,MATCH($A58,'CA Standards and Followers'!$A$13:$A$72,0))&lt;=P$1),INDEX('CA Standards and Followers'!$2:$2,MATCH(P$1,'CA Standards and Followers'!$1:$1,0)),0)))</f>
        <v>0</v>
      </c>
      <c r="Q58">
        <f>IF('CA Standards and Followers'!$B69=1,'NDC Standards'!J$12,IF(AND(INDEX('CA Standards and Followers'!$D$13:$D$72,MATCH($A58,'CA Standards and Followers'!$A$13:$A$72,0))=1,INDEX('CA Standards and Followers'!$G$13:$G$72,MATCH($A58,'CA Standards and Followers'!$A$13:$A$72,0))&lt;=Q$1),INDEX('CA Standards and Followers'!$3:$3,MATCH(Q$1,'CA Standards and Followers'!$1:$1,0)),IF(AND(INDEX('CA Standards and Followers'!$C$13:$C$72,MATCH($A58,'CA Standards and Followers'!$A$13:$A$72,0))=1,INDEX('CA Standards and Followers'!$F$13:$F$72,MATCH($A58,'CA Standards and Followers'!$A$13:$A$72,0))&lt;=Q$1),INDEX('CA Standards and Followers'!$2:$2,MATCH(Q$1,'CA Standards and Followers'!$1:$1,0)),0)))</f>
        <v>0</v>
      </c>
      <c r="R58">
        <f>IF('CA Standards and Followers'!$B69=1,'NDC Standards'!K$12,IF(AND(INDEX('CA Standards and Followers'!$D$13:$D$72,MATCH($A58,'CA Standards and Followers'!$A$13:$A$72,0))=1,INDEX('CA Standards and Followers'!$G$13:$G$72,MATCH($A58,'CA Standards and Followers'!$A$13:$A$72,0))&lt;=R$1),INDEX('CA Standards and Followers'!$3:$3,MATCH(R$1,'CA Standards and Followers'!$1:$1,0)),IF(AND(INDEX('CA Standards and Followers'!$C$13:$C$72,MATCH($A58,'CA Standards and Followers'!$A$13:$A$72,0))=1,INDEX('CA Standards and Followers'!$F$13:$F$72,MATCH($A58,'CA Standards and Followers'!$A$13:$A$72,0))&lt;=R$1),INDEX('CA Standards and Followers'!$2:$2,MATCH(R$1,'CA Standards and Followers'!$1:$1,0)),0)))</f>
        <v>0</v>
      </c>
      <c r="S58">
        <f>IF('CA Standards and Followers'!$B69=1,'NDC Standards'!L$12,IF(AND(INDEX('CA Standards and Followers'!$D$13:$D$72,MATCH($A58,'CA Standards and Followers'!$A$13:$A$72,0))=1,INDEX('CA Standards and Followers'!$G$13:$G$72,MATCH($A58,'CA Standards and Followers'!$A$13:$A$72,0))&lt;=S$1),INDEX('CA Standards and Followers'!$3:$3,MATCH(S$1,'CA Standards and Followers'!$1:$1,0)),IF(AND(INDEX('CA Standards and Followers'!$C$13:$C$72,MATCH($A58,'CA Standards and Followers'!$A$13:$A$72,0))=1,INDEX('CA Standards and Followers'!$F$13:$F$72,MATCH($A58,'CA Standards and Followers'!$A$13:$A$72,0))&lt;=S$1),INDEX('CA Standards and Followers'!$2:$2,MATCH(S$1,'CA Standards and Followers'!$1:$1,0)),0)))</f>
        <v>0</v>
      </c>
      <c r="T58">
        <f>IF('CA Standards and Followers'!$B69=1,'NDC Standards'!M$12,IF(AND(INDEX('CA Standards and Followers'!$D$13:$D$72,MATCH($A58,'CA Standards and Followers'!$A$13:$A$72,0))=1,INDEX('CA Standards and Followers'!$G$13:$G$72,MATCH($A58,'CA Standards and Followers'!$A$13:$A$72,0))&lt;=T$1),INDEX('CA Standards and Followers'!$3:$3,MATCH(T$1,'CA Standards and Followers'!$1:$1,0)),IF(AND(INDEX('CA Standards and Followers'!$C$13:$C$72,MATCH($A58,'CA Standards and Followers'!$A$13:$A$72,0))=1,INDEX('CA Standards and Followers'!$F$13:$F$72,MATCH($A58,'CA Standards and Followers'!$A$13:$A$72,0))&lt;=T$1),INDEX('CA Standards and Followers'!$2:$2,MATCH(T$1,'CA Standards and Followers'!$1:$1,0)),0)))</f>
        <v>0</v>
      </c>
      <c r="U58">
        <f>IF('CA Standards and Followers'!$B69=1,'NDC Standards'!N$12,IF(AND(INDEX('CA Standards and Followers'!$D$13:$D$72,MATCH($A58,'CA Standards and Followers'!$A$13:$A$72,0))=1,INDEX('CA Standards and Followers'!$G$13:$G$72,MATCH($A58,'CA Standards and Followers'!$A$13:$A$72,0))&lt;=U$1),INDEX('CA Standards and Followers'!$3:$3,MATCH(U$1,'CA Standards and Followers'!$1:$1,0)),IF(AND(INDEX('CA Standards and Followers'!$C$13:$C$72,MATCH($A58,'CA Standards and Followers'!$A$13:$A$72,0))=1,INDEX('CA Standards and Followers'!$F$13:$F$72,MATCH($A58,'CA Standards and Followers'!$A$13:$A$72,0))&lt;=U$1),INDEX('CA Standards and Followers'!$2:$2,MATCH(U$1,'CA Standards and Followers'!$1:$1,0)),0)))</f>
        <v>0</v>
      </c>
      <c r="V58">
        <f>IF('CA Standards and Followers'!$B69=1,'NDC Standards'!O$12,IF(AND(INDEX('CA Standards and Followers'!$D$13:$D$72,MATCH($A58,'CA Standards and Followers'!$A$13:$A$72,0))=1,INDEX('CA Standards and Followers'!$G$13:$G$72,MATCH($A58,'CA Standards and Followers'!$A$13:$A$72,0))&lt;=V$1),INDEX('CA Standards and Followers'!$3:$3,MATCH(V$1,'CA Standards and Followers'!$1:$1,0)),IF(AND(INDEX('CA Standards and Followers'!$C$13:$C$72,MATCH($A58,'CA Standards and Followers'!$A$13:$A$72,0))=1,INDEX('CA Standards and Followers'!$F$13:$F$72,MATCH($A58,'CA Standards and Followers'!$A$13:$A$72,0))&lt;=V$1),INDEX('CA Standards and Followers'!$2:$2,MATCH(V$1,'CA Standards and Followers'!$1:$1,0)),0)))</f>
        <v>0</v>
      </c>
      <c r="W58">
        <f>IF('CA Standards and Followers'!$B69=1,'NDC Standards'!P$12,IF(AND(INDEX('CA Standards and Followers'!$D$13:$D$72,MATCH($A58,'CA Standards and Followers'!$A$13:$A$72,0))=1,INDEX('CA Standards and Followers'!$G$13:$G$72,MATCH($A58,'CA Standards and Followers'!$A$13:$A$72,0))&lt;=W$1),INDEX('CA Standards and Followers'!$3:$3,MATCH(W$1,'CA Standards and Followers'!$1:$1,0)),IF(AND(INDEX('CA Standards and Followers'!$C$13:$C$72,MATCH($A58,'CA Standards and Followers'!$A$13:$A$72,0))=1,INDEX('CA Standards and Followers'!$F$13:$F$72,MATCH($A58,'CA Standards and Followers'!$A$13:$A$72,0))&lt;=W$1),INDEX('CA Standards and Followers'!$2:$2,MATCH(W$1,'CA Standards and Followers'!$1:$1,0)),0)))</f>
        <v>0</v>
      </c>
      <c r="X58">
        <f>IF('CA Standards and Followers'!$B69=1,'NDC Standards'!Q$12,IF(AND(INDEX('CA Standards and Followers'!$D$13:$D$72,MATCH($A58,'CA Standards and Followers'!$A$13:$A$72,0))=1,INDEX('CA Standards and Followers'!$G$13:$G$72,MATCH($A58,'CA Standards and Followers'!$A$13:$A$72,0))&lt;=X$1),INDEX('CA Standards and Followers'!$3:$3,MATCH(X$1,'CA Standards and Followers'!$1:$1,0)),IF(AND(INDEX('CA Standards and Followers'!$C$13:$C$72,MATCH($A58,'CA Standards and Followers'!$A$13:$A$72,0))=1,INDEX('CA Standards and Followers'!$F$13:$F$72,MATCH($A58,'CA Standards and Followers'!$A$13:$A$72,0))&lt;=X$1),INDEX('CA Standards and Followers'!$2:$2,MATCH(X$1,'CA Standards and Followers'!$1:$1,0)),0)))</f>
        <v>0</v>
      </c>
      <c r="Y58">
        <f>IF('CA Standards and Followers'!$B69=1,'NDC Standards'!R$12,IF(AND(INDEX('CA Standards and Followers'!$D$13:$D$72,MATCH($A58,'CA Standards and Followers'!$A$13:$A$72,0))=1,INDEX('CA Standards and Followers'!$G$13:$G$72,MATCH($A58,'CA Standards and Followers'!$A$13:$A$72,0))&lt;=Y$1),INDEX('CA Standards and Followers'!$3:$3,MATCH(Y$1,'CA Standards and Followers'!$1:$1,0)),IF(AND(INDEX('CA Standards and Followers'!$C$13:$C$72,MATCH($A58,'CA Standards and Followers'!$A$13:$A$72,0))=1,INDEX('CA Standards and Followers'!$F$13:$F$72,MATCH($A58,'CA Standards and Followers'!$A$13:$A$72,0))&lt;=Y$1),INDEX('CA Standards and Followers'!$2:$2,MATCH(Y$1,'CA Standards and Followers'!$1:$1,0)),0)))</f>
        <v>0</v>
      </c>
      <c r="Z58">
        <f>IF('CA Standards and Followers'!$B69=1,'NDC Standards'!S$12,IF(AND(INDEX('CA Standards and Followers'!$D$13:$D$72,MATCH($A58,'CA Standards and Followers'!$A$13:$A$72,0))=1,INDEX('CA Standards and Followers'!$G$13:$G$72,MATCH($A58,'CA Standards and Followers'!$A$13:$A$72,0))&lt;=Z$1),INDEX('CA Standards and Followers'!$3:$3,MATCH(Z$1,'CA Standards and Followers'!$1:$1,0)),IF(AND(INDEX('CA Standards and Followers'!$C$13:$C$72,MATCH($A58,'CA Standards and Followers'!$A$13:$A$72,0))=1,INDEX('CA Standards and Followers'!$F$13:$F$72,MATCH($A58,'CA Standards and Followers'!$A$13:$A$72,0))&lt;=Z$1),INDEX('CA Standards and Followers'!$2:$2,MATCH(Z$1,'CA Standards and Followers'!$1:$1,0)),0)))</f>
        <v>0</v>
      </c>
      <c r="AA58">
        <f>IF('CA Standards and Followers'!$B69=1,'NDC Standards'!T$12,IF(AND(INDEX('CA Standards and Followers'!$D$13:$D$72,MATCH($A58,'CA Standards and Followers'!$A$13:$A$72,0))=1,INDEX('CA Standards and Followers'!$G$13:$G$72,MATCH($A58,'CA Standards and Followers'!$A$13:$A$72,0))&lt;=AA$1),INDEX('CA Standards and Followers'!$3:$3,MATCH(AA$1,'CA Standards and Followers'!$1:$1,0)),IF(AND(INDEX('CA Standards and Followers'!$C$13:$C$72,MATCH($A58,'CA Standards and Followers'!$A$13:$A$72,0))=1,INDEX('CA Standards and Followers'!$F$13:$F$72,MATCH($A58,'CA Standards and Followers'!$A$13:$A$72,0))&lt;=AA$1),INDEX('CA Standards and Followers'!$2:$2,MATCH(AA$1,'CA Standards and Followers'!$1:$1,0)),0)))</f>
        <v>0</v>
      </c>
      <c r="AB58">
        <f>IF('CA Standards and Followers'!$B69=1,'NDC Standards'!U$12,IF(AND(INDEX('CA Standards and Followers'!$D$13:$D$72,MATCH($A58,'CA Standards and Followers'!$A$13:$A$72,0))=1,INDEX('CA Standards and Followers'!$G$13:$G$72,MATCH($A58,'CA Standards and Followers'!$A$13:$A$72,0))&lt;=AB$1),INDEX('CA Standards and Followers'!$3:$3,MATCH(AB$1,'CA Standards and Followers'!$1:$1,0)),IF(AND(INDEX('CA Standards and Followers'!$C$13:$C$72,MATCH($A58,'CA Standards and Followers'!$A$13:$A$72,0))=1,INDEX('CA Standards and Followers'!$F$13:$F$72,MATCH($A58,'CA Standards and Followers'!$A$13:$A$72,0))&lt;=AB$1),INDEX('CA Standards and Followers'!$2:$2,MATCH(AB$1,'CA Standards and Followers'!$1:$1,0)),0)))</f>
        <v>0</v>
      </c>
      <c r="AC58">
        <f>IF('CA Standards and Followers'!$B69=1,'NDC Standards'!V$12,IF(AND(INDEX('CA Standards and Followers'!$D$13:$D$72,MATCH($A58,'CA Standards and Followers'!$A$13:$A$72,0))=1,INDEX('CA Standards and Followers'!$G$13:$G$72,MATCH($A58,'CA Standards and Followers'!$A$13:$A$72,0))&lt;=AC$1),INDEX('CA Standards and Followers'!$3:$3,MATCH(AC$1,'CA Standards and Followers'!$1:$1,0)),IF(AND(INDEX('CA Standards and Followers'!$C$13:$C$72,MATCH($A58,'CA Standards and Followers'!$A$13:$A$72,0))=1,INDEX('CA Standards and Followers'!$F$13:$F$72,MATCH($A58,'CA Standards and Followers'!$A$13:$A$72,0))&lt;=AC$1),INDEX('CA Standards and Followers'!$2:$2,MATCH(AC$1,'CA Standards and Followers'!$1:$1,0)),0)))</f>
        <v>0</v>
      </c>
      <c r="AD58">
        <f>IF('CA Standards and Followers'!$B69=1,'NDC Standards'!W$12,IF(AND(INDEX('CA Standards and Followers'!$D$13:$D$72,MATCH($A58,'CA Standards and Followers'!$A$13:$A$72,0))=1,INDEX('CA Standards and Followers'!$G$13:$G$72,MATCH($A58,'CA Standards and Followers'!$A$13:$A$72,0))&lt;=AD$1),INDEX('CA Standards and Followers'!$3:$3,MATCH(AD$1,'CA Standards and Followers'!$1:$1,0)),IF(AND(INDEX('CA Standards and Followers'!$C$13:$C$72,MATCH($A58,'CA Standards and Followers'!$A$13:$A$72,0))=1,INDEX('CA Standards and Followers'!$F$13:$F$72,MATCH($A58,'CA Standards and Followers'!$A$13:$A$72,0))&lt;=AD$1),INDEX('CA Standards and Followers'!$2:$2,MATCH(AD$1,'CA Standards and Followers'!$1:$1,0)),0)))</f>
        <v>0</v>
      </c>
      <c r="AE58">
        <f>IF('CA Standards and Followers'!$B69=1,'NDC Standards'!X$12,IF(AND(INDEX('CA Standards and Followers'!$D$13:$D$72,MATCH($A58,'CA Standards and Followers'!$A$13:$A$72,0))=1,INDEX('CA Standards and Followers'!$G$13:$G$72,MATCH($A58,'CA Standards and Followers'!$A$13:$A$72,0))&lt;=AE$1),INDEX('CA Standards and Followers'!$3:$3,MATCH(AE$1,'CA Standards and Followers'!$1:$1,0)),IF(AND(INDEX('CA Standards and Followers'!$C$13:$C$72,MATCH($A58,'CA Standards and Followers'!$A$13:$A$72,0))=1,INDEX('CA Standards and Followers'!$F$13:$F$72,MATCH($A58,'CA Standards and Followers'!$A$13:$A$72,0))&lt;=AE$1),INDEX('CA Standards and Followers'!$2:$2,MATCH(AE$1,'CA Standards and Followers'!$1:$1,0)),0)))</f>
        <v>0</v>
      </c>
      <c r="AF58">
        <f>IF('CA Standards and Followers'!$B69=1,'NDC Standards'!Y$12,IF(AND(INDEX('CA Standards and Followers'!$D$13:$D$72,MATCH($A58,'CA Standards and Followers'!$A$13:$A$72,0))=1,INDEX('CA Standards and Followers'!$G$13:$G$72,MATCH($A58,'CA Standards and Followers'!$A$13:$A$72,0))&lt;=AF$1),INDEX('CA Standards and Followers'!$3:$3,MATCH(AF$1,'CA Standards and Followers'!$1:$1,0)),IF(AND(INDEX('CA Standards and Followers'!$C$13:$C$72,MATCH($A58,'CA Standards and Followers'!$A$13:$A$72,0))=1,INDEX('CA Standards and Followers'!$F$13:$F$72,MATCH($A58,'CA Standards and Followers'!$A$13:$A$72,0))&lt;=AF$1),INDEX('CA Standards and Followers'!$2:$2,MATCH(AF$1,'CA Standards and Followers'!$1:$1,0)),0)))</f>
        <v>0</v>
      </c>
    </row>
    <row r="59" spans="1:32" x14ac:dyDescent="0.25">
      <c r="A59" t="s">
        <v>59</v>
      </c>
      <c r="B59">
        <f>IF(AND(INDEX('CA Standards and Followers'!$D$13:$D$72,MATCH($A59,'CA Standards and Followers'!$A$13:$A$72,0))=1,INDEX('CA Standards and Followers'!$G$13:$G$72,MATCH($A59,'CA Standards and Followers'!$A$13:$A$72,0))&lt;=B$1),INDEX('CA Standards and Followers'!$3:$3,MATCH(B$1,'CA Standards and Followers'!$1:$1,0)),IF(AND(INDEX('CA Standards and Followers'!$C$13:$C$72,MATCH($A59,'CA Standards and Followers'!$A$13:$A$72,0))=1,INDEX('CA Standards and Followers'!$F$13:$F$72,MATCH($A59,'CA Standards and Followers'!$A$13:$A$72,0))&lt;=B$1),INDEX('CA Standards and Followers'!$2:$2,MATCH(B$1,'CA Standards and Followers'!$1:$1,0)),0))</f>
        <v>0</v>
      </c>
      <c r="C59">
        <f>IF(AND(INDEX('CA Standards and Followers'!$D$13:$D$72,MATCH($A59,'CA Standards and Followers'!$A$13:$A$72,0))=1,INDEX('CA Standards and Followers'!$G$13:$G$72,MATCH($A59,'CA Standards and Followers'!$A$13:$A$72,0))&lt;=C$1),INDEX('CA Standards and Followers'!$3:$3,MATCH(C$1,'CA Standards and Followers'!$1:$1,0)),IF(AND(INDEX('CA Standards and Followers'!$C$13:$C$72,MATCH($A59,'CA Standards and Followers'!$A$13:$A$72,0))=1,INDEX('CA Standards and Followers'!$F$13:$F$72,MATCH($A59,'CA Standards and Followers'!$A$13:$A$72,0))&lt;=C$1),INDEX('CA Standards and Followers'!$2:$2,MATCH(C$1,'CA Standards and Followers'!$1:$1,0)),0))</f>
        <v>0</v>
      </c>
      <c r="D59">
        <f>IF(AND(INDEX('CA Standards and Followers'!$D$13:$D$72,MATCH($A59,'CA Standards and Followers'!$A$13:$A$72,0))=1,INDEX('CA Standards and Followers'!$G$13:$G$72,MATCH($A59,'CA Standards and Followers'!$A$13:$A$72,0))&lt;=D$1),INDEX('CA Standards and Followers'!$3:$3,MATCH(D$1,'CA Standards and Followers'!$1:$1,0)),IF(AND(INDEX('CA Standards and Followers'!$C$13:$C$72,MATCH($A59,'CA Standards and Followers'!$A$13:$A$72,0))=1,INDEX('CA Standards and Followers'!$F$13:$F$72,MATCH($A59,'CA Standards and Followers'!$A$13:$A$72,0))&lt;=D$1),INDEX('CA Standards and Followers'!$2:$2,MATCH(D$1,'CA Standards and Followers'!$1:$1,0)),0))</f>
        <v>0</v>
      </c>
      <c r="E59">
        <f>IF(AND(INDEX('CA Standards and Followers'!$D$13:$D$72,MATCH($A59,'CA Standards and Followers'!$A$13:$A$72,0))=1,INDEX('CA Standards and Followers'!$G$13:$G$72,MATCH($A59,'CA Standards and Followers'!$A$13:$A$72,0))&lt;=E$1),INDEX('CA Standards and Followers'!$3:$3,MATCH(E$1,'CA Standards and Followers'!$1:$1,0)),IF(AND(INDEX('CA Standards and Followers'!$C$13:$C$72,MATCH($A59,'CA Standards and Followers'!$A$13:$A$72,0))=1,INDEX('CA Standards and Followers'!$F$13:$F$72,MATCH($A59,'CA Standards and Followers'!$A$13:$A$72,0))&lt;=E$1),INDEX('CA Standards and Followers'!$2:$2,MATCH(E$1,'CA Standards and Followers'!$1:$1,0)),0))</f>
        <v>0</v>
      </c>
      <c r="F59">
        <f>IF(AND(INDEX('CA Standards and Followers'!$D$13:$D$72,MATCH($A59,'CA Standards and Followers'!$A$13:$A$72,0))=1,INDEX('CA Standards and Followers'!$G$13:$G$72,MATCH($A59,'CA Standards and Followers'!$A$13:$A$72,0))&lt;=F$1),INDEX('CA Standards and Followers'!$3:$3,MATCH(F$1,'CA Standards and Followers'!$1:$1,0)),IF(AND(INDEX('CA Standards and Followers'!$C$13:$C$72,MATCH($A59,'CA Standards and Followers'!$A$13:$A$72,0))=1,INDEX('CA Standards and Followers'!$F$13:$F$72,MATCH($A59,'CA Standards and Followers'!$A$13:$A$72,0))&lt;=F$1),INDEX('CA Standards and Followers'!$2:$2,MATCH(F$1,'CA Standards and Followers'!$1:$1,0)),0))</f>
        <v>0</v>
      </c>
      <c r="G59">
        <f>IF(AND(INDEX('CA Standards and Followers'!$D$13:$D$72,MATCH($A59,'CA Standards and Followers'!$A$13:$A$72,0))=1,INDEX('CA Standards and Followers'!$G$13:$G$72,MATCH($A59,'CA Standards and Followers'!$A$13:$A$72,0))&lt;=G$1),INDEX('CA Standards and Followers'!$3:$3,MATCH(G$1,'CA Standards and Followers'!$1:$1,0)),IF(AND(INDEX('CA Standards and Followers'!$C$13:$C$72,MATCH($A59,'CA Standards and Followers'!$A$13:$A$72,0))=1,INDEX('CA Standards and Followers'!$F$13:$F$72,MATCH($A59,'CA Standards and Followers'!$A$13:$A$72,0))&lt;=G$1),INDEX('CA Standards and Followers'!$2:$2,MATCH(G$1,'CA Standards and Followers'!$1:$1,0)),0))</f>
        <v>0</v>
      </c>
      <c r="H59">
        <f>IF(AND(INDEX('CA Standards and Followers'!$D$13:$D$72,MATCH($A59,'CA Standards and Followers'!$A$13:$A$72,0))=1,INDEX('CA Standards and Followers'!$G$13:$G$72,MATCH($A59,'CA Standards and Followers'!$A$13:$A$72,0))&lt;=H$1),INDEX('CA Standards and Followers'!$3:$3,MATCH(H$1,'CA Standards and Followers'!$1:$1,0)),IF(AND(INDEX('CA Standards and Followers'!$C$13:$C$72,MATCH($A59,'CA Standards and Followers'!$A$13:$A$72,0))=1,INDEX('CA Standards and Followers'!$F$13:$F$72,MATCH($A59,'CA Standards and Followers'!$A$13:$A$72,0))&lt;=H$1),INDEX('CA Standards and Followers'!$2:$2,MATCH(H$1,'CA Standards and Followers'!$1:$1,0)),0))</f>
        <v>0</v>
      </c>
      <c r="I59">
        <f>IF('CA Standards and Followers'!$B70=1,'NDC Standards'!B$12,IF(AND(INDEX('CA Standards and Followers'!$D$13:$D$72,MATCH($A59,'CA Standards and Followers'!$A$13:$A$72,0))=1,INDEX('CA Standards and Followers'!$G$13:$G$72,MATCH($A59,'CA Standards and Followers'!$A$13:$A$72,0))&lt;=I$1),INDEX('CA Standards and Followers'!$3:$3,MATCH(I$1,'CA Standards and Followers'!$1:$1,0)),IF(AND(INDEX('CA Standards and Followers'!$C$13:$C$72,MATCH($A59,'CA Standards and Followers'!$A$13:$A$72,0))=1,INDEX('CA Standards and Followers'!$F$13:$F$72,MATCH($A59,'CA Standards and Followers'!$A$13:$A$72,0))&lt;=I$1),INDEX('CA Standards and Followers'!$2:$2,MATCH(I$1,'CA Standards and Followers'!$1:$1,0)),0)))</f>
        <v>0</v>
      </c>
      <c r="J59">
        <f>IF('CA Standards and Followers'!$B70=1,'NDC Standards'!C$12,IF(AND(INDEX('CA Standards and Followers'!$D$13:$D$72,MATCH($A59,'CA Standards and Followers'!$A$13:$A$72,0))=1,INDEX('CA Standards and Followers'!$G$13:$G$72,MATCH($A59,'CA Standards and Followers'!$A$13:$A$72,0))&lt;=J$1),INDEX('CA Standards and Followers'!$3:$3,MATCH(J$1,'CA Standards and Followers'!$1:$1,0)),IF(AND(INDEX('CA Standards and Followers'!$C$13:$C$72,MATCH($A59,'CA Standards and Followers'!$A$13:$A$72,0))=1,INDEX('CA Standards and Followers'!$F$13:$F$72,MATCH($A59,'CA Standards and Followers'!$A$13:$A$72,0))&lt;=J$1),INDEX('CA Standards and Followers'!$2:$2,MATCH(J$1,'CA Standards and Followers'!$1:$1,0)),0)))</f>
        <v>0</v>
      </c>
      <c r="K59">
        <f>IF('CA Standards and Followers'!$B70=1,'NDC Standards'!D$12,IF(AND(INDEX('CA Standards and Followers'!$D$13:$D$72,MATCH($A59,'CA Standards and Followers'!$A$13:$A$72,0))=1,INDEX('CA Standards and Followers'!$G$13:$G$72,MATCH($A59,'CA Standards and Followers'!$A$13:$A$72,0))&lt;=K$1),INDEX('CA Standards and Followers'!$3:$3,MATCH(K$1,'CA Standards and Followers'!$1:$1,0)),IF(AND(INDEX('CA Standards and Followers'!$C$13:$C$72,MATCH($A59,'CA Standards and Followers'!$A$13:$A$72,0))=1,INDEX('CA Standards and Followers'!$F$13:$F$72,MATCH($A59,'CA Standards and Followers'!$A$13:$A$72,0))&lt;=K$1),INDEX('CA Standards and Followers'!$2:$2,MATCH(K$1,'CA Standards and Followers'!$1:$1,0)),0)))</f>
        <v>0</v>
      </c>
      <c r="L59">
        <f>IF('CA Standards and Followers'!$B70=1,'NDC Standards'!E$12,IF(AND(INDEX('CA Standards and Followers'!$D$13:$D$72,MATCH($A59,'CA Standards and Followers'!$A$13:$A$72,0))=1,INDEX('CA Standards and Followers'!$G$13:$G$72,MATCH($A59,'CA Standards and Followers'!$A$13:$A$72,0))&lt;=L$1),INDEX('CA Standards and Followers'!$3:$3,MATCH(L$1,'CA Standards and Followers'!$1:$1,0)),IF(AND(INDEX('CA Standards and Followers'!$C$13:$C$72,MATCH($A59,'CA Standards and Followers'!$A$13:$A$72,0))=1,INDEX('CA Standards and Followers'!$F$13:$F$72,MATCH($A59,'CA Standards and Followers'!$A$13:$A$72,0))&lt;=L$1),INDEX('CA Standards and Followers'!$2:$2,MATCH(L$1,'CA Standards and Followers'!$1:$1,0)),0)))</f>
        <v>0</v>
      </c>
      <c r="M59">
        <f>IF('CA Standards and Followers'!$B70=1,'NDC Standards'!F$12,IF(AND(INDEX('CA Standards and Followers'!$D$13:$D$72,MATCH($A59,'CA Standards and Followers'!$A$13:$A$72,0))=1,INDEX('CA Standards and Followers'!$G$13:$G$72,MATCH($A59,'CA Standards and Followers'!$A$13:$A$72,0))&lt;=M$1),INDEX('CA Standards and Followers'!$3:$3,MATCH(M$1,'CA Standards and Followers'!$1:$1,0)),IF(AND(INDEX('CA Standards and Followers'!$C$13:$C$72,MATCH($A59,'CA Standards and Followers'!$A$13:$A$72,0))=1,INDEX('CA Standards and Followers'!$F$13:$F$72,MATCH($A59,'CA Standards and Followers'!$A$13:$A$72,0))&lt;=M$1),INDEX('CA Standards and Followers'!$2:$2,MATCH(M$1,'CA Standards and Followers'!$1:$1,0)),0)))</f>
        <v>0</v>
      </c>
      <c r="N59">
        <f>IF('CA Standards and Followers'!$B70=1,'NDC Standards'!G$12,IF(AND(INDEX('CA Standards and Followers'!$D$13:$D$72,MATCH($A59,'CA Standards and Followers'!$A$13:$A$72,0))=1,INDEX('CA Standards and Followers'!$G$13:$G$72,MATCH($A59,'CA Standards and Followers'!$A$13:$A$72,0))&lt;=N$1),INDEX('CA Standards and Followers'!$3:$3,MATCH(N$1,'CA Standards and Followers'!$1:$1,0)),IF(AND(INDEX('CA Standards and Followers'!$C$13:$C$72,MATCH($A59,'CA Standards and Followers'!$A$13:$A$72,0))=1,INDEX('CA Standards and Followers'!$F$13:$F$72,MATCH($A59,'CA Standards and Followers'!$A$13:$A$72,0))&lt;=N$1),INDEX('CA Standards and Followers'!$2:$2,MATCH(N$1,'CA Standards and Followers'!$1:$1,0)),0)))</f>
        <v>0</v>
      </c>
      <c r="O59">
        <f>IF('CA Standards and Followers'!$B70=1,'NDC Standards'!H$12,IF(AND(INDEX('CA Standards and Followers'!$D$13:$D$72,MATCH($A59,'CA Standards and Followers'!$A$13:$A$72,0))=1,INDEX('CA Standards and Followers'!$G$13:$G$72,MATCH($A59,'CA Standards and Followers'!$A$13:$A$72,0))&lt;=O$1),INDEX('CA Standards and Followers'!$3:$3,MATCH(O$1,'CA Standards and Followers'!$1:$1,0)),IF(AND(INDEX('CA Standards and Followers'!$C$13:$C$72,MATCH($A59,'CA Standards and Followers'!$A$13:$A$72,0))=1,INDEX('CA Standards and Followers'!$F$13:$F$72,MATCH($A59,'CA Standards and Followers'!$A$13:$A$72,0))&lt;=O$1),INDEX('CA Standards and Followers'!$2:$2,MATCH(O$1,'CA Standards and Followers'!$1:$1,0)),0)))</f>
        <v>0</v>
      </c>
      <c r="P59">
        <f>IF('CA Standards and Followers'!$B70=1,'NDC Standards'!I$12,IF(AND(INDEX('CA Standards and Followers'!$D$13:$D$72,MATCH($A59,'CA Standards and Followers'!$A$13:$A$72,0))=1,INDEX('CA Standards and Followers'!$G$13:$G$72,MATCH($A59,'CA Standards and Followers'!$A$13:$A$72,0))&lt;=P$1),INDEX('CA Standards and Followers'!$3:$3,MATCH(P$1,'CA Standards and Followers'!$1:$1,0)),IF(AND(INDEX('CA Standards and Followers'!$C$13:$C$72,MATCH($A59,'CA Standards and Followers'!$A$13:$A$72,0))=1,INDEX('CA Standards and Followers'!$F$13:$F$72,MATCH($A59,'CA Standards and Followers'!$A$13:$A$72,0))&lt;=P$1),INDEX('CA Standards and Followers'!$2:$2,MATCH(P$1,'CA Standards and Followers'!$1:$1,0)),0)))</f>
        <v>0</v>
      </c>
      <c r="Q59">
        <f>IF('CA Standards and Followers'!$B70=1,'NDC Standards'!J$12,IF(AND(INDEX('CA Standards and Followers'!$D$13:$D$72,MATCH($A59,'CA Standards and Followers'!$A$13:$A$72,0))=1,INDEX('CA Standards and Followers'!$G$13:$G$72,MATCH($A59,'CA Standards and Followers'!$A$13:$A$72,0))&lt;=Q$1),INDEX('CA Standards and Followers'!$3:$3,MATCH(Q$1,'CA Standards and Followers'!$1:$1,0)),IF(AND(INDEX('CA Standards and Followers'!$C$13:$C$72,MATCH($A59,'CA Standards and Followers'!$A$13:$A$72,0))=1,INDEX('CA Standards and Followers'!$F$13:$F$72,MATCH($A59,'CA Standards and Followers'!$A$13:$A$72,0))&lt;=Q$1),INDEX('CA Standards and Followers'!$2:$2,MATCH(Q$1,'CA Standards and Followers'!$1:$1,0)),0)))</f>
        <v>0</v>
      </c>
      <c r="R59">
        <f>IF('CA Standards and Followers'!$B70=1,'NDC Standards'!K$12,IF(AND(INDEX('CA Standards and Followers'!$D$13:$D$72,MATCH($A59,'CA Standards and Followers'!$A$13:$A$72,0))=1,INDEX('CA Standards and Followers'!$G$13:$G$72,MATCH($A59,'CA Standards and Followers'!$A$13:$A$72,0))&lt;=R$1),INDEX('CA Standards and Followers'!$3:$3,MATCH(R$1,'CA Standards and Followers'!$1:$1,0)),IF(AND(INDEX('CA Standards and Followers'!$C$13:$C$72,MATCH($A59,'CA Standards and Followers'!$A$13:$A$72,0))=1,INDEX('CA Standards and Followers'!$F$13:$F$72,MATCH($A59,'CA Standards and Followers'!$A$13:$A$72,0))&lt;=R$1),INDEX('CA Standards and Followers'!$2:$2,MATCH(R$1,'CA Standards and Followers'!$1:$1,0)),0)))</f>
        <v>0</v>
      </c>
      <c r="S59">
        <f>IF('CA Standards and Followers'!$B70=1,'NDC Standards'!L$12,IF(AND(INDEX('CA Standards and Followers'!$D$13:$D$72,MATCH($A59,'CA Standards and Followers'!$A$13:$A$72,0))=1,INDEX('CA Standards and Followers'!$G$13:$G$72,MATCH($A59,'CA Standards and Followers'!$A$13:$A$72,0))&lt;=S$1),INDEX('CA Standards and Followers'!$3:$3,MATCH(S$1,'CA Standards and Followers'!$1:$1,0)),IF(AND(INDEX('CA Standards and Followers'!$C$13:$C$72,MATCH($A59,'CA Standards and Followers'!$A$13:$A$72,0))=1,INDEX('CA Standards and Followers'!$F$13:$F$72,MATCH($A59,'CA Standards and Followers'!$A$13:$A$72,0))&lt;=S$1),INDEX('CA Standards and Followers'!$2:$2,MATCH(S$1,'CA Standards and Followers'!$1:$1,0)),0)))</f>
        <v>0</v>
      </c>
      <c r="T59">
        <f>IF('CA Standards and Followers'!$B70=1,'NDC Standards'!M$12,IF(AND(INDEX('CA Standards and Followers'!$D$13:$D$72,MATCH($A59,'CA Standards and Followers'!$A$13:$A$72,0))=1,INDEX('CA Standards and Followers'!$G$13:$G$72,MATCH($A59,'CA Standards and Followers'!$A$13:$A$72,0))&lt;=T$1),INDEX('CA Standards and Followers'!$3:$3,MATCH(T$1,'CA Standards and Followers'!$1:$1,0)),IF(AND(INDEX('CA Standards and Followers'!$C$13:$C$72,MATCH($A59,'CA Standards and Followers'!$A$13:$A$72,0))=1,INDEX('CA Standards and Followers'!$F$13:$F$72,MATCH($A59,'CA Standards and Followers'!$A$13:$A$72,0))&lt;=T$1),INDEX('CA Standards and Followers'!$2:$2,MATCH(T$1,'CA Standards and Followers'!$1:$1,0)),0)))</f>
        <v>0</v>
      </c>
      <c r="U59">
        <f>IF('CA Standards and Followers'!$B70=1,'NDC Standards'!N$12,IF(AND(INDEX('CA Standards and Followers'!$D$13:$D$72,MATCH($A59,'CA Standards and Followers'!$A$13:$A$72,0))=1,INDEX('CA Standards and Followers'!$G$13:$G$72,MATCH($A59,'CA Standards and Followers'!$A$13:$A$72,0))&lt;=U$1),INDEX('CA Standards and Followers'!$3:$3,MATCH(U$1,'CA Standards and Followers'!$1:$1,0)),IF(AND(INDEX('CA Standards and Followers'!$C$13:$C$72,MATCH($A59,'CA Standards and Followers'!$A$13:$A$72,0))=1,INDEX('CA Standards and Followers'!$F$13:$F$72,MATCH($A59,'CA Standards and Followers'!$A$13:$A$72,0))&lt;=U$1),INDEX('CA Standards and Followers'!$2:$2,MATCH(U$1,'CA Standards and Followers'!$1:$1,0)),0)))</f>
        <v>0</v>
      </c>
      <c r="V59">
        <f>IF('CA Standards and Followers'!$B70=1,'NDC Standards'!O$12,IF(AND(INDEX('CA Standards and Followers'!$D$13:$D$72,MATCH($A59,'CA Standards and Followers'!$A$13:$A$72,0))=1,INDEX('CA Standards and Followers'!$G$13:$G$72,MATCH($A59,'CA Standards and Followers'!$A$13:$A$72,0))&lt;=V$1),INDEX('CA Standards and Followers'!$3:$3,MATCH(V$1,'CA Standards and Followers'!$1:$1,0)),IF(AND(INDEX('CA Standards and Followers'!$C$13:$C$72,MATCH($A59,'CA Standards and Followers'!$A$13:$A$72,0))=1,INDEX('CA Standards and Followers'!$F$13:$F$72,MATCH($A59,'CA Standards and Followers'!$A$13:$A$72,0))&lt;=V$1),INDEX('CA Standards and Followers'!$2:$2,MATCH(V$1,'CA Standards and Followers'!$1:$1,0)),0)))</f>
        <v>0</v>
      </c>
      <c r="W59">
        <f>IF('CA Standards and Followers'!$B70=1,'NDC Standards'!P$12,IF(AND(INDEX('CA Standards and Followers'!$D$13:$D$72,MATCH($A59,'CA Standards and Followers'!$A$13:$A$72,0))=1,INDEX('CA Standards and Followers'!$G$13:$G$72,MATCH($A59,'CA Standards and Followers'!$A$13:$A$72,0))&lt;=W$1),INDEX('CA Standards and Followers'!$3:$3,MATCH(W$1,'CA Standards and Followers'!$1:$1,0)),IF(AND(INDEX('CA Standards and Followers'!$C$13:$C$72,MATCH($A59,'CA Standards and Followers'!$A$13:$A$72,0))=1,INDEX('CA Standards and Followers'!$F$13:$F$72,MATCH($A59,'CA Standards and Followers'!$A$13:$A$72,0))&lt;=W$1),INDEX('CA Standards and Followers'!$2:$2,MATCH(W$1,'CA Standards and Followers'!$1:$1,0)),0)))</f>
        <v>0</v>
      </c>
      <c r="X59">
        <f>IF('CA Standards and Followers'!$B70=1,'NDC Standards'!Q$12,IF(AND(INDEX('CA Standards and Followers'!$D$13:$D$72,MATCH($A59,'CA Standards and Followers'!$A$13:$A$72,0))=1,INDEX('CA Standards and Followers'!$G$13:$G$72,MATCH($A59,'CA Standards and Followers'!$A$13:$A$72,0))&lt;=X$1),INDEX('CA Standards and Followers'!$3:$3,MATCH(X$1,'CA Standards and Followers'!$1:$1,0)),IF(AND(INDEX('CA Standards and Followers'!$C$13:$C$72,MATCH($A59,'CA Standards and Followers'!$A$13:$A$72,0))=1,INDEX('CA Standards and Followers'!$F$13:$F$72,MATCH($A59,'CA Standards and Followers'!$A$13:$A$72,0))&lt;=X$1),INDEX('CA Standards and Followers'!$2:$2,MATCH(X$1,'CA Standards and Followers'!$1:$1,0)),0)))</f>
        <v>0</v>
      </c>
      <c r="Y59">
        <f>IF('CA Standards and Followers'!$B70=1,'NDC Standards'!R$12,IF(AND(INDEX('CA Standards and Followers'!$D$13:$D$72,MATCH($A59,'CA Standards and Followers'!$A$13:$A$72,0))=1,INDEX('CA Standards and Followers'!$G$13:$G$72,MATCH($A59,'CA Standards and Followers'!$A$13:$A$72,0))&lt;=Y$1),INDEX('CA Standards and Followers'!$3:$3,MATCH(Y$1,'CA Standards and Followers'!$1:$1,0)),IF(AND(INDEX('CA Standards and Followers'!$C$13:$C$72,MATCH($A59,'CA Standards and Followers'!$A$13:$A$72,0))=1,INDEX('CA Standards and Followers'!$F$13:$F$72,MATCH($A59,'CA Standards and Followers'!$A$13:$A$72,0))&lt;=Y$1),INDEX('CA Standards and Followers'!$2:$2,MATCH(Y$1,'CA Standards and Followers'!$1:$1,0)),0)))</f>
        <v>0</v>
      </c>
      <c r="Z59">
        <f>IF('CA Standards and Followers'!$B70=1,'NDC Standards'!S$12,IF(AND(INDEX('CA Standards and Followers'!$D$13:$D$72,MATCH($A59,'CA Standards and Followers'!$A$13:$A$72,0))=1,INDEX('CA Standards and Followers'!$G$13:$G$72,MATCH($A59,'CA Standards and Followers'!$A$13:$A$72,0))&lt;=Z$1),INDEX('CA Standards and Followers'!$3:$3,MATCH(Z$1,'CA Standards and Followers'!$1:$1,0)),IF(AND(INDEX('CA Standards and Followers'!$C$13:$C$72,MATCH($A59,'CA Standards and Followers'!$A$13:$A$72,0))=1,INDEX('CA Standards and Followers'!$F$13:$F$72,MATCH($A59,'CA Standards and Followers'!$A$13:$A$72,0))&lt;=Z$1),INDEX('CA Standards and Followers'!$2:$2,MATCH(Z$1,'CA Standards and Followers'!$1:$1,0)),0)))</f>
        <v>0</v>
      </c>
      <c r="AA59">
        <f>IF('CA Standards and Followers'!$B70=1,'NDC Standards'!T$12,IF(AND(INDEX('CA Standards and Followers'!$D$13:$D$72,MATCH($A59,'CA Standards and Followers'!$A$13:$A$72,0))=1,INDEX('CA Standards and Followers'!$G$13:$G$72,MATCH($A59,'CA Standards and Followers'!$A$13:$A$72,0))&lt;=AA$1),INDEX('CA Standards and Followers'!$3:$3,MATCH(AA$1,'CA Standards and Followers'!$1:$1,0)),IF(AND(INDEX('CA Standards and Followers'!$C$13:$C$72,MATCH($A59,'CA Standards and Followers'!$A$13:$A$72,0))=1,INDEX('CA Standards and Followers'!$F$13:$F$72,MATCH($A59,'CA Standards and Followers'!$A$13:$A$72,0))&lt;=AA$1),INDEX('CA Standards and Followers'!$2:$2,MATCH(AA$1,'CA Standards and Followers'!$1:$1,0)),0)))</f>
        <v>0</v>
      </c>
      <c r="AB59">
        <f>IF('CA Standards and Followers'!$B70=1,'NDC Standards'!U$12,IF(AND(INDEX('CA Standards and Followers'!$D$13:$D$72,MATCH($A59,'CA Standards and Followers'!$A$13:$A$72,0))=1,INDEX('CA Standards and Followers'!$G$13:$G$72,MATCH($A59,'CA Standards and Followers'!$A$13:$A$72,0))&lt;=AB$1),INDEX('CA Standards and Followers'!$3:$3,MATCH(AB$1,'CA Standards and Followers'!$1:$1,0)),IF(AND(INDEX('CA Standards and Followers'!$C$13:$C$72,MATCH($A59,'CA Standards and Followers'!$A$13:$A$72,0))=1,INDEX('CA Standards and Followers'!$F$13:$F$72,MATCH($A59,'CA Standards and Followers'!$A$13:$A$72,0))&lt;=AB$1),INDEX('CA Standards and Followers'!$2:$2,MATCH(AB$1,'CA Standards and Followers'!$1:$1,0)),0)))</f>
        <v>0</v>
      </c>
      <c r="AC59">
        <f>IF('CA Standards and Followers'!$B70=1,'NDC Standards'!V$12,IF(AND(INDEX('CA Standards and Followers'!$D$13:$D$72,MATCH($A59,'CA Standards and Followers'!$A$13:$A$72,0))=1,INDEX('CA Standards and Followers'!$G$13:$G$72,MATCH($A59,'CA Standards and Followers'!$A$13:$A$72,0))&lt;=AC$1),INDEX('CA Standards and Followers'!$3:$3,MATCH(AC$1,'CA Standards and Followers'!$1:$1,0)),IF(AND(INDEX('CA Standards and Followers'!$C$13:$C$72,MATCH($A59,'CA Standards and Followers'!$A$13:$A$72,0))=1,INDEX('CA Standards and Followers'!$F$13:$F$72,MATCH($A59,'CA Standards and Followers'!$A$13:$A$72,0))&lt;=AC$1),INDEX('CA Standards and Followers'!$2:$2,MATCH(AC$1,'CA Standards and Followers'!$1:$1,0)),0)))</f>
        <v>0</v>
      </c>
      <c r="AD59">
        <f>IF('CA Standards and Followers'!$B70=1,'NDC Standards'!W$12,IF(AND(INDEX('CA Standards and Followers'!$D$13:$D$72,MATCH($A59,'CA Standards and Followers'!$A$13:$A$72,0))=1,INDEX('CA Standards and Followers'!$G$13:$G$72,MATCH($A59,'CA Standards and Followers'!$A$13:$A$72,0))&lt;=AD$1),INDEX('CA Standards and Followers'!$3:$3,MATCH(AD$1,'CA Standards and Followers'!$1:$1,0)),IF(AND(INDEX('CA Standards and Followers'!$C$13:$C$72,MATCH($A59,'CA Standards and Followers'!$A$13:$A$72,0))=1,INDEX('CA Standards and Followers'!$F$13:$F$72,MATCH($A59,'CA Standards and Followers'!$A$13:$A$72,0))&lt;=AD$1),INDEX('CA Standards and Followers'!$2:$2,MATCH(AD$1,'CA Standards and Followers'!$1:$1,0)),0)))</f>
        <v>0</v>
      </c>
      <c r="AE59">
        <f>IF('CA Standards and Followers'!$B70=1,'NDC Standards'!X$12,IF(AND(INDEX('CA Standards and Followers'!$D$13:$D$72,MATCH($A59,'CA Standards and Followers'!$A$13:$A$72,0))=1,INDEX('CA Standards and Followers'!$G$13:$G$72,MATCH($A59,'CA Standards and Followers'!$A$13:$A$72,0))&lt;=AE$1),INDEX('CA Standards and Followers'!$3:$3,MATCH(AE$1,'CA Standards and Followers'!$1:$1,0)),IF(AND(INDEX('CA Standards and Followers'!$C$13:$C$72,MATCH($A59,'CA Standards and Followers'!$A$13:$A$72,0))=1,INDEX('CA Standards and Followers'!$F$13:$F$72,MATCH($A59,'CA Standards and Followers'!$A$13:$A$72,0))&lt;=AE$1),INDEX('CA Standards and Followers'!$2:$2,MATCH(AE$1,'CA Standards and Followers'!$1:$1,0)),0)))</f>
        <v>0</v>
      </c>
      <c r="AF59">
        <f>IF('CA Standards and Followers'!$B70=1,'NDC Standards'!Y$12,IF(AND(INDEX('CA Standards and Followers'!$D$13:$D$72,MATCH($A59,'CA Standards and Followers'!$A$13:$A$72,0))=1,INDEX('CA Standards and Followers'!$G$13:$G$72,MATCH($A59,'CA Standards and Followers'!$A$13:$A$72,0))&lt;=AF$1),INDEX('CA Standards and Followers'!$3:$3,MATCH(AF$1,'CA Standards and Followers'!$1:$1,0)),IF(AND(INDEX('CA Standards and Followers'!$C$13:$C$72,MATCH($A59,'CA Standards and Followers'!$A$13:$A$72,0))=1,INDEX('CA Standards and Followers'!$F$13:$F$72,MATCH($A59,'CA Standards and Followers'!$A$13:$A$72,0))&lt;=AF$1),INDEX('CA Standards and Followers'!$2:$2,MATCH(AF$1,'CA Standards and Followers'!$1:$1,0)),0)))</f>
        <v>0</v>
      </c>
    </row>
    <row r="60" spans="1:32" x14ac:dyDescent="0.25">
      <c r="A60" t="s">
        <v>60</v>
      </c>
      <c r="B60">
        <f>IF(AND(INDEX('CA Standards and Followers'!$D$13:$D$72,MATCH($A60,'CA Standards and Followers'!$A$13:$A$72,0))=1,INDEX('CA Standards and Followers'!$G$13:$G$72,MATCH($A60,'CA Standards and Followers'!$A$13:$A$72,0))&lt;=B$1),INDEX('CA Standards and Followers'!$3:$3,MATCH(B$1,'CA Standards and Followers'!$1:$1,0)),IF(AND(INDEX('CA Standards and Followers'!$C$13:$C$72,MATCH($A60,'CA Standards and Followers'!$A$13:$A$72,0))=1,INDEX('CA Standards and Followers'!$F$13:$F$72,MATCH($A60,'CA Standards and Followers'!$A$13:$A$72,0))&lt;=B$1),INDEX('CA Standards and Followers'!$2:$2,MATCH(B$1,'CA Standards and Followers'!$1:$1,0)),0))</f>
        <v>0</v>
      </c>
      <c r="C60">
        <f>IF(AND(INDEX('CA Standards and Followers'!$D$13:$D$72,MATCH($A60,'CA Standards and Followers'!$A$13:$A$72,0))=1,INDEX('CA Standards and Followers'!$G$13:$G$72,MATCH($A60,'CA Standards and Followers'!$A$13:$A$72,0))&lt;=C$1),INDEX('CA Standards and Followers'!$3:$3,MATCH(C$1,'CA Standards and Followers'!$1:$1,0)),IF(AND(INDEX('CA Standards and Followers'!$C$13:$C$72,MATCH($A60,'CA Standards and Followers'!$A$13:$A$72,0))=1,INDEX('CA Standards and Followers'!$F$13:$F$72,MATCH($A60,'CA Standards and Followers'!$A$13:$A$72,0))&lt;=C$1),INDEX('CA Standards and Followers'!$2:$2,MATCH(C$1,'CA Standards and Followers'!$1:$1,0)),0))</f>
        <v>0</v>
      </c>
      <c r="D60">
        <f>IF(AND(INDEX('CA Standards and Followers'!$D$13:$D$72,MATCH($A60,'CA Standards and Followers'!$A$13:$A$72,0))=1,INDEX('CA Standards and Followers'!$G$13:$G$72,MATCH($A60,'CA Standards and Followers'!$A$13:$A$72,0))&lt;=D$1),INDEX('CA Standards and Followers'!$3:$3,MATCH(D$1,'CA Standards and Followers'!$1:$1,0)),IF(AND(INDEX('CA Standards and Followers'!$C$13:$C$72,MATCH($A60,'CA Standards and Followers'!$A$13:$A$72,0))=1,INDEX('CA Standards and Followers'!$F$13:$F$72,MATCH($A60,'CA Standards and Followers'!$A$13:$A$72,0))&lt;=D$1),INDEX('CA Standards and Followers'!$2:$2,MATCH(D$1,'CA Standards and Followers'!$1:$1,0)),0))</f>
        <v>0</v>
      </c>
      <c r="E60">
        <f>IF(AND(INDEX('CA Standards and Followers'!$D$13:$D$72,MATCH($A60,'CA Standards and Followers'!$A$13:$A$72,0))=1,INDEX('CA Standards and Followers'!$G$13:$G$72,MATCH($A60,'CA Standards and Followers'!$A$13:$A$72,0))&lt;=E$1),INDEX('CA Standards and Followers'!$3:$3,MATCH(E$1,'CA Standards and Followers'!$1:$1,0)),IF(AND(INDEX('CA Standards and Followers'!$C$13:$C$72,MATCH($A60,'CA Standards and Followers'!$A$13:$A$72,0))=1,INDEX('CA Standards and Followers'!$F$13:$F$72,MATCH($A60,'CA Standards and Followers'!$A$13:$A$72,0))&lt;=E$1),INDEX('CA Standards and Followers'!$2:$2,MATCH(E$1,'CA Standards and Followers'!$1:$1,0)),0))</f>
        <v>0</v>
      </c>
      <c r="F60">
        <f>IF(AND(INDEX('CA Standards and Followers'!$D$13:$D$72,MATCH($A60,'CA Standards and Followers'!$A$13:$A$72,0))=1,INDEX('CA Standards and Followers'!$G$13:$G$72,MATCH($A60,'CA Standards and Followers'!$A$13:$A$72,0))&lt;=F$1),INDEX('CA Standards and Followers'!$3:$3,MATCH(F$1,'CA Standards and Followers'!$1:$1,0)),IF(AND(INDEX('CA Standards and Followers'!$C$13:$C$72,MATCH($A60,'CA Standards and Followers'!$A$13:$A$72,0))=1,INDEX('CA Standards and Followers'!$F$13:$F$72,MATCH($A60,'CA Standards and Followers'!$A$13:$A$72,0))&lt;=F$1),INDEX('CA Standards and Followers'!$2:$2,MATCH(F$1,'CA Standards and Followers'!$1:$1,0)),0))</f>
        <v>0</v>
      </c>
      <c r="G60">
        <f>IF(AND(INDEX('CA Standards and Followers'!$D$13:$D$72,MATCH($A60,'CA Standards and Followers'!$A$13:$A$72,0))=1,INDEX('CA Standards and Followers'!$G$13:$G$72,MATCH($A60,'CA Standards and Followers'!$A$13:$A$72,0))&lt;=G$1),INDEX('CA Standards and Followers'!$3:$3,MATCH(G$1,'CA Standards and Followers'!$1:$1,0)),IF(AND(INDEX('CA Standards and Followers'!$C$13:$C$72,MATCH($A60,'CA Standards and Followers'!$A$13:$A$72,0))=1,INDEX('CA Standards and Followers'!$F$13:$F$72,MATCH($A60,'CA Standards and Followers'!$A$13:$A$72,0))&lt;=G$1),INDEX('CA Standards and Followers'!$2:$2,MATCH(G$1,'CA Standards and Followers'!$1:$1,0)),0))</f>
        <v>0</v>
      </c>
      <c r="H60">
        <f>IF(AND(INDEX('CA Standards and Followers'!$D$13:$D$72,MATCH($A60,'CA Standards and Followers'!$A$13:$A$72,0))=1,INDEX('CA Standards and Followers'!$G$13:$G$72,MATCH($A60,'CA Standards and Followers'!$A$13:$A$72,0))&lt;=H$1),INDEX('CA Standards and Followers'!$3:$3,MATCH(H$1,'CA Standards and Followers'!$1:$1,0)),IF(AND(INDEX('CA Standards and Followers'!$C$13:$C$72,MATCH($A60,'CA Standards and Followers'!$A$13:$A$72,0))=1,INDEX('CA Standards and Followers'!$F$13:$F$72,MATCH($A60,'CA Standards and Followers'!$A$13:$A$72,0))&lt;=H$1),INDEX('CA Standards and Followers'!$2:$2,MATCH(H$1,'CA Standards and Followers'!$1:$1,0)),0))</f>
        <v>0</v>
      </c>
      <c r="I60">
        <f>IF('CA Standards and Followers'!$B71=1,'NDC Standards'!B$12,IF(AND(INDEX('CA Standards and Followers'!$D$13:$D$72,MATCH($A60,'CA Standards and Followers'!$A$13:$A$72,0))=1,INDEX('CA Standards and Followers'!$G$13:$G$72,MATCH($A60,'CA Standards and Followers'!$A$13:$A$72,0))&lt;=I$1),INDEX('CA Standards and Followers'!$3:$3,MATCH(I$1,'CA Standards and Followers'!$1:$1,0)),IF(AND(INDEX('CA Standards and Followers'!$C$13:$C$72,MATCH($A60,'CA Standards and Followers'!$A$13:$A$72,0))=1,INDEX('CA Standards and Followers'!$F$13:$F$72,MATCH($A60,'CA Standards and Followers'!$A$13:$A$72,0))&lt;=I$1),INDEX('CA Standards and Followers'!$2:$2,MATCH(I$1,'CA Standards and Followers'!$1:$1,0)),0)))</f>
        <v>0</v>
      </c>
      <c r="J60">
        <f>IF('CA Standards and Followers'!$B71=1,'NDC Standards'!C$12,IF(AND(INDEX('CA Standards and Followers'!$D$13:$D$72,MATCH($A60,'CA Standards and Followers'!$A$13:$A$72,0))=1,INDEX('CA Standards and Followers'!$G$13:$G$72,MATCH($A60,'CA Standards and Followers'!$A$13:$A$72,0))&lt;=J$1),INDEX('CA Standards and Followers'!$3:$3,MATCH(J$1,'CA Standards and Followers'!$1:$1,0)),IF(AND(INDEX('CA Standards and Followers'!$C$13:$C$72,MATCH($A60,'CA Standards and Followers'!$A$13:$A$72,0))=1,INDEX('CA Standards and Followers'!$F$13:$F$72,MATCH($A60,'CA Standards and Followers'!$A$13:$A$72,0))&lt;=J$1),INDEX('CA Standards and Followers'!$2:$2,MATCH(J$1,'CA Standards and Followers'!$1:$1,0)),0)))</f>
        <v>0</v>
      </c>
      <c r="K60">
        <f>IF('CA Standards and Followers'!$B71=1,'NDC Standards'!D$12,IF(AND(INDEX('CA Standards and Followers'!$D$13:$D$72,MATCH($A60,'CA Standards and Followers'!$A$13:$A$72,0))=1,INDEX('CA Standards and Followers'!$G$13:$G$72,MATCH($A60,'CA Standards and Followers'!$A$13:$A$72,0))&lt;=K$1),INDEX('CA Standards and Followers'!$3:$3,MATCH(K$1,'CA Standards and Followers'!$1:$1,0)),IF(AND(INDEX('CA Standards and Followers'!$C$13:$C$72,MATCH($A60,'CA Standards and Followers'!$A$13:$A$72,0))=1,INDEX('CA Standards and Followers'!$F$13:$F$72,MATCH($A60,'CA Standards and Followers'!$A$13:$A$72,0))&lt;=K$1),INDEX('CA Standards and Followers'!$2:$2,MATCH(K$1,'CA Standards and Followers'!$1:$1,0)),0)))</f>
        <v>0</v>
      </c>
      <c r="L60">
        <f>IF('CA Standards and Followers'!$B71=1,'NDC Standards'!E$12,IF(AND(INDEX('CA Standards and Followers'!$D$13:$D$72,MATCH($A60,'CA Standards and Followers'!$A$13:$A$72,0))=1,INDEX('CA Standards and Followers'!$G$13:$G$72,MATCH($A60,'CA Standards and Followers'!$A$13:$A$72,0))&lt;=L$1),INDEX('CA Standards and Followers'!$3:$3,MATCH(L$1,'CA Standards and Followers'!$1:$1,0)),IF(AND(INDEX('CA Standards and Followers'!$C$13:$C$72,MATCH($A60,'CA Standards and Followers'!$A$13:$A$72,0))=1,INDEX('CA Standards and Followers'!$F$13:$F$72,MATCH($A60,'CA Standards and Followers'!$A$13:$A$72,0))&lt;=L$1),INDEX('CA Standards and Followers'!$2:$2,MATCH(L$1,'CA Standards and Followers'!$1:$1,0)),0)))</f>
        <v>0</v>
      </c>
      <c r="M60">
        <f>IF('CA Standards and Followers'!$B71=1,'NDC Standards'!F$12,IF(AND(INDEX('CA Standards and Followers'!$D$13:$D$72,MATCH($A60,'CA Standards and Followers'!$A$13:$A$72,0))=1,INDEX('CA Standards and Followers'!$G$13:$G$72,MATCH($A60,'CA Standards and Followers'!$A$13:$A$72,0))&lt;=M$1),INDEX('CA Standards and Followers'!$3:$3,MATCH(M$1,'CA Standards and Followers'!$1:$1,0)),IF(AND(INDEX('CA Standards and Followers'!$C$13:$C$72,MATCH($A60,'CA Standards and Followers'!$A$13:$A$72,0))=1,INDEX('CA Standards and Followers'!$F$13:$F$72,MATCH($A60,'CA Standards and Followers'!$A$13:$A$72,0))&lt;=M$1),INDEX('CA Standards and Followers'!$2:$2,MATCH(M$1,'CA Standards and Followers'!$1:$1,0)),0)))</f>
        <v>0</v>
      </c>
      <c r="N60">
        <f>IF('CA Standards and Followers'!$B71=1,'NDC Standards'!G$12,IF(AND(INDEX('CA Standards and Followers'!$D$13:$D$72,MATCH($A60,'CA Standards and Followers'!$A$13:$A$72,0))=1,INDEX('CA Standards and Followers'!$G$13:$G$72,MATCH($A60,'CA Standards and Followers'!$A$13:$A$72,0))&lt;=N$1),INDEX('CA Standards and Followers'!$3:$3,MATCH(N$1,'CA Standards and Followers'!$1:$1,0)),IF(AND(INDEX('CA Standards and Followers'!$C$13:$C$72,MATCH($A60,'CA Standards and Followers'!$A$13:$A$72,0))=1,INDEX('CA Standards and Followers'!$F$13:$F$72,MATCH($A60,'CA Standards and Followers'!$A$13:$A$72,0))&lt;=N$1),INDEX('CA Standards and Followers'!$2:$2,MATCH(N$1,'CA Standards and Followers'!$1:$1,0)),0)))</f>
        <v>0</v>
      </c>
      <c r="O60">
        <f>IF('CA Standards and Followers'!$B71=1,'NDC Standards'!H$12,IF(AND(INDEX('CA Standards and Followers'!$D$13:$D$72,MATCH($A60,'CA Standards and Followers'!$A$13:$A$72,0))=1,INDEX('CA Standards and Followers'!$G$13:$G$72,MATCH($A60,'CA Standards and Followers'!$A$13:$A$72,0))&lt;=O$1),INDEX('CA Standards and Followers'!$3:$3,MATCH(O$1,'CA Standards and Followers'!$1:$1,0)),IF(AND(INDEX('CA Standards and Followers'!$C$13:$C$72,MATCH($A60,'CA Standards and Followers'!$A$13:$A$72,0))=1,INDEX('CA Standards and Followers'!$F$13:$F$72,MATCH($A60,'CA Standards and Followers'!$A$13:$A$72,0))&lt;=O$1),INDEX('CA Standards and Followers'!$2:$2,MATCH(O$1,'CA Standards and Followers'!$1:$1,0)),0)))</f>
        <v>0</v>
      </c>
      <c r="P60">
        <f>IF('CA Standards and Followers'!$B71=1,'NDC Standards'!I$12,IF(AND(INDEX('CA Standards and Followers'!$D$13:$D$72,MATCH($A60,'CA Standards and Followers'!$A$13:$A$72,0))=1,INDEX('CA Standards and Followers'!$G$13:$G$72,MATCH($A60,'CA Standards and Followers'!$A$13:$A$72,0))&lt;=P$1),INDEX('CA Standards and Followers'!$3:$3,MATCH(P$1,'CA Standards and Followers'!$1:$1,0)),IF(AND(INDEX('CA Standards and Followers'!$C$13:$C$72,MATCH($A60,'CA Standards and Followers'!$A$13:$A$72,0))=1,INDEX('CA Standards and Followers'!$F$13:$F$72,MATCH($A60,'CA Standards and Followers'!$A$13:$A$72,0))&lt;=P$1),INDEX('CA Standards and Followers'!$2:$2,MATCH(P$1,'CA Standards and Followers'!$1:$1,0)),0)))</f>
        <v>0</v>
      </c>
      <c r="Q60">
        <f>IF('CA Standards and Followers'!$B71=1,'NDC Standards'!J$12,IF(AND(INDEX('CA Standards and Followers'!$D$13:$D$72,MATCH($A60,'CA Standards and Followers'!$A$13:$A$72,0))=1,INDEX('CA Standards and Followers'!$G$13:$G$72,MATCH($A60,'CA Standards and Followers'!$A$13:$A$72,0))&lt;=Q$1),INDEX('CA Standards and Followers'!$3:$3,MATCH(Q$1,'CA Standards and Followers'!$1:$1,0)),IF(AND(INDEX('CA Standards and Followers'!$C$13:$C$72,MATCH($A60,'CA Standards and Followers'!$A$13:$A$72,0))=1,INDEX('CA Standards and Followers'!$F$13:$F$72,MATCH($A60,'CA Standards and Followers'!$A$13:$A$72,0))&lt;=Q$1),INDEX('CA Standards and Followers'!$2:$2,MATCH(Q$1,'CA Standards and Followers'!$1:$1,0)),0)))</f>
        <v>0</v>
      </c>
      <c r="R60">
        <f>IF('CA Standards and Followers'!$B71=1,'NDC Standards'!K$12,IF(AND(INDEX('CA Standards and Followers'!$D$13:$D$72,MATCH($A60,'CA Standards and Followers'!$A$13:$A$72,0))=1,INDEX('CA Standards and Followers'!$G$13:$G$72,MATCH($A60,'CA Standards and Followers'!$A$13:$A$72,0))&lt;=R$1),INDEX('CA Standards and Followers'!$3:$3,MATCH(R$1,'CA Standards and Followers'!$1:$1,0)),IF(AND(INDEX('CA Standards and Followers'!$C$13:$C$72,MATCH($A60,'CA Standards and Followers'!$A$13:$A$72,0))=1,INDEX('CA Standards and Followers'!$F$13:$F$72,MATCH($A60,'CA Standards and Followers'!$A$13:$A$72,0))&lt;=R$1),INDEX('CA Standards and Followers'!$2:$2,MATCH(R$1,'CA Standards and Followers'!$1:$1,0)),0)))</f>
        <v>0</v>
      </c>
      <c r="S60">
        <f>IF('CA Standards and Followers'!$B71=1,'NDC Standards'!L$12,IF(AND(INDEX('CA Standards and Followers'!$D$13:$D$72,MATCH($A60,'CA Standards and Followers'!$A$13:$A$72,0))=1,INDEX('CA Standards and Followers'!$G$13:$G$72,MATCH($A60,'CA Standards and Followers'!$A$13:$A$72,0))&lt;=S$1),INDEX('CA Standards and Followers'!$3:$3,MATCH(S$1,'CA Standards and Followers'!$1:$1,0)),IF(AND(INDEX('CA Standards and Followers'!$C$13:$C$72,MATCH($A60,'CA Standards and Followers'!$A$13:$A$72,0))=1,INDEX('CA Standards and Followers'!$F$13:$F$72,MATCH($A60,'CA Standards and Followers'!$A$13:$A$72,0))&lt;=S$1),INDEX('CA Standards and Followers'!$2:$2,MATCH(S$1,'CA Standards and Followers'!$1:$1,0)),0)))</f>
        <v>0</v>
      </c>
      <c r="T60">
        <f>IF('CA Standards and Followers'!$B71=1,'NDC Standards'!M$12,IF(AND(INDEX('CA Standards and Followers'!$D$13:$D$72,MATCH($A60,'CA Standards and Followers'!$A$13:$A$72,0))=1,INDEX('CA Standards and Followers'!$G$13:$G$72,MATCH($A60,'CA Standards and Followers'!$A$13:$A$72,0))&lt;=T$1),INDEX('CA Standards and Followers'!$3:$3,MATCH(T$1,'CA Standards and Followers'!$1:$1,0)),IF(AND(INDEX('CA Standards and Followers'!$C$13:$C$72,MATCH($A60,'CA Standards and Followers'!$A$13:$A$72,0))=1,INDEX('CA Standards and Followers'!$F$13:$F$72,MATCH($A60,'CA Standards and Followers'!$A$13:$A$72,0))&lt;=T$1),INDEX('CA Standards and Followers'!$2:$2,MATCH(T$1,'CA Standards and Followers'!$1:$1,0)),0)))</f>
        <v>0</v>
      </c>
      <c r="U60">
        <f>IF('CA Standards and Followers'!$B71=1,'NDC Standards'!N$12,IF(AND(INDEX('CA Standards and Followers'!$D$13:$D$72,MATCH($A60,'CA Standards and Followers'!$A$13:$A$72,0))=1,INDEX('CA Standards and Followers'!$G$13:$G$72,MATCH($A60,'CA Standards and Followers'!$A$13:$A$72,0))&lt;=U$1),INDEX('CA Standards and Followers'!$3:$3,MATCH(U$1,'CA Standards and Followers'!$1:$1,0)),IF(AND(INDEX('CA Standards and Followers'!$C$13:$C$72,MATCH($A60,'CA Standards and Followers'!$A$13:$A$72,0))=1,INDEX('CA Standards and Followers'!$F$13:$F$72,MATCH($A60,'CA Standards and Followers'!$A$13:$A$72,0))&lt;=U$1),INDEX('CA Standards and Followers'!$2:$2,MATCH(U$1,'CA Standards and Followers'!$1:$1,0)),0)))</f>
        <v>0</v>
      </c>
      <c r="V60">
        <f>IF('CA Standards and Followers'!$B71=1,'NDC Standards'!O$12,IF(AND(INDEX('CA Standards and Followers'!$D$13:$D$72,MATCH($A60,'CA Standards and Followers'!$A$13:$A$72,0))=1,INDEX('CA Standards and Followers'!$G$13:$G$72,MATCH($A60,'CA Standards and Followers'!$A$13:$A$72,0))&lt;=V$1),INDEX('CA Standards and Followers'!$3:$3,MATCH(V$1,'CA Standards and Followers'!$1:$1,0)),IF(AND(INDEX('CA Standards and Followers'!$C$13:$C$72,MATCH($A60,'CA Standards and Followers'!$A$13:$A$72,0))=1,INDEX('CA Standards and Followers'!$F$13:$F$72,MATCH($A60,'CA Standards and Followers'!$A$13:$A$72,0))&lt;=V$1),INDEX('CA Standards and Followers'!$2:$2,MATCH(V$1,'CA Standards and Followers'!$1:$1,0)),0)))</f>
        <v>0</v>
      </c>
      <c r="W60">
        <f>IF('CA Standards and Followers'!$B71=1,'NDC Standards'!P$12,IF(AND(INDEX('CA Standards and Followers'!$D$13:$D$72,MATCH($A60,'CA Standards and Followers'!$A$13:$A$72,0))=1,INDEX('CA Standards and Followers'!$G$13:$G$72,MATCH($A60,'CA Standards and Followers'!$A$13:$A$72,0))&lt;=W$1),INDEX('CA Standards and Followers'!$3:$3,MATCH(W$1,'CA Standards and Followers'!$1:$1,0)),IF(AND(INDEX('CA Standards and Followers'!$C$13:$C$72,MATCH($A60,'CA Standards and Followers'!$A$13:$A$72,0))=1,INDEX('CA Standards and Followers'!$F$13:$F$72,MATCH($A60,'CA Standards and Followers'!$A$13:$A$72,0))&lt;=W$1),INDEX('CA Standards and Followers'!$2:$2,MATCH(W$1,'CA Standards and Followers'!$1:$1,0)),0)))</f>
        <v>0</v>
      </c>
      <c r="X60">
        <f>IF('CA Standards and Followers'!$B71=1,'NDC Standards'!Q$12,IF(AND(INDEX('CA Standards and Followers'!$D$13:$D$72,MATCH($A60,'CA Standards and Followers'!$A$13:$A$72,0))=1,INDEX('CA Standards and Followers'!$G$13:$G$72,MATCH($A60,'CA Standards and Followers'!$A$13:$A$72,0))&lt;=X$1),INDEX('CA Standards and Followers'!$3:$3,MATCH(X$1,'CA Standards and Followers'!$1:$1,0)),IF(AND(INDEX('CA Standards and Followers'!$C$13:$C$72,MATCH($A60,'CA Standards and Followers'!$A$13:$A$72,0))=1,INDEX('CA Standards and Followers'!$F$13:$F$72,MATCH($A60,'CA Standards and Followers'!$A$13:$A$72,0))&lt;=X$1),INDEX('CA Standards and Followers'!$2:$2,MATCH(X$1,'CA Standards and Followers'!$1:$1,0)),0)))</f>
        <v>0</v>
      </c>
      <c r="Y60">
        <f>IF('CA Standards and Followers'!$B71=1,'NDC Standards'!R$12,IF(AND(INDEX('CA Standards and Followers'!$D$13:$D$72,MATCH($A60,'CA Standards and Followers'!$A$13:$A$72,0))=1,INDEX('CA Standards and Followers'!$G$13:$G$72,MATCH($A60,'CA Standards and Followers'!$A$13:$A$72,0))&lt;=Y$1),INDEX('CA Standards and Followers'!$3:$3,MATCH(Y$1,'CA Standards and Followers'!$1:$1,0)),IF(AND(INDEX('CA Standards and Followers'!$C$13:$C$72,MATCH($A60,'CA Standards and Followers'!$A$13:$A$72,0))=1,INDEX('CA Standards and Followers'!$F$13:$F$72,MATCH($A60,'CA Standards and Followers'!$A$13:$A$72,0))&lt;=Y$1),INDEX('CA Standards and Followers'!$2:$2,MATCH(Y$1,'CA Standards and Followers'!$1:$1,0)),0)))</f>
        <v>0</v>
      </c>
      <c r="Z60">
        <f>IF('CA Standards and Followers'!$B71=1,'NDC Standards'!S$12,IF(AND(INDEX('CA Standards and Followers'!$D$13:$D$72,MATCH($A60,'CA Standards and Followers'!$A$13:$A$72,0))=1,INDEX('CA Standards and Followers'!$G$13:$G$72,MATCH($A60,'CA Standards and Followers'!$A$13:$A$72,0))&lt;=Z$1),INDEX('CA Standards and Followers'!$3:$3,MATCH(Z$1,'CA Standards and Followers'!$1:$1,0)),IF(AND(INDEX('CA Standards and Followers'!$C$13:$C$72,MATCH($A60,'CA Standards and Followers'!$A$13:$A$72,0))=1,INDEX('CA Standards and Followers'!$F$13:$F$72,MATCH($A60,'CA Standards and Followers'!$A$13:$A$72,0))&lt;=Z$1),INDEX('CA Standards and Followers'!$2:$2,MATCH(Z$1,'CA Standards and Followers'!$1:$1,0)),0)))</f>
        <v>0</v>
      </c>
      <c r="AA60">
        <f>IF('CA Standards and Followers'!$B71=1,'NDC Standards'!T$12,IF(AND(INDEX('CA Standards and Followers'!$D$13:$D$72,MATCH($A60,'CA Standards and Followers'!$A$13:$A$72,0))=1,INDEX('CA Standards and Followers'!$G$13:$G$72,MATCH($A60,'CA Standards and Followers'!$A$13:$A$72,0))&lt;=AA$1),INDEX('CA Standards and Followers'!$3:$3,MATCH(AA$1,'CA Standards and Followers'!$1:$1,0)),IF(AND(INDEX('CA Standards and Followers'!$C$13:$C$72,MATCH($A60,'CA Standards and Followers'!$A$13:$A$72,0))=1,INDEX('CA Standards and Followers'!$F$13:$F$72,MATCH($A60,'CA Standards and Followers'!$A$13:$A$72,0))&lt;=AA$1),INDEX('CA Standards and Followers'!$2:$2,MATCH(AA$1,'CA Standards and Followers'!$1:$1,0)),0)))</f>
        <v>0</v>
      </c>
      <c r="AB60">
        <f>IF('CA Standards and Followers'!$B71=1,'NDC Standards'!U$12,IF(AND(INDEX('CA Standards and Followers'!$D$13:$D$72,MATCH($A60,'CA Standards and Followers'!$A$13:$A$72,0))=1,INDEX('CA Standards and Followers'!$G$13:$G$72,MATCH($A60,'CA Standards and Followers'!$A$13:$A$72,0))&lt;=AB$1),INDEX('CA Standards and Followers'!$3:$3,MATCH(AB$1,'CA Standards and Followers'!$1:$1,0)),IF(AND(INDEX('CA Standards and Followers'!$C$13:$C$72,MATCH($A60,'CA Standards and Followers'!$A$13:$A$72,0))=1,INDEX('CA Standards and Followers'!$F$13:$F$72,MATCH($A60,'CA Standards and Followers'!$A$13:$A$72,0))&lt;=AB$1),INDEX('CA Standards and Followers'!$2:$2,MATCH(AB$1,'CA Standards and Followers'!$1:$1,0)),0)))</f>
        <v>0</v>
      </c>
      <c r="AC60">
        <f>IF('CA Standards and Followers'!$B71=1,'NDC Standards'!V$12,IF(AND(INDEX('CA Standards and Followers'!$D$13:$D$72,MATCH($A60,'CA Standards and Followers'!$A$13:$A$72,0))=1,INDEX('CA Standards and Followers'!$G$13:$G$72,MATCH($A60,'CA Standards and Followers'!$A$13:$A$72,0))&lt;=AC$1),INDEX('CA Standards and Followers'!$3:$3,MATCH(AC$1,'CA Standards and Followers'!$1:$1,0)),IF(AND(INDEX('CA Standards and Followers'!$C$13:$C$72,MATCH($A60,'CA Standards and Followers'!$A$13:$A$72,0))=1,INDEX('CA Standards and Followers'!$F$13:$F$72,MATCH($A60,'CA Standards and Followers'!$A$13:$A$72,0))&lt;=AC$1),INDEX('CA Standards and Followers'!$2:$2,MATCH(AC$1,'CA Standards and Followers'!$1:$1,0)),0)))</f>
        <v>0</v>
      </c>
      <c r="AD60">
        <f>IF('CA Standards and Followers'!$B71=1,'NDC Standards'!W$12,IF(AND(INDEX('CA Standards and Followers'!$D$13:$D$72,MATCH($A60,'CA Standards and Followers'!$A$13:$A$72,0))=1,INDEX('CA Standards and Followers'!$G$13:$G$72,MATCH($A60,'CA Standards and Followers'!$A$13:$A$72,0))&lt;=AD$1),INDEX('CA Standards and Followers'!$3:$3,MATCH(AD$1,'CA Standards and Followers'!$1:$1,0)),IF(AND(INDEX('CA Standards and Followers'!$C$13:$C$72,MATCH($A60,'CA Standards and Followers'!$A$13:$A$72,0))=1,INDEX('CA Standards and Followers'!$F$13:$F$72,MATCH($A60,'CA Standards and Followers'!$A$13:$A$72,0))&lt;=AD$1),INDEX('CA Standards and Followers'!$2:$2,MATCH(AD$1,'CA Standards and Followers'!$1:$1,0)),0)))</f>
        <v>0</v>
      </c>
      <c r="AE60">
        <f>IF('CA Standards and Followers'!$B71=1,'NDC Standards'!X$12,IF(AND(INDEX('CA Standards and Followers'!$D$13:$D$72,MATCH($A60,'CA Standards and Followers'!$A$13:$A$72,0))=1,INDEX('CA Standards and Followers'!$G$13:$G$72,MATCH($A60,'CA Standards and Followers'!$A$13:$A$72,0))&lt;=AE$1),INDEX('CA Standards and Followers'!$3:$3,MATCH(AE$1,'CA Standards and Followers'!$1:$1,0)),IF(AND(INDEX('CA Standards and Followers'!$C$13:$C$72,MATCH($A60,'CA Standards and Followers'!$A$13:$A$72,0))=1,INDEX('CA Standards and Followers'!$F$13:$F$72,MATCH($A60,'CA Standards and Followers'!$A$13:$A$72,0))&lt;=AE$1),INDEX('CA Standards and Followers'!$2:$2,MATCH(AE$1,'CA Standards and Followers'!$1:$1,0)),0)))</f>
        <v>0</v>
      </c>
      <c r="AF60">
        <f>IF('CA Standards and Followers'!$B71=1,'NDC Standards'!Y$12,IF(AND(INDEX('CA Standards and Followers'!$D$13:$D$72,MATCH($A60,'CA Standards and Followers'!$A$13:$A$72,0))=1,INDEX('CA Standards and Followers'!$G$13:$G$72,MATCH($A60,'CA Standards and Followers'!$A$13:$A$72,0))&lt;=AF$1),INDEX('CA Standards and Followers'!$3:$3,MATCH(AF$1,'CA Standards and Followers'!$1:$1,0)),IF(AND(INDEX('CA Standards and Followers'!$C$13:$C$72,MATCH($A60,'CA Standards and Followers'!$A$13:$A$72,0))=1,INDEX('CA Standards and Followers'!$F$13:$F$72,MATCH($A60,'CA Standards and Followers'!$A$13:$A$72,0))&lt;=AF$1),INDEX('CA Standards and Followers'!$2:$2,MATCH(AF$1,'CA Standards and Followers'!$1:$1,0)),0)))</f>
        <v>0</v>
      </c>
    </row>
    <row r="61" spans="1:32" x14ac:dyDescent="0.25">
      <c r="A61" t="s">
        <v>61</v>
      </c>
      <c r="B61">
        <f>IF(AND(INDEX('CA Standards and Followers'!$D$13:$D$72,MATCH($A61,'CA Standards and Followers'!$A$13:$A$72,0))=1,INDEX('CA Standards and Followers'!$G$13:$G$72,MATCH($A61,'CA Standards and Followers'!$A$13:$A$72,0))&lt;=B$1),INDEX('CA Standards and Followers'!$3:$3,MATCH(B$1,'CA Standards and Followers'!$1:$1,0)),IF(AND(INDEX('CA Standards and Followers'!$C$13:$C$72,MATCH($A61,'CA Standards and Followers'!$A$13:$A$72,0))=1,INDEX('CA Standards and Followers'!$F$13:$F$72,MATCH($A61,'CA Standards and Followers'!$A$13:$A$72,0))&lt;=B$1),INDEX('CA Standards and Followers'!$2:$2,MATCH(B$1,'CA Standards and Followers'!$1:$1,0)),0))</f>
        <v>0</v>
      </c>
      <c r="C61">
        <f>IF(AND(INDEX('CA Standards and Followers'!$D$13:$D$72,MATCH($A61,'CA Standards and Followers'!$A$13:$A$72,0))=1,INDEX('CA Standards and Followers'!$G$13:$G$72,MATCH($A61,'CA Standards and Followers'!$A$13:$A$72,0))&lt;=C$1),INDEX('CA Standards and Followers'!$3:$3,MATCH(C$1,'CA Standards and Followers'!$1:$1,0)),IF(AND(INDEX('CA Standards and Followers'!$C$13:$C$72,MATCH($A61,'CA Standards and Followers'!$A$13:$A$72,0))=1,INDEX('CA Standards and Followers'!$F$13:$F$72,MATCH($A61,'CA Standards and Followers'!$A$13:$A$72,0))&lt;=C$1),INDEX('CA Standards and Followers'!$2:$2,MATCH(C$1,'CA Standards and Followers'!$1:$1,0)),0))</f>
        <v>0</v>
      </c>
      <c r="D61">
        <f>IF(AND(INDEX('CA Standards and Followers'!$D$13:$D$72,MATCH($A61,'CA Standards and Followers'!$A$13:$A$72,0))=1,INDEX('CA Standards and Followers'!$G$13:$G$72,MATCH($A61,'CA Standards and Followers'!$A$13:$A$72,0))&lt;=D$1),INDEX('CA Standards and Followers'!$3:$3,MATCH(D$1,'CA Standards and Followers'!$1:$1,0)),IF(AND(INDEX('CA Standards and Followers'!$C$13:$C$72,MATCH($A61,'CA Standards and Followers'!$A$13:$A$72,0))=1,INDEX('CA Standards and Followers'!$F$13:$F$72,MATCH($A61,'CA Standards and Followers'!$A$13:$A$72,0))&lt;=D$1),INDEX('CA Standards and Followers'!$2:$2,MATCH(D$1,'CA Standards and Followers'!$1:$1,0)),0))</f>
        <v>0</v>
      </c>
      <c r="E61">
        <f>IF(AND(INDEX('CA Standards and Followers'!$D$13:$D$72,MATCH($A61,'CA Standards and Followers'!$A$13:$A$72,0))=1,INDEX('CA Standards and Followers'!$G$13:$G$72,MATCH($A61,'CA Standards and Followers'!$A$13:$A$72,0))&lt;=E$1),INDEX('CA Standards and Followers'!$3:$3,MATCH(E$1,'CA Standards and Followers'!$1:$1,0)),IF(AND(INDEX('CA Standards and Followers'!$C$13:$C$72,MATCH($A61,'CA Standards and Followers'!$A$13:$A$72,0))=1,INDEX('CA Standards and Followers'!$F$13:$F$72,MATCH($A61,'CA Standards and Followers'!$A$13:$A$72,0))&lt;=E$1),INDEX('CA Standards and Followers'!$2:$2,MATCH(E$1,'CA Standards and Followers'!$1:$1,0)),0))</f>
        <v>0</v>
      </c>
      <c r="F61">
        <f>IF(AND(INDEX('CA Standards and Followers'!$D$13:$D$72,MATCH($A61,'CA Standards and Followers'!$A$13:$A$72,0))=1,INDEX('CA Standards and Followers'!$G$13:$G$72,MATCH($A61,'CA Standards and Followers'!$A$13:$A$72,0))&lt;=F$1),INDEX('CA Standards and Followers'!$3:$3,MATCH(F$1,'CA Standards and Followers'!$1:$1,0)),IF(AND(INDEX('CA Standards and Followers'!$C$13:$C$72,MATCH($A61,'CA Standards and Followers'!$A$13:$A$72,0))=1,INDEX('CA Standards and Followers'!$F$13:$F$72,MATCH($A61,'CA Standards and Followers'!$A$13:$A$72,0))&lt;=F$1),INDEX('CA Standards and Followers'!$2:$2,MATCH(F$1,'CA Standards and Followers'!$1:$1,0)),0))</f>
        <v>0</v>
      </c>
      <c r="G61">
        <f>IF(AND(INDEX('CA Standards and Followers'!$D$13:$D$72,MATCH($A61,'CA Standards and Followers'!$A$13:$A$72,0))=1,INDEX('CA Standards and Followers'!$G$13:$G$72,MATCH($A61,'CA Standards and Followers'!$A$13:$A$72,0))&lt;=G$1),INDEX('CA Standards and Followers'!$3:$3,MATCH(G$1,'CA Standards and Followers'!$1:$1,0)),IF(AND(INDEX('CA Standards and Followers'!$C$13:$C$72,MATCH($A61,'CA Standards and Followers'!$A$13:$A$72,0))=1,INDEX('CA Standards and Followers'!$F$13:$F$72,MATCH($A61,'CA Standards and Followers'!$A$13:$A$72,0))&lt;=G$1),INDEX('CA Standards and Followers'!$2:$2,MATCH(G$1,'CA Standards and Followers'!$1:$1,0)),0))</f>
        <v>0</v>
      </c>
      <c r="H61">
        <f>IF(AND(INDEX('CA Standards and Followers'!$D$13:$D$72,MATCH($A61,'CA Standards and Followers'!$A$13:$A$72,0))=1,INDEX('CA Standards and Followers'!$G$13:$G$72,MATCH($A61,'CA Standards and Followers'!$A$13:$A$72,0))&lt;=H$1),INDEX('CA Standards and Followers'!$3:$3,MATCH(H$1,'CA Standards and Followers'!$1:$1,0)),IF(AND(INDEX('CA Standards and Followers'!$C$13:$C$72,MATCH($A61,'CA Standards and Followers'!$A$13:$A$72,0))=1,INDEX('CA Standards and Followers'!$F$13:$F$72,MATCH($A61,'CA Standards and Followers'!$A$13:$A$72,0))&lt;=H$1),INDEX('CA Standards and Followers'!$2:$2,MATCH(H$1,'CA Standards and Followers'!$1:$1,0)),0))</f>
        <v>0</v>
      </c>
      <c r="I61">
        <f>IF('CA Standards and Followers'!$B72=1,'NDC Standards'!B$12,IF(AND(INDEX('CA Standards and Followers'!$D$13:$D$72,MATCH($A61,'CA Standards and Followers'!$A$13:$A$72,0))=1,INDEX('CA Standards and Followers'!$G$13:$G$72,MATCH($A61,'CA Standards and Followers'!$A$13:$A$72,0))&lt;=I$1),INDEX('CA Standards and Followers'!$3:$3,MATCH(I$1,'CA Standards and Followers'!$1:$1,0)),IF(AND(INDEX('CA Standards and Followers'!$C$13:$C$72,MATCH($A61,'CA Standards and Followers'!$A$13:$A$72,0))=1,INDEX('CA Standards and Followers'!$F$13:$F$72,MATCH($A61,'CA Standards and Followers'!$A$13:$A$72,0))&lt;=I$1),INDEX('CA Standards and Followers'!$2:$2,MATCH(I$1,'CA Standards and Followers'!$1:$1,0)),0)))</f>
        <v>0</v>
      </c>
      <c r="J61">
        <f>IF('CA Standards and Followers'!$B72=1,'NDC Standards'!C$12,IF(AND(INDEX('CA Standards and Followers'!$D$13:$D$72,MATCH($A61,'CA Standards and Followers'!$A$13:$A$72,0))=1,INDEX('CA Standards and Followers'!$G$13:$G$72,MATCH($A61,'CA Standards and Followers'!$A$13:$A$72,0))&lt;=J$1),INDEX('CA Standards and Followers'!$3:$3,MATCH(J$1,'CA Standards and Followers'!$1:$1,0)),IF(AND(INDEX('CA Standards and Followers'!$C$13:$C$72,MATCH($A61,'CA Standards and Followers'!$A$13:$A$72,0))=1,INDEX('CA Standards and Followers'!$F$13:$F$72,MATCH($A61,'CA Standards and Followers'!$A$13:$A$72,0))&lt;=J$1),INDEX('CA Standards and Followers'!$2:$2,MATCH(J$1,'CA Standards and Followers'!$1:$1,0)),0)))</f>
        <v>0</v>
      </c>
      <c r="K61">
        <f>IF('CA Standards and Followers'!$B72=1,'NDC Standards'!D$12,IF(AND(INDEX('CA Standards and Followers'!$D$13:$D$72,MATCH($A61,'CA Standards and Followers'!$A$13:$A$72,0))=1,INDEX('CA Standards and Followers'!$G$13:$G$72,MATCH($A61,'CA Standards and Followers'!$A$13:$A$72,0))&lt;=K$1),INDEX('CA Standards and Followers'!$3:$3,MATCH(K$1,'CA Standards and Followers'!$1:$1,0)),IF(AND(INDEX('CA Standards and Followers'!$C$13:$C$72,MATCH($A61,'CA Standards and Followers'!$A$13:$A$72,0))=1,INDEX('CA Standards and Followers'!$F$13:$F$72,MATCH($A61,'CA Standards and Followers'!$A$13:$A$72,0))&lt;=K$1),INDEX('CA Standards and Followers'!$2:$2,MATCH(K$1,'CA Standards and Followers'!$1:$1,0)),0)))</f>
        <v>0</v>
      </c>
      <c r="L61">
        <f>IF('CA Standards and Followers'!$B72=1,'NDC Standards'!E$12,IF(AND(INDEX('CA Standards and Followers'!$D$13:$D$72,MATCH($A61,'CA Standards and Followers'!$A$13:$A$72,0))=1,INDEX('CA Standards and Followers'!$G$13:$G$72,MATCH($A61,'CA Standards and Followers'!$A$13:$A$72,0))&lt;=L$1),INDEX('CA Standards and Followers'!$3:$3,MATCH(L$1,'CA Standards and Followers'!$1:$1,0)),IF(AND(INDEX('CA Standards and Followers'!$C$13:$C$72,MATCH($A61,'CA Standards and Followers'!$A$13:$A$72,0))=1,INDEX('CA Standards and Followers'!$F$13:$F$72,MATCH($A61,'CA Standards and Followers'!$A$13:$A$72,0))&lt;=L$1),INDEX('CA Standards and Followers'!$2:$2,MATCH(L$1,'CA Standards and Followers'!$1:$1,0)),0)))</f>
        <v>0</v>
      </c>
      <c r="M61">
        <f>IF('CA Standards and Followers'!$B72=1,'NDC Standards'!F$12,IF(AND(INDEX('CA Standards and Followers'!$D$13:$D$72,MATCH($A61,'CA Standards and Followers'!$A$13:$A$72,0))=1,INDEX('CA Standards and Followers'!$G$13:$G$72,MATCH($A61,'CA Standards and Followers'!$A$13:$A$72,0))&lt;=M$1),INDEX('CA Standards and Followers'!$3:$3,MATCH(M$1,'CA Standards and Followers'!$1:$1,0)),IF(AND(INDEX('CA Standards and Followers'!$C$13:$C$72,MATCH($A61,'CA Standards and Followers'!$A$13:$A$72,0))=1,INDEX('CA Standards and Followers'!$F$13:$F$72,MATCH($A61,'CA Standards and Followers'!$A$13:$A$72,0))&lt;=M$1),INDEX('CA Standards and Followers'!$2:$2,MATCH(M$1,'CA Standards and Followers'!$1:$1,0)),0)))</f>
        <v>0</v>
      </c>
      <c r="N61">
        <f>IF('CA Standards and Followers'!$B72=1,'NDC Standards'!G$12,IF(AND(INDEX('CA Standards and Followers'!$D$13:$D$72,MATCH($A61,'CA Standards and Followers'!$A$13:$A$72,0))=1,INDEX('CA Standards and Followers'!$G$13:$G$72,MATCH($A61,'CA Standards and Followers'!$A$13:$A$72,0))&lt;=N$1),INDEX('CA Standards and Followers'!$3:$3,MATCH(N$1,'CA Standards and Followers'!$1:$1,0)),IF(AND(INDEX('CA Standards and Followers'!$C$13:$C$72,MATCH($A61,'CA Standards and Followers'!$A$13:$A$72,0))=1,INDEX('CA Standards and Followers'!$F$13:$F$72,MATCH($A61,'CA Standards and Followers'!$A$13:$A$72,0))&lt;=N$1),INDEX('CA Standards and Followers'!$2:$2,MATCH(N$1,'CA Standards and Followers'!$1:$1,0)),0)))</f>
        <v>0</v>
      </c>
      <c r="O61">
        <f>IF('CA Standards and Followers'!$B72=1,'NDC Standards'!H$12,IF(AND(INDEX('CA Standards and Followers'!$D$13:$D$72,MATCH($A61,'CA Standards and Followers'!$A$13:$A$72,0))=1,INDEX('CA Standards and Followers'!$G$13:$G$72,MATCH($A61,'CA Standards and Followers'!$A$13:$A$72,0))&lt;=O$1),INDEX('CA Standards and Followers'!$3:$3,MATCH(O$1,'CA Standards and Followers'!$1:$1,0)),IF(AND(INDEX('CA Standards and Followers'!$C$13:$C$72,MATCH($A61,'CA Standards and Followers'!$A$13:$A$72,0))=1,INDEX('CA Standards and Followers'!$F$13:$F$72,MATCH($A61,'CA Standards and Followers'!$A$13:$A$72,0))&lt;=O$1),INDEX('CA Standards and Followers'!$2:$2,MATCH(O$1,'CA Standards and Followers'!$1:$1,0)),0)))</f>
        <v>0</v>
      </c>
      <c r="P61">
        <f>IF('CA Standards and Followers'!$B72=1,'NDC Standards'!I$12,IF(AND(INDEX('CA Standards and Followers'!$D$13:$D$72,MATCH($A61,'CA Standards and Followers'!$A$13:$A$72,0))=1,INDEX('CA Standards and Followers'!$G$13:$G$72,MATCH($A61,'CA Standards and Followers'!$A$13:$A$72,0))&lt;=P$1),INDEX('CA Standards and Followers'!$3:$3,MATCH(P$1,'CA Standards and Followers'!$1:$1,0)),IF(AND(INDEX('CA Standards and Followers'!$C$13:$C$72,MATCH($A61,'CA Standards and Followers'!$A$13:$A$72,0))=1,INDEX('CA Standards and Followers'!$F$13:$F$72,MATCH($A61,'CA Standards and Followers'!$A$13:$A$72,0))&lt;=P$1),INDEX('CA Standards and Followers'!$2:$2,MATCH(P$1,'CA Standards and Followers'!$1:$1,0)),0)))</f>
        <v>0</v>
      </c>
      <c r="Q61">
        <f>IF('CA Standards and Followers'!$B72=1,'NDC Standards'!J$12,IF(AND(INDEX('CA Standards and Followers'!$D$13:$D$72,MATCH($A61,'CA Standards and Followers'!$A$13:$A$72,0))=1,INDEX('CA Standards and Followers'!$G$13:$G$72,MATCH($A61,'CA Standards and Followers'!$A$13:$A$72,0))&lt;=Q$1),INDEX('CA Standards and Followers'!$3:$3,MATCH(Q$1,'CA Standards and Followers'!$1:$1,0)),IF(AND(INDEX('CA Standards and Followers'!$C$13:$C$72,MATCH($A61,'CA Standards and Followers'!$A$13:$A$72,0))=1,INDEX('CA Standards and Followers'!$F$13:$F$72,MATCH($A61,'CA Standards and Followers'!$A$13:$A$72,0))&lt;=Q$1),INDEX('CA Standards and Followers'!$2:$2,MATCH(Q$1,'CA Standards and Followers'!$1:$1,0)),0)))</f>
        <v>0</v>
      </c>
      <c r="R61">
        <f>IF('CA Standards and Followers'!$B72=1,'NDC Standards'!K$12,IF(AND(INDEX('CA Standards and Followers'!$D$13:$D$72,MATCH($A61,'CA Standards and Followers'!$A$13:$A$72,0))=1,INDEX('CA Standards and Followers'!$G$13:$G$72,MATCH($A61,'CA Standards and Followers'!$A$13:$A$72,0))&lt;=R$1),INDEX('CA Standards and Followers'!$3:$3,MATCH(R$1,'CA Standards and Followers'!$1:$1,0)),IF(AND(INDEX('CA Standards and Followers'!$C$13:$C$72,MATCH($A61,'CA Standards and Followers'!$A$13:$A$72,0))=1,INDEX('CA Standards and Followers'!$F$13:$F$72,MATCH($A61,'CA Standards and Followers'!$A$13:$A$72,0))&lt;=R$1),INDEX('CA Standards and Followers'!$2:$2,MATCH(R$1,'CA Standards and Followers'!$1:$1,0)),0)))</f>
        <v>0</v>
      </c>
      <c r="S61">
        <f>IF('CA Standards and Followers'!$B72=1,'NDC Standards'!L$12,IF(AND(INDEX('CA Standards and Followers'!$D$13:$D$72,MATCH($A61,'CA Standards and Followers'!$A$13:$A$72,0))=1,INDEX('CA Standards and Followers'!$G$13:$G$72,MATCH($A61,'CA Standards and Followers'!$A$13:$A$72,0))&lt;=S$1),INDEX('CA Standards and Followers'!$3:$3,MATCH(S$1,'CA Standards and Followers'!$1:$1,0)),IF(AND(INDEX('CA Standards and Followers'!$C$13:$C$72,MATCH($A61,'CA Standards and Followers'!$A$13:$A$72,0))=1,INDEX('CA Standards and Followers'!$F$13:$F$72,MATCH($A61,'CA Standards and Followers'!$A$13:$A$72,0))&lt;=S$1),INDEX('CA Standards and Followers'!$2:$2,MATCH(S$1,'CA Standards and Followers'!$1:$1,0)),0)))</f>
        <v>0</v>
      </c>
      <c r="T61">
        <f>IF('CA Standards and Followers'!$B72=1,'NDC Standards'!M$12,IF(AND(INDEX('CA Standards and Followers'!$D$13:$D$72,MATCH($A61,'CA Standards and Followers'!$A$13:$A$72,0))=1,INDEX('CA Standards and Followers'!$G$13:$G$72,MATCH($A61,'CA Standards and Followers'!$A$13:$A$72,0))&lt;=T$1),INDEX('CA Standards and Followers'!$3:$3,MATCH(T$1,'CA Standards and Followers'!$1:$1,0)),IF(AND(INDEX('CA Standards and Followers'!$C$13:$C$72,MATCH($A61,'CA Standards and Followers'!$A$13:$A$72,0))=1,INDEX('CA Standards and Followers'!$F$13:$F$72,MATCH($A61,'CA Standards and Followers'!$A$13:$A$72,0))&lt;=T$1),INDEX('CA Standards and Followers'!$2:$2,MATCH(T$1,'CA Standards and Followers'!$1:$1,0)),0)))</f>
        <v>0</v>
      </c>
      <c r="U61">
        <f>IF('CA Standards and Followers'!$B72=1,'NDC Standards'!N$12,IF(AND(INDEX('CA Standards and Followers'!$D$13:$D$72,MATCH($A61,'CA Standards and Followers'!$A$13:$A$72,0))=1,INDEX('CA Standards and Followers'!$G$13:$G$72,MATCH($A61,'CA Standards and Followers'!$A$13:$A$72,0))&lt;=U$1),INDEX('CA Standards and Followers'!$3:$3,MATCH(U$1,'CA Standards and Followers'!$1:$1,0)),IF(AND(INDEX('CA Standards and Followers'!$C$13:$C$72,MATCH($A61,'CA Standards and Followers'!$A$13:$A$72,0))=1,INDEX('CA Standards and Followers'!$F$13:$F$72,MATCH($A61,'CA Standards and Followers'!$A$13:$A$72,0))&lt;=U$1),INDEX('CA Standards and Followers'!$2:$2,MATCH(U$1,'CA Standards and Followers'!$1:$1,0)),0)))</f>
        <v>0</v>
      </c>
      <c r="V61">
        <f>IF('CA Standards and Followers'!$B72=1,'NDC Standards'!O$12,IF(AND(INDEX('CA Standards and Followers'!$D$13:$D$72,MATCH($A61,'CA Standards and Followers'!$A$13:$A$72,0))=1,INDEX('CA Standards and Followers'!$G$13:$G$72,MATCH($A61,'CA Standards and Followers'!$A$13:$A$72,0))&lt;=V$1),INDEX('CA Standards and Followers'!$3:$3,MATCH(V$1,'CA Standards and Followers'!$1:$1,0)),IF(AND(INDEX('CA Standards and Followers'!$C$13:$C$72,MATCH($A61,'CA Standards and Followers'!$A$13:$A$72,0))=1,INDEX('CA Standards and Followers'!$F$13:$F$72,MATCH($A61,'CA Standards and Followers'!$A$13:$A$72,0))&lt;=V$1),INDEX('CA Standards and Followers'!$2:$2,MATCH(V$1,'CA Standards and Followers'!$1:$1,0)),0)))</f>
        <v>0</v>
      </c>
      <c r="W61">
        <f>IF('CA Standards and Followers'!$B72=1,'NDC Standards'!P$12,IF(AND(INDEX('CA Standards and Followers'!$D$13:$D$72,MATCH($A61,'CA Standards and Followers'!$A$13:$A$72,0))=1,INDEX('CA Standards and Followers'!$G$13:$G$72,MATCH($A61,'CA Standards and Followers'!$A$13:$A$72,0))&lt;=W$1),INDEX('CA Standards and Followers'!$3:$3,MATCH(W$1,'CA Standards and Followers'!$1:$1,0)),IF(AND(INDEX('CA Standards and Followers'!$C$13:$C$72,MATCH($A61,'CA Standards and Followers'!$A$13:$A$72,0))=1,INDEX('CA Standards and Followers'!$F$13:$F$72,MATCH($A61,'CA Standards and Followers'!$A$13:$A$72,0))&lt;=W$1),INDEX('CA Standards and Followers'!$2:$2,MATCH(W$1,'CA Standards and Followers'!$1:$1,0)),0)))</f>
        <v>0</v>
      </c>
      <c r="X61">
        <f>IF('CA Standards and Followers'!$B72=1,'NDC Standards'!Q$12,IF(AND(INDEX('CA Standards and Followers'!$D$13:$D$72,MATCH($A61,'CA Standards and Followers'!$A$13:$A$72,0))=1,INDEX('CA Standards and Followers'!$G$13:$G$72,MATCH($A61,'CA Standards and Followers'!$A$13:$A$72,0))&lt;=X$1),INDEX('CA Standards and Followers'!$3:$3,MATCH(X$1,'CA Standards and Followers'!$1:$1,0)),IF(AND(INDEX('CA Standards and Followers'!$C$13:$C$72,MATCH($A61,'CA Standards and Followers'!$A$13:$A$72,0))=1,INDEX('CA Standards and Followers'!$F$13:$F$72,MATCH($A61,'CA Standards and Followers'!$A$13:$A$72,0))&lt;=X$1),INDEX('CA Standards and Followers'!$2:$2,MATCH(X$1,'CA Standards and Followers'!$1:$1,0)),0)))</f>
        <v>0</v>
      </c>
      <c r="Y61">
        <f>IF('CA Standards and Followers'!$B72=1,'NDC Standards'!R$12,IF(AND(INDEX('CA Standards and Followers'!$D$13:$D$72,MATCH($A61,'CA Standards and Followers'!$A$13:$A$72,0))=1,INDEX('CA Standards and Followers'!$G$13:$G$72,MATCH($A61,'CA Standards and Followers'!$A$13:$A$72,0))&lt;=Y$1),INDEX('CA Standards and Followers'!$3:$3,MATCH(Y$1,'CA Standards and Followers'!$1:$1,0)),IF(AND(INDEX('CA Standards and Followers'!$C$13:$C$72,MATCH($A61,'CA Standards and Followers'!$A$13:$A$72,0))=1,INDEX('CA Standards and Followers'!$F$13:$F$72,MATCH($A61,'CA Standards and Followers'!$A$13:$A$72,0))&lt;=Y$1),INDEX('CA Standards and Followers'!$2:$2,MATCH(Y$1,'CA Standards and Followers'!$1:$1,0)),0)))</f>
        <v>0</v>
      </c>
      <c r="Z61">
        <f>IF('CA Standards and Followers'!$B72=1,'NDC Standards'!S$12,IF(AND(INDEX('CA Standards and Followers'!$D$13:$D$72,MATCH($A61,'CA Standards and Followers'!$A$13:$A$72,0))=1,INDEX('CA Standards and Followers'!$G$13:$G$72,MATCH($A61,'CA Standards and Followers'!$A$13:$A$72,0))&lt;=Z$1),INDEX('CA Standards and Followers'!$3:$3,MATCH(Z$1,'CA Standards and Followers'!$1:$1,0)),IF(AND(INDEX('CA Standards and Followers'!$C$13:$C$72,MATCH($A61,'CA Standards and Followers'!$A$13:$A$72,0))=1,INDEX('CA Standards and Followers'!$F$13:$F$72,MATCH($A61,'CA Standards and Followers'!$A$13:$A$72,0))&lt;=Z$1),INDEX('CA Standards and Followers'!$2:$2,MATCH(Z$1,'CA Standards and Followers'!$1:$1,0)),0)))</f>
        <v>0</v>
      </c>
      <c r="AA61">
        <f>IF('CA Standards and Followers'!$B72=1,'NDC Standards'!T$12,IF(AND(INDEX('CA Standards and Followers'!$D$13:$D$72,MATCH($A61,'CA Standards and Followers'!$A$13:$A$72,0))=1,INDEX('CA Standards and Followers'!$G$13:$G$72,MATCH($A61,'CA Standards and Followers'!$A$13:$A$72,0))&lt;=AA$1),INDEX('CA Standards and Followers'!$3:$3,MATCH(AA$1,'CA Standards and Followers'!$1:$1,0)),IF(AND(INDEX('CA Standards and Followers'!$C$13:$C$72,MATCH($A61,'CA Standards and Followers'!$A$13:$A$72,0))=1,INDEX('CA Standards and Followers'!$F$13:$F$72,MATCH($A61,'CA Standards and Followers'!$A$13:$A$72,0))&lt;=AA$1),INDEX('CA Standards and Followers'!$2:$2,MATCH(AA$1,'CA Standards and Followers'!$1:$1,0)),0)))</f>
        <v>0</v>
      </c>
      <c r="AB61">
        <f>IF('CA Standards and Followers'!$B72=1,'NDC Standards'!U$12,IF(AND(INDEX('CA Standards and Followers'!$D$13:$D$72,MATCH($A61,'CA Standards and Followers'!$A$13:$A$72,0))=1,INDEX('CA Standards and Followers'!$G$13:$G$72,MATCH($A61,'CA Standards and Followers'!$A$13:$A$72,0))&lt;=AB$1),INDEX('CA Standards and Followers'!$3:$3,MATCH(AB$1,'CA Standards and Followers'!$1:$1,0)),IF(AND(INDEX('CA Standards and Followers'!$C$13:$C$72,MATCH($A61,'CA Standards and Followers'!$A$13:$A$72,0))=1,INDEX('CA Standards and Followers'!$F$13:$F$72,MATCH($A61,'CA Standards and Followers'!$A$13:$A$72,0))&lt;=AB$1),INDEX('CA Standards and Followers'!$2:$2,MATCH(AB$1,'CA Standards and Followers'!$1:$1,0)),0)))</f>
        <v>0</v>
      </c>
      <c r="AC61">
        <f>IF('CA Standards and Followers'!$B72=1,'NDC Standards'!V$12,IF(AND(INDEX('CA Standards and Followers'!$D$13:$D$72,MATCH($A61,'CA Standards and Followers'!$A$13:$A$72,0))=1,INDEX('CA Standards and Followers'!$G$13:$G$72,MATCH($A61,'CA Standards and Followers'!$A$13:$A$72,0))&lt;=AC$1),INDEX('CA Standards and Followers'!$3:$3,MATCH(AC$1,'CA Standards and Followers'!$1:$1,0)),IF(AND(INDEX('CA Standards and Followers'!$C$13:$C$72,MATCH($A61,'CA Standards and Followers'!$A$13:$A$72,0))=1,INDEX('CA Standards and Followers'!$F$13:$F$72,MATCH($A61,'CA Standards and Followers'!$A$13:$A$72,0))&lt;=AC$1),INDEX('CA Standards and Followers'!$2:$2,MATCH(AC$1,'CA Standards and Followers'!$1:$1,0)),0)))</f>
        <v>0</v>
      </c>
      <c r="AD61">
        <f>IF('CA Standards and Followers'!$B72=1,'NDC Standards'!W$12,IF(AND(INDEX('CA Standards and Followers'!$D$13:$D$72,MATCH($A61,'CA Standards and Followers'!$A$13:$A$72,0))=1,INDEX('CA Standards and Followers'!$G$13:$G$72,MATCH($A61,'CA Standards and Followers'!$A$13:$A$72,0))&lt;=AD$1),INDEX('CA Standards and Followers'!$3:$3,MATCH(AD$1,'CA Standards and Followers'!$1:$1,0)),IF(AND(INDEX('CA Standards and Followers'!$C$13:$C$72,MATCH($A61,'CA Standards and Followers'!$A$13:$A$72,0))=1,INDEX('CA Standards and Followers'!$F$13:$F$72,MATCH($A61,'CA Standards and Followers'!$A$13:$A$72,0))&lt;=AD$1),INDEX('CA Standards and Followers'!$2:$2,MATCH(AD$1,'CA Standards and Followers'!$1:$1,0)),0)))</f>
        <v>0</v>
      </c>
      <c r="AE61">
        <f>IF('CA Standards and Followers'!$B72=1,'NDC Standards'!X$12,IF(AND(INDEX('CA Standards and Followers'!$D$13:$D$72,MATCH($A61,'CA Standards and Followers'!$A$13:$A$72,0))=1,INDEX('CA Standards and Followers'!$G$13:$G$72,MATCH($A61,'CA Standards and Followers'!$A$13:$A$72,0))&lt;=AE$1),INDEX('CA Standards and Followers'!$3:$3,MATCH(AE$1,'CA Standards and Followers'!$1:$1,0)),IF(AND(INDEX('CA Standards and Followers'!$C$13:$C$72,MATCH($A61,'CA Standards and Followers'!$A$13:$A$72,0))=1,INDEX('CA Standards and Followers'!$F$13:$F$72,MATCH($A61,'CA Standards and Followers'!$A$13:$A$72,0))&lt;=AE$1),INDEX('CA Standards and Followers'!$2:$2,MATCH(AE$1,'CA Standards and Followers'!$1:$1,0)),0)))</f>
        <v>0</v>
      </c>
      <c r="AF61">
        <f>IF('CA Standards and Followers'!$B72=1,'NDC Standards'!Y$12,IF(AND(INDEX('CA Standards and Followers'!$D$13:$D$72,MATCH($A61,'CA Standards and Followers'!$A$13:$A$72,0))=1,INDEX('CA Standards and Followers'!$G$13:$G$72,MATCH($A61,'CA Standards and Followers'!$A$13:$A$72,0))&lt;=AF$1),INDEX('CA Standards and Followers'!$3:$3,MATCH(AF$1,'CA Standards and Followers'!$1:$1,0)),IF(AND(INDEX('CA Standards and Followers'!$C$13:$C$72,MATCH($A61,'CA Standards and Followers'!$A$13:$A$72,0))=1,INDEX('CA Standards and Followers'!$F$13:$F$72,MATCH($A61,'CA Standards and Followers'!$A$13:$A$72,0))&lt;=AF$1),INDEX('CA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Followers'!$H$13:$H$72,MATCH($A2,'CA Standards and Followers'!$A$13:$A$72,0))&lt;=B$1,INDEX('CA Standards and Followers'!$E$13:$E$72,MATCH($A2,'CA Standards and Followers'!$A$13:$A$72,0))*'CA Standards and Followers'!B$4,0)</f>
        <v>0</v>
      </c>
      <c r="C2">
        <f>IF(INDEX('CA Standards and Followers'!$H$13:$H$72,MATCH($A2,'CA Standards and Followers'!$A$13:$A$72,0))&lt;=C$1,INDEX('CA Standards and Followers'!$E$13:$E$72,MATCH($A2,'CA Standards and Followers'!$A$13:$A$72,0))*'CA Standards and Followers'!C$4,0)</f>
        <v>0</v>
      </c>
      <c r="D2">
        <f>IF(INDEX('CA Standards and Followers'!$H$13:$H$72,MATCH($A2,'CA Standards and Followers'!$A$13:$A$72,0))&lt;=D$1,INDEX('CA Standards and Followers'!$E$13:$E$72,MATCH($A2,'CA Standards and Followers'!$A$13:$A$72,0))*'CA Standards and Followers'!D$4,0)</f>
        <v>0</v>
      </c>
      <c r="E2">
        <f>IF(INDEX('CA Standards and Followers'!$H$13:$H$72,MATCH($A2,'CA Standards and Followers'!$A$13:$A$72,0))&lt;=E$1,INDEX('CA Standards and Followers'!$E$13:$E$72,MATCH($A2,'CA Standards and Followers'!$A$13:$A$72,0))*'CA Standards and Followers'!E$4,0)</f>
        <v>0</v>
      </c>
      <c r="F2">
        <f>IF(INDEX('CA Standards and Followers'!$H$13:$H$72,MATCH($A2,'CA Standards and Followers'!$A$13:$A$72,0))&lt;=F$1,INDEX('CA Standards and Followers'!$E$13:$E$72,MATCH($A2,'CA Standards and Followers'!$A$13:$A$72,0))*'CA Standards and Followers'!F$4,0)</f>
        <v>0</v>
      </c>
      <c r="G2">
        <f>IF(INDEX('CA Standards and Followers'!$H$13:$H$72,MATCH($A2,'CA Standards and Followers'!$A$13:$A$72,0))&lt;=G$1,INDEX('CA Standards and Followers'!$E$13:$E$72,MATCH($A2,'CA Standards and Followers'!$A$13:$A$72,0))*'CA Standards and Followers'!G$4,0)</f>
        <v>0</v>
      </c>
      <c r="H2">
        <f>IF(INDEX('CA Standards and Followers'!$H$13:$H$72,MATCH($A2,'CA Standards and Followers'!$A$13:$A$72,0))&lt;=H$1,INDEX('CA Standards and Followers'!$E$13:$E$72,MATCH($A2,'CA Standards and Followers'!$A$13:$A$72,0))*'CA Standards and Followers'!H$4,0)</f>
        <v>0</v>
      </c>
      <c r="I2">
        <f>IF(INDEX('CA Standards and Followers'!$H$13:$H$72,MATCH($A2,'CA Standards and Followers'!$A$13:$A$72,0))&lt;=I$1,INDEX('CA Standards and Followers'!$E$13:$E$72,MATCH($A2,'CA Standards and Followers'!$A$13:$A$72,0))*'CA Standards and Followers'!I$4,0)</f>
        <v>0</v>
      </c>
      <c r="J2">
        <f>IF(INDEX('CA Standards and Followers'!$H$13:$H$72,MATCH($A2,'CA Standards and Followers'!$A$13:$A$72,0))&lt;=J$1,INDEX('CA Standards and Followers'!$E$13:$E$72,MATCH($A2,'CA Standards and Followers'!$A$13:$A$72,0))*'CA Standards and Followers'!J$4,0)</f>
        <v>0</v>
      </c>
      <c r="K2">
        <f>IF(INDEX('CA Standards and Followers'!$H$13:$H$72,MATCH($A2,'CA Standards and Followers'!$A$13:$A$72,0))&lt;=K$1,INDEX('CA Standards and Followers'!$E$13:$E$72,MATCH($A2,'CA Standards and Followers'!$A$13:$A$72,0))*'CA Standards and Followers'!K$4,0)</f>
        <v>0</v>
      </c>
      <c r="L2">
        <f>IF(INDEX('CA Standards and Followers'!$H$13:$H$72,MATCH($A2,'CA Standards and Followers'!$A$13:$A$72,0))&lt;=L$1,INDEX('CA Standards and Followers'!$E$13:$E$72,MATCH($A2,'CA Standards and Followers'!$A$13:$A$72,0))*'CA Standards and Followers'!L$4,0)</f>
        <v>0</v>
      </c>
      <c r="M2">
        <f>IF(INDEX('CA Standards and Followers'!$H$13:$H$72,MATCH($A2,'CA Standards and Followers'!$A$13:$A$72,0))&lt;=M$1,INDEX('CA Standards and Followers'!$E$13:$E$72,MATCH($A2,'CA Standards and Followers'!$A$13:$A$72,0))*'CA Standards and Followers'!M$4,0)</f>
        <v>0</v>
      </c>
      <c r="N2">
        <f>IF(INDEX('CA Standards and Followers'!$H$13:$H$72,MATCH($A2,'CA Standards and Followers'!$A$13:$A$72,0))&lt;=N$1,INDEX('CA Standards and Followers'!$E$13:$E$72,MATCH($A2,'CA Standards and Followers'!$A$13:$A$72,0))*'CA Standards and Followers'!N$4,0)</f>
        <v>0</v>
      </c>
      <c r="O2">
        <f>IF(INDEX('CA Standards and Followers'!$H$13:$H$72,MATCH($A2,'CA Standards and Followers'!$A$13:$A$72,0))&lt;=O$1,INDEX('CA Standards and Followers'!$E$13:$E$72,MATCH($A2,'CA Standards and Followers'!$A$13:$A$72,0))*'CA Standards and Followers'!O$4,0)</f>
        <v>0</v>
      </c>
      <c r="P2">
        <f>IF(INDEX('CA Standards and Followers'!$H$13:$H$72,MATCH($A2,'CA Standards and Followers'!$A$13:$A$72,0))&lt;=P$1,INDEX('CA Standards and Followers'!$E$13:$E$72,MATCH($A2,'CA Standards and Followers'!$A$13:$A$72,0))*'CA Standards and Followers'!P$4,0)</f>
        <v>0</v>
      </c>
      <c r="Q2">
        <f>IF(INDEX('CA Standards and Followers'!$H$13:$H$72,MATCH($A2,'CA Standards and Followers'!$A$13:$A$72,0))&lt;=Q$1,INDEX('CA Standards and Followers'!$E$13:$E$72,MATCH($A2,'CA Standards and Followers'!$A$13:$A$72,0))*'CA Standards and Followers'!Q$4,0)</f>
        <v>0</v>
      </c>
      <c r="R2">
        <f>IF(INDEX('CA Standards and Followers'!$H$13:$H$72,MATCH($A2,'CA Standards and Followers'!$A$13:$A$72,0))&lt;=R$1,INDEX('CA Standards and Followers'!$E$13:$E$72,MATCH($A2,'CA Standards and Followers'!$A$13:$A$72,0))*'CA Standards and Followers'!R$4,0)</f>
        <v>0</v>
      </c>
      <c r="S2">
        <f>IF(INDEX('CA Standards and Followers'!$H$13:$H$72,MATCH($A2,'CA Standards and Followers'!$A$13:$A$72,0))&lt;=S$1,INDEX('CA Standards and Followers'!$E$13:$E$72,MATCH($A2,'CA Standards and Followers'!$A$13:$A$72,0))*'CA Standards and Followers'!S$4,0)</f>
        <v>0</v>
      </c>
      <c r="T2">
        <f>IF(INDEX('CA Standards and Followers'!$H$13:$H$72,MATCH($A2,'CA Standards and Followers'!$A$13:$A$72,0))&lt;=T$1,INDEX('CA Standards and Followers'!$E$13:$E$72,MATCH($A2,'CA Standards and Followers'!$A$13:$A$72,0))*'CA Standards and Followers'!T$4,0)</f>
        <v>0</v>
      </c>
      <c r="U2">
        <f>IF(INDEX('CA Standards and Followers'!$H$13:$H$72,MATCH($A2,'CA Standards and Followers'!$A$13:$A$72,0))&lt;=U$1,INDEX('CA Standards and Followers'!$E$13:$E$72,MATCH($A2,'CA Standards and Followers'!$A$13:$A$72,0))*'CA Standards and Followers'!U$4,0)</f>
        <v>0</v>
      </c>
      <c r="V2">
        <f>IF(INDEX('CA Standards and Followers'!$H$13:$H$72,MATCH($A2,'CA Standards and Followers'!$A$13:$A$72,0))&lt;=V$1,INDEX('CA Standards and Followers'!$E$13:$E$72,MATCH($A2,'CA Standards and Followers'!$A$13:$A$72,0))*'CA Standards and Followers'!V$4,0)</f>
        <v>0</v>
      </c>
      <c r="W2">
        <f>IF(INDEX('CA Standards and Followers'!$H$13:$H$72,MATCH($A2,'CA Standards and Followers'!$A$13:$A$72,0))&lt;=W$1,INDEX('CA Standards and Followers'!$E$13:$E$72,MATCH($A2,'CA Standards and Followers'!$A$13:$A$72,0))*'CA Standards and Followers'!W$4,0)</f>
        <v>0</v>
      </c>
      <c r="X2">
        <f>IF(INDEX('CA Standards and Followers'!$H$13:$H$72,MATCH($A2,'CA Standards and Followers'!$A$13:$A$72,0))&lt;=X$1,INDEX('CA Standards and Followers'!$E$13:$E$72,MATCH($A2,'CA Standards and Followers'!$A$13:$A$72,0))*'CA Standards and Followers'!X$4,0)</f>
        <v>0</v>
      </c>
      <c r="Y2">
        <f>IF(INDEX('CA Standards and Followers'!$H$13:$H$72,MATCH($A2,'CA Standards and Followers'!$A$13:$A$72,0))&lt;=Y$1,INDEX('CA Standards and Followers'!$E$13:$E$72,MATCH($A2,'CA Standards and Followers'!$A$13:$A$72,0))*'CA Standards and Followers'!Y$4,0)</f>
        <v>0</v>
      </c>
      <c r="Z2">
        <f>IF(INDEX('CA Standards and Followers'!$H$13:$H$72,MATCH($A2,'CA Standards and Followers'!$A$13:$A$72,0))&lt;=Z$1,INDEX('CA Standards and Followers'!$E$13:$E$72,MATCH($A2,'CA Standards and Followers'!$A$13:$A$72,0))*'CA Standards and Followers'!Z$4,0)</f>
        <v>0</v>
      </c>
      <c r="AA2">
        <f>IF(INDEX('CA Standards and Followers'!$H$13:$H$72,MATCH($A2,'CA Standards and Followers'!$A$13:$A$72,0))&lt;=AA$1,INDEX('CA Standards and Followers'!$E$13:$E$72,MATCH($A2,'CA Standards and Followers'!$A$13:$A$72,0))*'CA Standards and Followers'!AA$4,0)</f>
        <v>0</v>
      </c>
      <c r="AB2">
        <f>IF(INDEX('CA Standards and Followers'!$H$13:$H$72,MATCH($A2,'CA Standards and Followers'!$A$13:$A$72,0))&lt;=AB$1,INDEX('CA Standards and Followers'!$E$13:$E$72,MATCH($A2,'CA Standards and Followers'!$A$13:$A$72,0))*'CA Standards and Followers'!AB$4,0)</f>
        <v>0</v>
      </c>
      <c r="AC2">
        <f>IF(INDEX('CA Standards and Followers'!$H$13:$H$72,MATCH($A2,'CA Standards and Followers'!$A$13:$A$72,0))&lt;=AC$1,INDEX('CA Standards and Followers'!$E$13:$E$72,MATCH($A2,'CA Standards and Followers'!$A$13:$A$72,0))*'CA Standards and Followers'!AC$4,0)</f>
        <v>0</v>
      </c>
      <c r="AD2">
        <f>IF(INDEX('CA Standards and Followers'!$H$13:$H$72,MATCH($A2,'CA Standards and Followers'!$A$13:$A$72,0))&lt;=AD$1,INDEX('CA Standards and Followers'!$E$13:$E$72,MATCH($A2,'CA Standards and Followers'!$A$13:$A$72,0))*'CA Standards and Followers'!AD$4,0)</f>
        <v>0</v>
      </c>
      <c r="AE2">
        <f>IF(INDEX('CA Standards and Followers'!$H$13:$H$72,MATCH($A2,'CA Standards and Followers'!$A$13:$A$72,0))&lt;=AE$1,INDEX('CA Standards and Followers'!$E$13:$E$72,MATCH($A2,'CA Standards and Followers'!$A$13:$A$72,0))*'CA Standards and Followers'!AE$4,0)</f>
        <v>0</v>
      </c>
      <c r="AF2">
        <f>IF(INDEX('CA Standards and Followers'!$H$13:$H$72,MATCH($A2,'CA Standards and Followers'!$A$13:$A$72,0))&lt;=AF$1,INDEX('CA Standards and Followers'!$E$13:$E$72,MATCH($A2,'CA Standards and Followers'!$A$13:$A$72,0))*'CA Standards and Followers'!AF$4,0)</f>
        <v>0</v>
      </c>
    </row>
    <row r="3" spans="1:32" x14ac:dyDescent="0.25">
      <c r="A3" t="s">
        <v>3</v>
      </c>
      <c r="B3">
        <f>IF(INDEX('CA Standards and Followers'!$H$13:$H$72,MATCH($A3,'CA Standards and Followers'!$A$13:$A$72,0))&lt;=B$1,INDEX('CA Standards and Followers'!$E$13:$E$72,MATCH($A3,'CA Standards and Followers'!$A$13:$A$72,0))*'CA Standards and Followers'!B$4,0)</f>
        <v>0</v>
      </c>
      <c r="C3">
        <f>IF(INDEX('CA Standards and Followers'!$H$13:$H$72,MATCH($A3,'CA Standards and Followers'!$A$13:$A$72,0))&lt;=C$1,INDEX('CA Standards and Followers'!$E$13:$E$72,MATCH($A3,'CA Standards and Followers'!$A$13:$A$72,0))*'CA Standards and Followers'!C$4,0)</f>
        <v>0</v>
      </c>
      <c r="D3">
        <f>IF(INDEX('CA Standards and Followers'!$H$13:$H$72,MATCH($A3,'CA Standards and Followers'!$A$13:$A$72,0))&lt;=D$1,INDEX('CA Standards and Followers'!$E$13:$E$72,MATCH($A3,'CA Standards and Followers'!$A$13:$A$72,0))*'CA Standards and Followers'!D$4,0)</f>
        <v>0</v>
      </c>
      <c r="E3">
        <f>IF(INDEX('CA Standards and Followers'!$H$13:$H$72,MATCH($A3,'CA Standards and Followers'!$A$13:$A$72,0))&lt;=E$1,INDEX('CA Standards and Followers'!$E$13:$E$72,MATCH($A3,'CA Standards and Followers'!$A$13:$A$72,0))*'CA Standards and Followers'!E$4,0)</f>
        <v>0</v>
      </c>
      <c r="F3">
        <f>IF(INDEX('CA Standards and Followers'!$H$13:$H$72,MATCH($A3,'CA Standards and Followers'!$A$13:$A$72,0))&lt;=F$1,INDEX('CA Standards and Followers'!$E$13:$E$72,MATCH($A3,'CA Standards and Followers'!$A$13:$A$72,0))*'CA Standards and Followers'!F$4,0)</f>
        <v>0</v>
      </c>
      <c r="G3">
        <f>IF(INDEX('CA Standards and Followers'!$H$13:$H$72,MATCH($A3,'CA Standards and Followers'!$A$13:$A$72,0))&lt;=G$1,INDEX('CA Standards and Followers'!$E$13:$E$72,MATCH($A3,'CA Standards and Followers'!$A$13:$A$72,0))*'CA Standards and Followers'!G$4,0)</f>
        <v>0</v>
      </c>
      <c r="H3">
        <f>IF(INDEX('CA Standards and Followers'!$H$13:$H$72,MATCH($A3,'CA Standards and Followers'!$A$13:$A$72,0))&lt;=H$1,INDEX('CA Standards and Followers'!$E$13:$E$72,MATCH($A3,'CA Standards and Followers'!$A$13:$A$72,0))*'CA Standards and Followers'!H$4,0)</f>
        <v>0</v>
      </c>
      <c r="I3">
        <f>IF(INDEX('CA Standards and Followers'!$H$13:$H$72,MATCH($A3,'CA Standards and Followers'!$A$13:$A$72,0))&lt;=I$1,INDEX('CA Standards and Followers'!$E$13:$E$72,MATCH($A3,'CA Standards and Followers'!$A$13:$A$72,0))*'CA Standards and Followers'!I$4,0)</f>
        <v>0</v>
      </c>
      <c r="J3">
        <f>IF(INDEX('CA Standards and Followers'!$H$13:$H$72,MATCH($A3,'CA Standards and Followers'!$A$13:$A$72,0))&lt;=J$1,INDEX('CA Standards and Followers'!$E$13:$E$72,MATCH($A3,'CA Standards and Followers'!$A$13:$A$72,0))*'CA Standards and Followers'!J$4,0)</f>
        <v>0</v>
      </c>
      <c r="K3">
        <f>IF(INDEX('CA Standards and Followers'!$H$13:$H$72,MATCH($A3,'CA Standards and Followers'!$A$13:$A$72,0))&lt;=K$1,INDEX('CA Standards and Followers'!$E$13:$E$72,MATCH($A3,'CA Standards and Followers'!$A$13:$A$72,0))*'CA Standards and Followers'!K$4,0)</f>
        <v>0</v>
      </c>
      <c r="L3">
        <f>IF(INDEX('CA Standards and Followers'!$H$13:$H$72,MATCH($A3,'CA Standards and Followers'!$A$13:$A$72,0))&lt;=L$1,INDEX('CA Standards and Followers'!$E$13:$E$72,MATCH($A3,'CA Standards and Followers'!$A$13:$A$72,0))*'CA Standards and Followers'!L$4,0)</f>
        <v>0</v>
      </c>
      <c r="M3">
        <f>IF(INDEX('CA Standards and Followers'!$H$13:$H$72,MATCH($A3,'CA Standards and Followers'!$A$13:$A$72,0))&lt;=M$1,INDEX('CA Standards and Followers'!$E$13:$E$72,MATCH($A3,'CA Standards and Followers'!$A$13:$A$72,0))*'CA Standards and Followers'!M$4,0)</f>
        <v>0</v>
      </c>
      <c r="N3">
        <f>IF(INDEX('CA Standards and Followers'!$H$13:$H$72,MATCH($A3,'CA Standards and Followers'!$A$13:$A$72,0))&lt;=N$1,INDEX('CA Standards and Followers'!$E$13:$E$72,MATCH($A3,'CA Standards and Followers'!$A$13:$A$72,0))*'CA Standards and Followers'!N$4,0)</f>
        <v>0</v>
      </c>
      <c r="O3">
        <f>IF(INDEX('CA Standards and Followers'!$H$13:$H$72,MATCH($A3,'CA Standards and Followers'!$A$13:$A$72,0))&lt;=O$1,INDEX('CA Standards and Followers'!$E$13:$E$72,MATCH($A3,'CA Standards and Followers'!$A$13:$A$72,0))*'CA Standards and Followers'!O$4,0)</f>
        <v>0</v>
      </c>
      <c r="P3">
        <f>IF(INDEX('CA Standards and Followers'!$H$13:$H$72,MATCH($A3,'CA Standards and Followers'!$A$13:$A$72,0))&lt;=P$1,INDEX('CA Standards and Followers'!$E$13:$E$72,MATCH($A3,'CA Standards and Followers'!$A$13:$A$72,0))*'CA Standards and Followers'!P$4,0)</f>
        <v>0</v>
      </c>
      <c r="Q3">
        <f>IF(INDEX('CA Standards and Followers'!$H$13:$H$72,MATCH($A3,'CA Standards and Followers'!$A$13:$A$72,0))&lt;=Q$1,INDEX('CA Standards and Followers'!$E$13:$E$72,MATCH($A3,'CA Standards and Followers'!$A$13:$A$72,0))*'CA Standards and Followers'!Q$4,0)</f>
        <v>0</v>
      </c>
      <c r="R3">
        <f>IF(INDEX('CA Standards and Followers'!$H$13:$H$72,MATCH($A3,'CA Standards and Followers'!$A$13:$A$72,0))&lt;=R$1,INDEX('CA Standards and Followers'!$E$13:$E$72,MATCH($A3,'CA Standards and Followers'!$A$13:$A$72,0))*'CA Standards and Followers'!R$4,0)</f>
        <v>0</v>
      </c>
      <c r="S3">
        <f>IF(INDEX('CA Standards and Followers'!$H$13:$H$72,MATCH($A3,'CA Standards and Followers'!$A$13:$A$72,0))&lt;=S$1,INDEX('CA Standards and Followers'!$E$13:$E$72,MATCH($A3,'CA Standards and Followers'!$A$13:$A$72,0))*'CA Standards and Followers'!S$4,0)</f>
        <v>0</v>
      </c>
      <c r="T3">
        <f>IF(INDEX('CA Standards and Followers'!$H$13:$H$72,MATCH($A3,'CA Standards and Followers'!$A$13:$A$72,0))&lt;=T$1,INDEX('CA Standards and Followers'!$E$13:$E$72,MATCH($A3,'CA Standards and Followers'!$A$13:$A$72,0))*'CA Standards and Followers'!T$4,0)</f>
        <v>0</v>
      </c>
      <c r="U3">
        <f>IF(INDEX('CA Standards and Followers'!$H$13:$H$72,MATCH($A3,'CA Standards and Followers'!$A$13:$A$72,0))&lt;=U$1,INDEX('CA Standards and Followers'!$E$13:$E$72,MATCH($A3,'CA Standards and Followers'!$A$13:$A$72,0))*'CA Standards and Followers'!U$4,0)</f>
        <v>0</v>
      </c>
      <c r="V3">
        <f>IF(INDEX('CA Standards and Followers'!$H$13:$H$72,MATCH($A3,'CA Standards and Followers'!$A$13:$A$72,0))&lt;=V$1,INDEX('CA Standards and Followers'!$E$13:$E$72,MATCH($A3,'CA Standards and Followers'!$A$13:$A$72,0))*'CA Standards and Followers'!V$4,0)</f>
        <v>0</v>
      </c>
      <c r="W3">
        <f>IF(INDEX('CA Standards and Followers'!$H$13:$H$72,MATCH($A3,'CA Standards and Followers'!$A$13:$A$72,0))&lt;=W$1,INDEX('CA Standards and Followers'!$E$13:$E$72,MATCH($A3,'CA Standards and Followers'!$A$13:$A$72,0))*'CA Standards and Followers'!W$4,0)</f>
        <v>0</v>
      </c>
      <c r="X3">
        <f>IF(INDEX('CA Standards and Followers'!$H$13:$H$72,MATCH($A3,'CA Standards and Followers'!$A$13:$A$72,0))&lt;=X$1,INDEX('CA Standards and Followers'!$E$13:$E$72,MATCH($A3,'CA Standards and Followers'!$A$13:$A$72,0))*'CA Standards and Followers'!X$4,0)</f>
        <v>0</v>
      </c>
      <c r="Y3">
        <f>IF(INDEX('CA Standards and Followers'!$H$13:$H$72,MATCH($A3,'CA Standards and Followers'!$A$13:$A$72,0))&lt;=Y$1,INDEX('CA Standards and Followers'!$E$13:$E$72,MATCH($A3,'CA Standards and Followers'!$A$13:$A$72,0))*'CA Standards and Followers'!Y$4,0)</f>
        <v>0</v>
      </c>
      <c r="Z3">
        <f>IF(INDEX('CA Standards and Followers'!$H$13:$H$72,MATCH($A3,'CA Standards and Followers'!$A$13:$A$72,0))&lt;=Z$1,INDEX('CA Standards and Followers'!$E$13:$E$72,MATCH($A3,'CA Standards and Followers'!$A$13:$A$72,0))*'CA Standards and Followers'!Z$4,0)</f>
        <v>0</v>
      </c>
      <c r="AA3">
        <f>IF(INDEX('CA Standards and Followers'!$H$13:$H$72,MATCH($A3,'CA Standards and Followers'!$A$13:$A$72,0))&lt;=AA$1,INDEX('CA Standards and Followers'!$E$13:$E$72,MATCH($A3,'CA Standards and Followers'!$A$13:$A$72,0))*'CA Standards and Followers'!AA$4,0)</f>
        <v>0</v>
      </c>
      <c r="AB3">
        <f>IF(INDEX('CA Standards and Followers'!$H$13:$H$72,MATCH($A3,'CA Standards and Followers'!$A$13:$A$72,0))&lt;=AB$1,INDEX('CA Standards and Followers'!$E$13:$E$72,MATCH($A3,'CA Standards and Followers'!$A$13:$A$72,0))*'CA Standards and Followers'!AB$4,0)</f>
        <v>0</v>
      </c>
      <c r="AC3">
        <f>IF(INDEX('CA Standards and Followers'!$H$13:$H$72,MATCH($A3,'CA Standards and Followers'!$A$13:$A$72,0))&lt;=AC$1,INDEX('CA Standards and Followers'!$E$13:$E$72,MATCH($A3,'CA Standards and Followers'!$A$13:$A$72,0))*'CA Standards and Followers'!AC$4,0)</f>
        <v>0</v>
      </c>
      <c r="AD3">
        <f>IF(INDEX('CA Standards and Followers'!$H$13:$H$72,MATCH($A3,'CA Standards and Followers'!$A$13:$A$72,0))&lt;=AD$1,INDEX('CA Standards and Followers'!$E$13:$E$72,MATCH($A3,'CA Standards and Followers'!$A$13:$A$72,0))*'CA Standards and Followers'!AD$4,0)</f>
        <v>0</v>
      </c>
      <c r="AE3">
        <f>IF(INDEX('CA Standards and Followers'!$H$13:$H$72,MATCH($A3,'CA Standards and Followers'!$A$13:$A$72,0))&lt;=AE$1,INDEX('CA Standards and Followers'!$E$13:$E$72,MATCH($A3,'CA Standards and Followers'!$A$13:$A$72,0))*'CA Standards and Followers'!AE$4,0)</f>
        <v>0</v>
      </c>
      <c r="AF3">
        <f>IF(INDEX('CA Standards and Followers'!$H$13:$H$72,MATCH($A3,'CA Standards and Followers'!$A$13:$A$72,0))&lt;=AF$1,INDEX('CA Standards and Followers'!$E$13:$E$72,MATCH($A3,'CA Standards and Followers'!$A$13:$A$72,0))*'CA Standards and Followers'!AF$4,0)</f>
        <v>0</v>
      </c>
    </row>
    <row r="4" spans="1:32" x14ac:dyDescent="0.25">
      <c r="A4" t="s">
        <v>4</v>
      </c>
      <c r="B4">
        <f>IF(INDEX('CA Standards and Followers'!$H$13:$H$72,MATCH($A4,'CA Standards and Followers'!$A$13:$A$72,0))&lt;=B$1,INDEX('CA Standards and Followers'!$E$13:$E$72,MATCH($A4,'CA Standards and Followers'!$A$13:$A$72,0))*'CA Standards and Followers'!B$4,0)</f>
        <v>0</v>
      </c>
      <c r="C4">
        <f>IF(INDEX('CA Standards and Followers'!$H$13:$H$72,MATCH($A4,'CA Standards and Followers'!$A$13:$A$72,0))&lt;=C$1,INDEX('CA Standards and Followers'!$E$13:$E$72,MATCH($A4,'CA Standards and Followers'!$A$13:$A$72,0))*'CA Standards and Followers'!C$4,0)</f>
        <v>0</v>
      </c>
      <c r="D4">
        <f>IF(INDEX('CA Standards and Followers'!$H$13:$H$72,MATCH($A4,'CA Standards and Followers'!$A$13:$A$72,0))&lt;=D$1,INDEX('CA Standards and Followers'!$E$13:$E$72,MATCH($A4,'CA Standards and Followers'!$A$13:$A$72,0))*'CA Standards and Followers'!D$4,0)</f>
        <v>0</v>
      </c>
      <c r="E4">
        <f>IF(INDEX('CA Standards and Followers'!$H$13:$H$72,MATCH($A4,'CA Standards and Followers'!$A$13:$A$72,0))&lt;=E$1,INDEX('CA Standards and Followers'!$E$13:$E$72,MATCH($A4,'CA Standards and Followers'!$A$13:$A$72,0))*'CA Standards and Followers'!E$4,0)</f>
        <v>0</v>
      </c>
      <c r="F4">
        <f>IF(INDEX('CA Standards and Followers'!$H$13:$H$72,MATCH($A4,'CA Standards and Followers'!$A$13:$A$72,0))&lt;=F$1,INDEX('CA Standards and Followers'!$E$13:$E$72,MATCH($A4,'CA Standards and Followers'!$A$13:$A$72,0))*'CA Standards and Followers'!F$4,0)</f>
        <v>0</v>
      </c>
      <c r="G4">
        <f>IF(INDEX('CA Standards and Followers'!$H$13:$H$72,MATCH($A4,'CA Standards and Followers'!$A$13:$A$72,0))&lt;=G$1,INDEX('CA Standards and Followers'!$E$13:$E$72,MATCH($A4,'CA Standards and Followers'!$A$13:$A$72,0))*'CA Standards and Followers'!G$4,0)</f>
        <v>0</v>
      </c>
      <c r="H4">
        <f>IF(INDEX('CA Standards and Followers'!$H$13:$H$72,MATCH($A4,'CA Standards and Followers'!$A$13:$A$72,0))&lt;=H$1,INDEX('CA Standards and Followers'!$E$13:$E$72,MATCH($A4,'CA Standards and Followers'!$A$13:$A$72,0))*'CA Standards and Followers'!H$4,0)</f>
        <v>0</v>
      </c>
      <c r="I4">
        <f>IF(INDEX('CA Standards and Followers'!$H$13:$H$72,MATCH($A4,'CA Standards and Followers'!$A$13:$A$72,0))&lt;=I$1,INDEX('CA Standards and Followers'!$E$13:$E$72,MATCH($A4,'CA Standards and Followers'!$A$13:$A$72,0))*'CA Standards and Followers'!I$4,0)</f>
        <v>0</v>
      </c>
      <c r="J4">
        <f>IF(INDEX('CA Standards and Followers'!$H$13:$H$72,MATCH($A4,'CA Standards and Followers'!$A$13:$A$72,0))&lt;=J$1,INDEX('CA Standards and Followers'!$E$13:$E$72,MATCH($A4,'CA Standards and Followers'!$A$13:$A$72,0))*'CA Standards and Followers'!J$4,0)</f>
        <v>0</v>
      </c>
      <c r="K4">
        <f>IF(INDEX('CA Standards and Followers'!$H$13:$H$72,MATCH($A4,'CA Standards and Followers'!$A$13:$A$72,0))&lt;=K$1,INDEX('CA Standards and Followers'!$E$13:$E$72,MATCH($A4,'CA Standards and Followers'!$A$13:$A$72,0))*'CA Standards and Followers'!K$4,0)</f>
        <v>0</v>
      </c>
      <c r="L4">
        <f>IF(INDEX('CA Standards and Followers'!$H$13:$H$72,MATCH($A4,'CA Standards and Followers'!$A$13:$A$72,0))&lt;=L$1,INDEX('CA Standards and Followers'!$E$13:$E$72,MATCH($A4,'CA Standards and Followers'!$A$13:$A$72,0))*'CA Standards and Followers'!L$4,0)</f>
        <v>0</v>
      </c>
      <c r="M4">
        <f>IF(INDEX('CA Standards and Followers'!$H$13:$H$72,MATCH($A4,'CA Standards and Followers'!$A$13:$A$72,0))&lt;=M$1,INDEX('CA Standards and Followers'!$E$13:$E$72,MATCH($A4,'CA Standards and Followers'!$A$13:$A$72,0))*'CA Standards and Followers'!M$4,0)</f>
        <v>0</v>
      </c>
      <c r="N4">
        <f>IF(INDEX('CA Standards and Followers'!$H$13:$H$72,MATCH($A4,'CA Standards and Followers'!$A$13:$A$72,0))&lt;=N$1,INDEX('CA Standards and Followers'!$E$13:$E$72,MATCH($A4,'CA Standards and Followers'!$A$13:$A$72,0))*'CA Standards and Followers'!N$4,0)</f>
        <v>0</v>
      </c>
      <c r="O4">
        <f>IF(INDEX('CA Standards and Followers'!$H$13:$H$72,MATCH($A4,'CA Standards and Followers'!$A$13:$A$72,0))&lt;=O$1,INDEX('CA Standards and Followers'!$E$13:$E$72,MATCH($A4,'CA Standards and Followers'!$A$13:$A$72,0))*'CA Standards and Followers'!O$4,0)</f>
        <v>0</v>
      </c>
      <c r="P4">
        <f>IF(INDEX('CA Standards and Followers'!$H$13:$H$72,MATCH($A4,'CA Standards and Followers'!$A$13:$A$72,0))&lt;=P$1,INDEX('CA Standards and Followers'!$E$13:$E$72,MATCH($A4,'CA Standards and Followers'!$A$13:$A$72,0))*'CA Standards and Followers'!P$4,0)</f>
        <v>0</v>
      </c>
      <c r="Q4">
        <f>IF(INDEX('CA Standards and Followers'!$H$13:$H$72,MATCH($A4,'CA Standards and Followers'!$A$13:$A$72,0))&lt;=Q$1,INDEX('CA Standards and Followers'!$E$13:$E$72,MATCH($A4,'CA Standards and Followers'!$A$13:$A$72,0))*'CA Standards and Followers'!Q$4,0)</f>
        <v>0</v>
      </c>
      <c r="R4">
        <f>IF(INDEX('CA Standards and Followers'!$H$13:$H$72,MATCH($A4,'CA Standards and Followers'!$A$13:$A$72,0))&lt;=R$1,INDEX('CA Standards and Followers'!$E$13:$E$72,MATCH($A4,'CA Standards and Followers'!$A$13:$A$72,0))*'CA Standards and Followers'!R$4,0)</f>
        <v>0</v>
      </c>
      <c r="S4">
        <f>IF(INDEX('CA Standards and Followers'!$H$13:$H$72,MATCH($A4,'CA Standards and Followers'!$A$13:$A$72,0))&lt;=S$1,INDEX('CA Standards and Followers'!$E$13:$E$72,MATCH($A4,'CA Standards and Followers'!$A$13:$A$72,0))*'CA Standards and Followers'!S$4,0)</f>
        <v>0</v>
      </c>
      <c r="T4">
        <f>IF(INDEX('CA Standards and Followers'!$H$13:$H$72,MATCH($A4,'CA Standards and Followers'!$A$13:$A$72,0))&lt;=T$1,INDEX('CA Standards and Followers'!$E$13:$E$72,MATCH($A4,'CA Standards and Followers'!$A$13:$A$72,0))*'CA Standards and Followers'!T$4,0)</f>
        <v>0</v>
      </c>
      <c r="U4">
        <f>IF(INDEX('CA Standards and Followers'!$H$13:$H$72,MATCH($A4,'CA Standards and Followers'!$A$13:$A$72,0))&lt;=U$1,INDEX('CA Standards and Followers'!$E$13:$E$72,MATCH($A4,'CA Standards and Followers'!$A$13:$A$72,0))*'CA Standards and Followers'!U$4,0)</f>
        <v>0</v>
      </c>
      <c r="V4">
        <f>IF(INDEX('CA Standards and Followers'!$H$13:$H$72,MATCH($A4,'CA Standards and Followers'!$A$13:$A$72,0))&lt;=V$1,INDEX('CA Standards and Followers'!$E$13:$E$72,MATCH($A4,'CA Standards and Followers'!$A$13:$A$72,0))*'CA Standards and Followers'!V$4,0)</f>
        <v>0</v>
      </c>
      <c r="W4">
        <f>IF(INDEX('CA Standards and Followers'!$H$13:$H$72,MATCH($A4,'CA Standards and Followers'!$A$13:$A$72,0))&lt;=W$1,INDEX('CA Standards and Followers'!$E$13:$E$72,MATCH($A4,'CA Standards and Followers'!$A$13:$A$72,0))*'CA Standards and Followers'!W$4,0)</f>
        <v>0</v>
      </c>
      <c r="X4">
        <f>IF(INDEX('CA Standards and Followers'!$H$13:$H$72,MATCH($A4,'CA Standards and Followers'!$A$13:$A$72,0))&lt;=X$1,INDEX('CA Standards and Followers'!$E$13:$E$72,MATCH($A4,'CA Standards and Followers'!$A$13:$A$72,0))*'CA Standards and Followers'!X$4,0)</f>
        <v>0</v>
      </c>
      <c r="Y4">
        <f>IF(INDEX('CA Standards and Followers'!$H$13:$H$72,MATCH($A4,'CA Standards and Followers'!$A$13:$A$72,0))&lt;=Y$1,INDEX('CA Standards and Followers'!$E$13:$E$72,MATCH($A4,'CA Standards and Followers'!$A$13:$A$72,0))*'CA Standards and Followers'!Y$4,0)</f>
        <v>0</v>
      </c>
      <c r="Z4">
        <f>IF(INDEX('CA Standards and Followers'!$H$13:$H$72,MATCH($A4,'CA Standards and Followers'!$A$13:$A$72,0))&lt;=Z$1,INDEX('CA Standards and Followers'!$E$13:$E$72,MATCH($A4,'CA Standards and Followers'!$A$13:$A$72,0))*'CA Standards and Followers'!Z$4,0)</f>
        <v>0</v>
      </c>
      <c r="AA4">
        <f>IF(INDEX('CA Standards and Followers'!$H$13:$H$72,MATCH($A4,'CA Standards and Followers'!$A$13:$A$72,0))&lt;=AA$1,INDEX('CA Standards and Followers'!$E$13:$E$72,MATCH($A4,'CA Standards and Followers'!$A$13:$A$72,0))*'CA Standards and Followers'!AA$4,0)</f>
        <v>0</v>
      </c>
      <c r="AB4">
        <f>IF(INDEX('CA Standards and Followers'!$H$13:$H$72,MATCH($A4,'CA Standards and Followers'!$A$13:$A$72,0))&lt;=AB$1,INDEX('CA Standards and Followers'!$E$13:$E$72,MATCH($A4,'CA Standards and Followers'!$A$13:$A$72,0))*'CA Standards and Followers'!AB$4,0)</f>
        <v>0</v>
      </c>
      <c r="AC4">
        <f>IF(INDEX('CA Standards and Followers'!$H$13:$H$72,MATCH($A4,'CA Standards and Followers'!$A$13:$A$72,0))&lt;=AC$1,INDEX('CA Standards and Followers'!$E$13:$E$72,MATCH($A4,'CA Standards and Followers'!$A$13:$A$72,0))*'CA Standards and Followers'!AC$4,0)</f>
        <v>0</v>
      </c>
      <c r="AD4">
        <f>IF(INDEX('CA Standards and Followers'!$H$13:$H$72,MATCH($A4,'CA Standards and Followers'!$A$13:$A$72,0))&lt;=AD$1,INDEX('CA Standards and Followers'!$E$13:$E$72,MATCH($A4,'CA Standards and Followers'!$A$13:$A$72,0))*'CA Standards and Followers'!AD$4,0)</f>
        <v>0</v>
      </c>
      <c r="AE4">
        <f>IF(INDEX('CA Standards and Followers'!$H$13:$H$72,MATCH($A4,'CA Standards and Followers'!$A$13:$A$72,0))&lt;=AE$1,INDEX('CA Standards and Followers'!$E$13:$E$72,MATCH($A4,'CA Standards and Followers'!$A$13:$A$72,0))*'CA Standards and Followers'!AE$4,0)</f>
        <v>0</v>
      </c>
      <c r="AF4">
        <f>IF(INDEX('CA Standards and Followers'!$H$13:$H$72,MATCH($A4,'CA Standards and Followers'!$A$13:$A$72,0))&lt;=AF$1,INDEX('CA Standards and Followers'!$E$13:$E$72,MATCH($A4,'CA Standards and Followers'!$A$13:$A$72,0))*'CA Standards and Followers'!AF$4,0)</f>
        <v>0</v>
      </c>
    </row>
    <row r="5" spans="1:32" x14ac:dyDescent="0.25">
      <c r="A5" t="s">
        <v>5</v>
      </c>
      <c r="B5">
        <f>IF(INDEX('CA Standards and Followers'!$H$13:$H$72,MATCH($A5,'CA Standards and Followers'!$A$13:$A$72,0))&lt;=B$1,INDEX('CA Standards and Followers'!$E$13:$E$72,MATCH($A5,'CA Standards and Followers'!$A$13:$A$72,0))*'CA Standards and Followers'!B$4,0)</f>
        <v>0</v>
      </c>
      <c r="C5">
        <f>IF(INDEX('CA Standards and Followers'!$H$13:$H$72,MATCH($A5,'CA Standards and Followers'!$A$13:$A$72,0))&lt;=C$1,INDEX('CA Standards and Followers'!$E$13:$E$72,MATCH($A5,'CA Standards and Followers'!$A$13:$A$72,0))*'CA Standards and Followers'!C$4,0)</f>
        <v>0</v>
      </c>
      <c r="D5">
        <f>IF(INDEX('CA Standards and Followers'!$H$13:$H$72,MATCH($A5,'CA Standards and Followers'!$A$13:$A$72,0))&lt;=D$1,INDEX('CA Standards and Followers'!$E$13:$E$72,MATCH($A5,'CA Standards and Followers'!$A$13:$A$72,0))*'CA Standards and Followers'!D$4,0)</f>
        <v>0</v>
      </c>
      <c r="E5">
        <f>IF(INDEX('CA Standards and Followers'!$H$13:$H$72,MATCH($A5,'CA Standards and Followers'!$A$13:$A$72,0))&lt;=E$1,INDEX('CA Standards and Followers'!$E$13:$E$72,MATCH($A5,'CA Standards and Followers'!$A$13:$A$72,0))*'CA Standards and Followers'!E$4,0)</f>
        <v>0</v>
      </c>
      <c r="F5">
        <f>IF(INDEX('CA Standards and Followers'!$H$13:$H$72,MATCH($A5,'CA Standards and Followers'!$A$13:$A$72,0))&lt;=F$1,INDEX('CA Standards and Followers'!$E$13:$E$72,MATCH($A5,'CA Standards and Followers'!$A$13:$A$72,0))*'CA Standards and Followers'!F$4,0)</f>
        <v>0</v>
      </c>
      <c r="G5">
        <f>IF(INDEX('CA Standards and Followers'!$H$13:$H$72,MATCH($A5,'CA Standards and Followers'!$A$13:$A$72,0))&lt;=G$1,INDEX('CA Standards and Followers'!$E$13:$E$72,MATCH($A5,'CA Standards and Followers'!$A$13:$A$72,0))*'CA Standards and Followers'!G$4,0)</f>
        <v>0</v>
      </c>
      <c r="H5">
        <f>IF(INDEX('CA Standards and Followers'!$H$13:$H$72,MATCH($A5,'CA Standards and Followers'!$A$13:$A$72,0))&lt;=H$1,INDEX('CA Standards and Followers'!$E$13:$E$72,MATCH($A5,'CA Standards and Followers'!$A$13:$A$72,0))*'CA Standards and Followers'!H$4,0)</f>
        <v>0</v>
      </c>
      <c r="I5">
        <f>IF(INDEX('CA Standards and Followers'!$H$13:$H$72,MATCH($A5,'CA Standards and Followers'!$A$13:$A$72,0))&lt;=I$1,INDEX('CA Standards and Followers'!$E$13:$E$72,MATCH($A5,'CA Standards and Followers'!$A$13:$A$72,0))*'CA Standards and Followers'!I$4,0)</f>
        <v>0</v>
      </c>
      <c r="J5">
        <f>IF(INDEX('CA Standards and Followers'!$H$13:$H$72,MATCH($A5,'CA Standards and Followers'!$A$13:$A$72,0))&lt;=J$1,INDEX('CA Standards and Followers'!$E$13:$E$72,MATCH($A5,'CA Standards and Followers'!$A$13:$A$72,0))*'CA Standards and Followers'!J$4,0)</f>
        <v>0</v>
      </c>
      <c r="K5">
        <f>IF(INDEX('CA Standards and Followers'!$H$13:$H$72,MATCH($A5,'CA Standards and Followers'!$A$13:$A$72,0))&lt;=K$1,INDEX('CA Standards and Followers'!$E$13:$E$72,MATCH($A5,'CA Standards and Followers'!$A$13:$A$72,0))*'CA Standards and Followers'!K$4,0)</f>
        <v>0</v>
      </c>
      <c r="L5">
        <f>IF(INDEX('CA Standards and Followers'!$H$13:$H$72,MATCH($A5,'CA Standards and Followers'!$A$13:$A$72,0))&lt;=L$1,INDEX('CA Standards and Followers'!$E$13:$E$72,MATCH($A5,'CA Standards and Followers'!$A$13:$A$72,0))*'CA Standards and Followers'!L$4,0)</f>
        <v>0</v>
      </c>
      <c r="M5">
        <f>IF(INDEX('CA Standards and Followers'!$H$13:$H$72,MATCH($A5,'CA Standards and Followers'!$A$13:$A$72,0))&lt;=M$1,INDEX('CA Standards and Followers'!$E$13:$E$72,MATCH($A5,'CA Standards and Followers'!$A$13:$A$72,0))*'CA Standards and Followers'!M$4,0)</f>
        <v>0</v>
      </c>
      <c r="N5">
        <f>IF(INDEX('CA Standards and Followers'!$H$13:$H$72,MATCH($A5,'CA Standards and Followers'!$A$13:$A$72,0))&lt;=N$1,INDEX('CA Standards and Followers'!$E$13:$E$72,MATCH($A5,'CA Standards and Followers'!$A$13:$A$72,0))*'CA Standards and Followers'!N$4,0)</f>
        <v>0</v>
      </c>
      <c r="O5">
        <f>IF(INDEX('CA Standards and Followers'!$H$13:$H$72,MATCH($A5,'CA Standards and Followers'!$A$13:$A$72,0))&lt;=O$1,INDEX('CA Standards and Followers'!$E$13:$E$72,MATCH($A5,'CA Standards and Followers'!$A$13:$A$72,0))*'CA Standards and Followers'!O$4,0)</f>
        <v>0</v>
      </c>
      <c r="P5">
        <f>IF(INDEX('CA Standards and Followers'!$H$13:$H$72,MATCH($A5,'CA Standards and Followers'!$A$13:$A$72,0))&lt;=P$1,INDEX('CA Standards and Followers'!$E$13:$E$72,MATCH($A5,'CA Standards and Followers'!$A$13:$A$72,0))*'CA Standards and Followers'!P$4,0)</f>
        <v>0</v>
      </c>
      <c r="Q5">
        <f>IF(INDEX('CA Standards and Followers'!$H$13:$H$72,MATCH($A5,'CA Standards and Followers'!$A$13:$A$72,0))&lt;=Q$1,INDEX('CA Standards and Followers'!$E$13:$E$72,MATCH($A5,'CA Standards and Followers'!$A$13:$A$72,0))*'CA Standards and Followers'!Q$4,0)</f>
        <v>0</v>
      </c>
      <c r="R5">
        <f>IF(INDEX('CA Standards and Followers'!$H$13:$H$72,MATCH($A5,'CA Standards and Followers'!$A$13:$A$72,0))&lt;=R$1,INDEX('CA Standards and Followers'!$E$13:$E$72,MATCH($A5,'CA Standards and Followers'!$A$13:$A$72,0))*'CA Standards and Followers'!R$4,0)</f>
        <v>0</v>
      </c>
      <c r="S5">
        <f>IF(INDEX('CA Standards and Followers'!$H$13:$H$72,MATCH($A5,'CA Standards and Followers'!$A$13:$A$72,0))&lt;=S$1,INDEX('CA Standards and Followers'!$E$13:$E$72,MATCH($A5,'CA Standards and Followers'!$A$13:$A$72,0))*'CA Standards and Followers'!S$4,0)</f>
        <v>0</v>
      </c>
      <c r="T5">
        <f>IF(INDEX('CA Standards and Followers'!$H$13:$H$72,MATCH($A5,'CA Standards and Followers'!$A$13:$A$72,0))&lt;=T$1,INDEX('CA Standards and Followers'!$E$13:$E$72,MATCH($A5,'CA Standards and Followers'!$A$13:$A$72,0))*'CA Standards and Followers'!T$4,0)</f>
        <v>0</v>
      </c>
      <c r="U5">
        <f>IF(INDEX('CA Standards and Followers'!$H$13:$H$72,MATCH($A5,'CA Standards and Followers'!$A$13:$A$72,0))&lt;=U$1,INDEX('CA Standards and Followers'!$E$13:$E$72,MATCH($A5,'CA Standards and Followers'!$A$13:$A$72,0))*'CA Standards and Followers'!U$4,0)</f>
        <v>0</v>
      </c>
      <c r="V5">
        <f>IF(INDEX('CA Standards and Followers'!$H$13:$H$72,MATCH($A5,'CA Standards and Followers'!$A$13:$A$72,0))&lt;=V$1,INDEX('CA Standards and Followers'!$E$13:$E$72,MATCH($A5,'CA Standards and Followers'!$A$13:$A$72,0))*'CA Standards and Followers'!V$4,0)</f>
        <v>0</v>
      </c>
      <c r="W5">
        <f>IF(INDEX('CA Standards and Followers'!$H$13:$H$72,MATCH($A5,'CA Standards and Followers'!$A$13:$A$72,0))&lt;=W$1,INDEX('CA Standards and Followers'!$E$13:$E$72,MATCH($A5,'CA Standards and Followers'!$A$13:$A$72,0))*'CA Standards and Followers'!W$4,0)</f>
        <v>0</v>
      </c>
      <c r="X5">
        <f>IF(INDEX('CA Standards and Followers'!$H$13:$H$72,MATCH($A5,'CA Standards and Followers'!$A$13:$A$72,0))&lt;=X$1,INDEX('CA Standards and Followers'!$E$13:$E$72,MATCH($A5,'CA Standards and Followers'!$A$13:$A$72,0))*'CA Standards and Followers'!X$4,0)</f>
        <v>0</v>
      </c>
      <c r="Y5">
        <f>IF(INDEX('CA Standards and Followers'!$H$13:$H$72,MATCH($A5,'CA Standards and Followers'!$A$13:$A$72,0))&lt;=Y$1,INDEX('CA Standards and Followers'!$E$13:$E$72,MATCH($A5,'CA Standards and Followers'!$A$13:$A$72,0))*'CA Standards and Followers'!Y$4,0)</f>
        <v>0</v>
      </c>
      <c r="Z5">
        <f>IF(INDEX('CA Standards and Followers'!$H$13:$H$72,MATCH($A5,'CA Standards and Followers'!$A$13:$A$72,0))&lt;=Z$1,INDEX('CA Standards and Followers'!$E$13:$E$72,MATCH($A5,'CA Standards and Followers'!$A$13:$A$72,0))*'CA Standards and Followers'!Z$4,0)</f>
        <v>0</v>
      </c>
      <c r="AA5">
        <f>IF(INDEX('CA Standards and Followers'!$H$13:$H$72,MATCH($A5,'CA Standards and Followers'!$A$13:$A$72,0))&lt;=AA$1,INDEX('CA Standards and Followers'!$E$13:$E$72,MATCH($A5,'CA Standards and Followers'!$A$13:$A$72,0))*'CA Standards and Followers'!AA$4,0)</f>
        <v>0</v>
      </c>
      <c r="AB5">
        <f>IF(INDEX('CA Standards and Followers'!$H$13:$H$72,MATCH($A5,'CA Standards and Followers'!$A$13:$A$72,0))&lt;=AB$1,INDEX('CA Standards and Followers'!$E$13:$E$72,MATCH($A5,'CA Standards and Followers'!$A$13:$A$72,0))*'CA Standards and Followers'!AB$4,0)</f>
        <v>0</v>
      </c>
      <c r="AC5">
        <f>IF(INDEX('CA Standards and Followers'!$H$13:$H$72,MATCH($A5,'CA Standards and Followers'!$A$13:$A$72,0))&lt;=AC$1,INDEX('CA Standards and Followers'!$E$13:$E$72,MATCH($A5,'CA Standards and Followers'!$A$13:$A$72,0))*'CA Standards and Followers'!AC$4,0)</f>
        <v>0</v>
      </c>
      <c r="AD5">
        <f>IF(INDEX('CA Standards and Followers'!$H$13:$H$72,MATCH($A5,'CA Standards and Followers'!$A$13:$A$72,0))&lt;=AD$1,INDEX('CA Standards and Followers'!$E$13:$E$72,MATCH($A5,'CA Standards and Followers'!$A$13:$A$72,0))*'CA Standards and Followers'!AD$4,0)</f>
        <v>0</v>
      </c>
      <c r="AE5">
        <f>IF(INDEX('CA Standards and Followers'!$H$13:$H$72,MATCH($A5,'CA Standards and Followers'!$A$13:$A$72,0))&lt;=AE$1,INDEX('CA Standards and Followers'!$E$13:$E$72,MATCH($A5,'CA Standards and Followers'!$A$13:$A$72,0))*'CA Standards and Followers'!AE$4,0)</f>
        <v>0</v>
      </c>
      <c r="AF5">
        <f>IF(INDEX('CA Standards and Followers'!$H$13:$H$72,MATCH($A5,'CA Standards and Followers'!$A$13:$A$72,0))&lt;=AF$1,INDEX('CA Standards and Followers'!$E$13:$E$72,MATCH($A5,'CA Standards and Followers'!$A$13:$A$72,0))*'CA Standards and Followers'!AF$4,0)</f>
        <v>0</v>
      </c>
    </row>
    <row r="6" spans="1:32" x14ac:dyDescent="0.25">
      <c r="A6" t="s">
        <v>6</v>
      </c>
      <c r="B6">
        <f>IF(INDEX('CA Standards and Followers'!$H$13:$H$72,MATCH($A6,'CA Standards and Followers'!$A$13:$A$72,0))&lt;=B$1,INDEX('CA Standards and Followers'!$E$13:$E$72,MATCH($A6,'CA Standards and Followers'!$A$13:$A$72,0))*'CA Standards and Followers'!B$4,0)</f>
        <v>0</v>
      </c>
      <c r="C6">
        <f>IF(INDEX('CA Standards and Followers'!$H$13:$H$72,MATCH($A6,'CA Standards and Followers'!$A$13:$A$72,0))&lt;=C$1,INDEX('CA Standards and Followers'!$E$13:$E$72,MATCH($A6,'CA Standards and Followers'!$A$13:$A$72,0))*'CA Standards and Followers'!C$4,0)</f>
        <v>0</v>
      </c>
      <c r="D6">
        <f>IF(INDEX('CA Standards and Followers'!$H$13:$H$72,MATCH($A6,'CA Standards and Followers'!$A$13:$A$72,0))&lt;=D$1,INDEX('CA Standards and Followers'!$E$13:$E$72,MATCH($A6,'CA Standards and Followers'!$A$13:$A$72,0))*'CA Standards and Followers'!D$4,0)</f>
        <v>0</v>
      </c>
      <c r="E6">
        <f>IF(INDEX('CA Standards and Followers'!$H$13:$H$72,MATCH($A6,'CA Standards and Followers'!$A$13:$A$72,0))&lt;=E$1,INDEX('CA Standards and Followers'!$E$13:$E$72,MATCH($A6,'CA Standards and Followers'!$A$13:$A$72,0))*'CA Standards and Followers'!E$4,0)</f>
        <v>0</v>
      </c>
      <c r="F6">
        <f>IF(INDEX('CA Standards and Followers'!$H$13:$H$72,MATCH($A6,'CA Standards and Followers'!$A$13:$A$72,0))&lt;=F$1,INDEX('CA Standards and Followers'!$E$13:$E$72,MATCH($A6,'CA Standards and Followers'!$A$13:$A$72,0))*'CA Standards and Followers'!F$4,0)</f>
        <v>3.9118535662182166E-2</v>
      </c>
      <c r="G6">
        <f>IF(INDEX('CA Standards and Followers'!$H$13:$H$72,MATCH($A6,'CA Standards and Followers'!$A$13:$A$72,0))&lt;=G$1,INDEX('CA Standards and Followers'!$E$13:$E$72,MATCH($A6,'CA Standards and Followers'!$A$13:$A$72,0))*'CA Standards and Followers'!G$4,0)</f>
        <v>4.7811543587111538E-2</v>
      </c>
      <c r="H6">
        <f>IF(INDEX('CA Standards and Followers'!$H$13:$H$72,MATCH($A6,'CA Standards and Followers'!$A$13:$A$72,0))&lt;=H$1,INDEX('CA Standards and Followers'!$E$13:$E$72,MATCH($A6,'CA Standards and Followers'!$A$13:$A$72,0))*'CA Standards and Followers'!H$4,0)</f>
        <v>5.6504551512040903E-2</v>
      </c>
      <c r="I6">
        <f>IF(INDEX('CA Standards and Followers'!$H$13:$H$72,MATCH($A6,'CA Standards and Followers'!$A$13:$A$72,0))&lt;=I$1,INDEX('CA Standards and Followers'!$E$13:$E$72,MATCH($A6,'CA Standards and Followers'!$A$13:$A$72,0))*'CA Standards and Followers'!I$4,0)</f>
        <v>8.6930079249293704E-2</v>
      </c>
      <c r="J6">
        <f>IF(INDEX('CA Standards and Followers'!$H$13:$H$72,MATCH($A6,'CA Standards and Followers'!$A$13:$A$72,0))&lt;=J$1,INDEX('CA Standards and Followers'!$E$13:$E$72,MATCH($A6,'CA Standards and Followers'!$A$13:$A$72,0))*'CA Standards and Followers'!J$4,0)</f>
        <v>0.13039511887394054</v>
      </c>
      <c r="K6">
        <f>IF(INDEX('CA Standards and Followers'!$H$13:$H$72,MATCH($A6,'CA Standards and Followers'!$A$13:$A$72,0))&lt;=K$1,INDEX('CA Standards and Followers'!$E$13:$E$72,MATCH($A6,'CA Standards and Followers'!$A$13:$A$72,0))*'CA Standards and Followers'!K$4,0)</f>
        <v>0.17386015849858741</v>
      </c>
      <c r="L6">
        <f>IF(INDEX('CA Standards and Followers'!$H$13:$H$72,MATCH($A6,'CA Standards and Followers'!$A$13:$A$72,0))&lt;=L$1,INDEX('CA Standards and Followers'!$E$13:$E$72,MATCH($A6,'CA Standards and Followers'!$A$13:$A$72,0))*'CA Standards and Followers'!L$4,0)</f>
        <v>0.21732519812323425</v>
      </c>
      <c r="M6">
        <f>IF(INDEX('CA Standards and Followers'!$H$13:$H$72,MATCH($A6,'CA Standards and Followers'!$A$13:$A$72,0))&lt;=M$1,INDEX('CA Standards and Followers'!$E$13:$E$72,MATCH($A6,'CA Standards and Followers'!$A$13:$A$72,0))*'CA Standards and Followers'!M$4,0)</f>
        <v>0.23905771793555769</v>
      </c>
      <c r="N6">
        <f>IF(INDEX('CA Standards and Followers'!$H$13:$H$72,MATCH($A6,'CA Standards and Followers'!$A$13:$A$72,0))&lt;=N$1,INDEX('CA Standards and Followers'!$E$13:$E$72,MATCH($A6,'CA Standards and Followers'!$A$13:$A$72,0))*'CA Standards and Followers'!N$4,0)</f>
        <v>0.26079023774788107</v>
      </c>
      <c r="O6">
        <f>IF(INDEX('CA Standards and Followers'!$H$13:$H$72,MATCH($A6,'CA Standards and Followers'!$A$13:$A$72,0))&lt;=O$1,INDEX('CA Standards and Followers'!$E$13:$E$72,MATCH($A6,'CA Standards and Followers'!$A$13:$A$72,0))*'CA Standards and Followers'!O$4,0)</f>
        <v>0.28252275756020451</v>
      </c>
      <c r="P6">
        <f>IF(INDEX('CA Standards and Followers'!$H$13:$H$72,MATCH($A6,'CA Standards and Followers'!$A$13:$A$72,0))&lt;=P$1,INDEX('CA Standards and Followers'!$E$13:$E$72,MATCH($A6,'CA Standards and Followers'!$A$13:$A$72,0))*'CA Standards and Followers'!P$4,0)</f>
        <v>0.30425527737252789</v>
      </c>
      <c r="Q6">
        <f>IF(INDEX('CA Standards and Followers'!$H$13:$H$72,MATCH($A6,'CA Standards and Followers'!$A$13:$A$72,0))&lt;=Q$1,INDEX('CA Standards and Followers'!$E$13:$E$72,MATCH($A6,'CA Standards and Followers'!$A$13:$A$72,0))*'CA Standards and Followers'!Q$4,0)</f>
        <v>0.32598779718485138</v>
      </c>
      <c r="R6">
        <f>IF(INDEX('CA Standards and Followers'!$H$13:$H$72,MATCH($A6,'CA Standards and Followers'!$A$13:$A$72,0))&lt;=R$1,INDEX('CA Standards and Followers'!$E$13:$E$72,MATCH($A6,'CA Standards and Followers'!$A$13:$A$72,0))*'CA Standards and Followers'!R$4,0)</f>
        <v>0.32598779718485138</v>
      </c>
      <c r="S6">
        <f>IF(INDEX('CA Standards and Followers'!$H$13:$H$72,MATCH($A6,'CA Standards and Followers'!$A$13:$A$72,0))&lt;=S$1,INDEX('CA Standards and Followers'!$E$13:$E$72,MATCH($A6,'CA Standards and Followers'!$A$13:$A$72,0))*'CA Standards and Followers'!S$4,0)</f>
        <v>0.32598779718485138</v>
      </c>
      <c r="T6">
        <f>IF(INDEX('CA Standards and Followers'!$H$13:$H$72,MATCH($A6,'CA Standards and Followers'!$A$13:$A$72,0))&lt;=T$1,INDEX('CA Standards and Followers'!$E$13:$E$72,MATCH($A6,'CA Standards and Followers'!$A$13:$A$72,0))*'CA Standards and Followers'!T$4,0)</f>
        <v>0.32598779718485138</v>
      </c>
      <c r="U6">
        <f>IF(INDEX('CA Standards and Followers'!$H$13:$H$72,MATCH($A6,'CA Standards and Followers'!$A$13:$A$72,0))&lt;=U$1,INDEX('CA Standards and Followers'!$E$13:$E$72,MATCH($A6,'CA Standards and Followers'!$A$13:$A$72,0))*'CA Standards and Followers'!U$4,0)</f>
        <v>0.32598779718485138</v>
      </c>
      <c r="V6">
        <f>IF(INDEX('CA Standards and Followers'!$H$13:$H$72,MATCH($A6,'CA Standards and Followers'!$A$13:$A$72,0))&lt;=V$1,INDEX('CA Standards and Followers'!$E$13:$E$72,MATCH($A6,'CA Standards and Followers'!$A$13:$A$72,0))*'CA Standards and Followers'!V$4,0)</f>
        <v>0.32598779718485138</v>
      </c>
      <c r="W6">
        <f>IF(INDEX('CA Standards and Followers'!$H$13:$H$72,MATCH($A6,'CA Standards and Followers'!$A$13:$A$72,0))&lt;=W$1,INDEX('CA Standards and Followers'!$E$13:$E$72,MATCH($A6,'CA Standards and Followers'!$A$13:$A$72,0))*'CA Standards and Followers'!W$4,0)</f>
        <v>0.32598779718485138</v>
      </c>
      <c r="X6">
        <f>IF(INDEX('CA Standards and Followers'!$H$13:$H$72,MATCH($A6,'CA Standards and Followers'!$A$13:$A$72,0))&lt;=X$1,INDEX('CA Standards and Followers'!$E$13:$E$72,MATCH($A6,'CA Standards and Followers'!$A$13:$A$72,0))*'CA Standards and Followers'!X$4,0)</f>
        <v>0.32598779718485138</v>
      </c>
      <c r="Y6">
        <f>IF(INDEX('CA Standards and Followers'!$H$13:$H$72,MATCH($A6,'CA Standards and Followers'!$A$13:$A$72,0))&lt;=Y$1,INDEX('CA Standards and Followers'!$E$13:$E$72,MATCH($A6,'CA Standards and Followers'!$A$13:$A$72,0))*'CA Standards and Followers'!Y$4,0)</f>
        <v>0.32598779718485138</v>
      </c>
      <c r="Z6">
        <f>IF(INDEX('CA Standards and Followers'!$H$13:$H$72,MATCH($A6,'CA Standards and Followers'!$A$13:$A$72,0))&lt;=Z$1,INDEX('CA Standards and Followers'!$E$13:$E$72,MATCH($A6,'CA Standards and Followers'!$A$13:$A$72,0))*'CA Standards and Followers'!Z$4,0)</f>
        <v>0.32598779718485138</v>
      </c>
      <c r="AA6">
        <f>IF(INDEX('CA Standards and Followers'!$H$13:$H$72,MATCH($A6,'CA Standards and Followers'!$A$13:$A$72,0))&lt;=AA$1,INDEX('CA Standards and Followers'!$E$13:$E$72,MATCH($A6,'CA Standards and Followers'!$A$13:$A$72,0))*'CA Standards and Followers'!AA$4,0)</f>
        <v>0.32598779718485138</v>
      </c>
      <c r="AB6">
        <f>IF(INDEX('CA Standards and Followers'!$H$13:$H$72,MATCH($A6,'CA Standards and Followers'!$A$13:$A$72,0))&lt;=AB$1,INDEX('CA Standards and Followers'!$E$13:$E$72,MATCH($A6,'CA Standards and Followers'!$A$13:$A$72,0))*'CA Standards and Followers'!AB$4,0)</f>
        <v>0.32598779718485138</v>
      </c>
      <c r="AC6">
        <f>IF(INDEX('CA Standards and Followers'!$H$13:$H$72,MATCH($A6,'CA Standards and Followers'!$A$13:$A$72,0))&lt;=AC$1,INDEX('CA Standards and Followers'!$E$13:$E$72,MATCH($A6,'CA Standards and Followers'!$A$13:$A$72,0))*'CA Standards and Followers'!AC$4,0)</f>
        <v>0.32598779718485138</v>
      </c>
      <c r="AD6">
        <f>IF(INDEX('CA Standards and Followers'!$H$13:$H$72,MATCH($A6,'CA Standards and Followers'!$A$13:$A$72,0))&lt;=AD$1,INDEX('CA Standards and Followers'!$E$13:$E$72,MATCH($A6,'CA Standards and Followers'!$A$13:$A$72,0))*'CA Standards and Followers'!AD$4,0)</f>
        <v>0.32598779718485138</v>
      </c>
      <c r="AE6">
        <f>IF(INDEX('CA Standards and Followers'!$H$13:$H$72,MATCH($A6,'CA Standards and Followers'!$A$13:$A$72,0))&lt;=AE$1,INDEX('CA Standards and Followers'!$E$13:$E$72,MATCH($A6,'CA Standards and Followers'!$A$13:$A$72,0))*'CA Standards and Followers'!AE$4,0)</f>
        <v>0.32598779718485138</v>
      </c>
      <c r="AF6">
        <f>IF(INDEX('CA Standards and Followers'!$H$13:$H$72,MATCH($A6,'CA Standards and Followers'!$A$13:$A$72,0))&lt;=AF$1,INDEX('CA Standards and Followers'!$E$13:$E$72,MATCH($A6,'CA Standards and Followers'!$A$13:$A$72,0))*'CA Standards and Followers'!AF$4,0)</f>
        <v>0.32598779718485138</v>
      </c>
    </row>
    <row r="7" spans="1:32" x14ac:dyDescent="0.25">
      <c r="A7" t="s">
        <v>7</v>
      </c>
      <c r="B7">
        <f>IF(INDEX('CA Standards and Followers'!$H$13:$H$72,MATCH($A7,'CA Standards and Followers'!$A$13:$A$72,0))&lt;=B$1,INDEX('CA Standards and Followers'!$E$13:$E$72,MATCH($A7,'CA Standards and Followers'!$A$13:$A$72,0))*'CA Standards and Followers'!B$4,0)</f>
        <v>0</v>
      </c>
      <c r="C7">
        <f>IF(INDEX('CA Standards and Followers'!$H$13:$H$72,MATCH($A7,'CA Standards and Followers'!$A$13:$A$72,0))&lt;=C$1,INDEX('CA Standards and Followers'!$E$13:$E$72,MATCH($A7,'CA Standards and Followers'!$A$13:$A$72,0))*'CA Standards and Followers'!C$4,0)</f>
        <v>0</v>
      </c>
      <c r="D7">
        <f>IF(INDEX('CA Standards and Followers'!$H$13:$H$72,MATCH($A7,'CA Standards and Followers'!$A$13:$A$72,0))&lt;=D$1,INDEX('CA Standards and Followers'!$E$13:$E$72,MATCH($A7,'CA Standards and Followers'!$A$13:$A$72,0))*'CA Standards and Followers'!D$4,0)</f>
        <v>0</v>
      </c>
      <c r="E7">
        <f>IF(INDEX('CA Standards and Followers'!$H$13:$H$72,MATCH($A7,'CA Standards and Followers'!$A$13:$A$72,0))&lt;=E$1,INDEX('CA Standards and Followers'!$E$13:$E$72,MATCH($A7,'CA Standards and Followers'!$A$13:$A$72,0))*'CA Standards and Followers'!E$4,0)</f>
        <v>0</v>
      </c>
      <c r="F7">
        <f>IF(INDEX('CA Standards and Followers'!$H$13:$H$72,MATCH($A7,'CA Standards and Followers'!$A$13:$A$72,0))&lt;=F$1,INDEX('CA Standards and Followers'!$E$13:$E$72,MATCH($A7,'CA Standards and Followers'!$A$13:$A$72,0))*'CA Standards and Followers'!F$4,0)</f>
        <v>0</v>
      </c>
      <c r="G7">
        <f>IF(INDEX('CA Standards and Followers'!$H$13:$H$72,MATCH($A7,'CA Standards and Followers'!$A$13:$A$72,0))&lt;=G$1,INDEX('CA Standards and Followers'!$E$13:$E$72,MATCH($A7,'CA Standards and Followers'!$A$13:$A$72,0))*'CA Standards and Followers'!G$4,0)</f>
        <v>0</v>
      </c>
      <c r="H7">
        <f>IF(INDEX('CA Standards and Followers'!$H$13:$H$72,MATCH($A7,'CA Standards and Followers'!$A$13:$A$72,0))&lt;=H$1,INDEX('CA Standards and Followers'!$E$13:$E$72,MATCH($A7,'CA Standards and Followers'!$A$13:$A$72,0))*'CA Standards and Followers'!H$4,0)</f>
        <v>0</v>
      </c>
      <c r="I7">
        <f>IF(INDEX('CA Standards and Followers'!$H$13:$H$72,MATCH($A7,'CA Standards and Followers'!$A$13:$A$72,0))&lt;=I$1,INDEX('CA Standards and Followers'!$E$13:$E$72,MATCH($A7,'CA Standards and Followers'!$A$13:$A$72,0))*'CA Standards and Followers'!I$4,0)</f>
        <v>8.6930079249293704E-2</v>
      </c>
      <c r="J7">
        <f>IF(INDEX('CA Standards and Followers'!$H$13:$H$72,MATCH($A7,'CA Standards and Followers'!$A$13:$A$72,0))&lt;=J$1,INDEX('CA Standards and Followers'!$E$13:$E$72,MATCH($A7,'CA Standards and Followers'!$A$13:$A$72,0))*'CA Standards and Followers'!J$4,0)</f>
        <v>0.13039511887394054</v>
      </c>
      <c r="K7">
        <f>IF(INDEX('CA Standards and Followers'!$H$13:$H$72,MATCH($A7,'CA Standards and Followers'!$A$13:$A$72,0))&lt;=K$1,INDEX('CA Standards and Followers'!$E$13:$E$72,MATCH($A7,'CA Standards and Followers'!$A$13:$A$72,0))*'CA Standards and Followers'!K$4,0)</f>
        <v>0.17386015849858741</v>
      </c>
      <c r="L7">
        <f>IF(INDEX('CA Standards and Followers'!$H$13:$H$72,MATCH($A7,'CA Standards and Followers'!$A$13:$A$72,0))&lt;=L$1,INDEX('CA Standards and Followers'!$E$13:$E$72,MATCH($A7,'CA Standards and Followers'!$A$13:$A$72,0))*'CA Standards and Followers'!L$4,0)</f>
        <v>0.21732519812323425</v>
      </c>
      <c r="M7">
        <f>IF(INDEX('CA Standards and Followers'!$H$13:$H$72,MATCH($A7,'CA Standards and Followers'!$A$13:$A$72,0))&lt;=M$1,INDEX('CA Standards and Followers'!$E$13:$E$72,MATCH($A7,'CA Standards and Followers'!$A$13:$A$72,0))*'CA Standards and Followers'!M$4,0)</f>
        <v>0.23905771793555769</v>
      </c>
      <c r="N7">
        <f>IF(INDEX('CA Standards and Followers'!$H$13:$H$72,MATCH($A7,'CA Standards and Followers'!$A$13:$A$72,0))&lt;=N$1,INDEX('CA Standards and Followers'!$E$13:$E$72,MATCH($A7,'CA Standards and Followers'!$A$13:$A$72,0))*'CA Standards and Followers'!N$4,0)</f>
        <v>0.26079023774788107</v>
      </c>
      <c r="O7">
        <f>IF(INDEX('CA Standards and Followers'!$H$13:$H$72,MATCH($A7,'CA Standards and Followers'!$A$13:$A$72,0))&lt;=O$1,INDEX('CA Standards and Followers'!$E$13:$E$72,MATCH($A7,'CA Standards and Followers'!$A$13:$A$72,0))*'CA Standards and Followers'!O$4,0)</f>
        <v>0.28252275756020451</v>
      </c>
      <c r="P7">
        <f>IF(INDEX('CA Standards and Followers'!$H$13:$H$72,MATCH($A7,'CA Standards and Followers'!$A$13:$A$72,0))&lt;=P$1,INDEX('CA Standards and Followers'!$E$13:$E$72,MATCH($A7,'CA Standards and Followers'!$A$13:$A$72,0))*'CA Standards and Followers'!P$4,0)</f>
        <v>0.30425527737252789</v>
      </c>
      <c r="Q7">
        <f>IF(INDEX('CA Standards and Followers'!$H$13:$H$72,MATCH($A7,'CA Standards and Followers'!$A$13:$A$72,0))&lt;=Q$1,INDEX('CA Standards and Followers'!$E$13:$E$72,MATCH($A7,'CA Standards and Followers'!$A$13:$A$72,0))*'CA Standards and Followers'!Q$4,0)</f>
        <v>0.32598779718485138</v>
      </c>
      <c r="R7">
        <f>IF(INDEX('CA Standards and Followers'!$H$13:$H$72,MATCH($A7,'CA Standards and Followers'!$A$13:$A$72,0))&lt;=R$1,INDEX('CA Standards and Followers'!$E$13:$E$72,MATCH($A7,'CA Standards and Followers'!$A$13:$A$72,0))*'CA Standards and Followers'!R$4,0)</f>
        <v>0.32598779718485138</v>
      </c>
      <c r="S7">
        <f>IF(INDEX('CA Standards and Followers'!$H$13:$H$72,MATCH($A7,'CA Standards and Followers'!$A$13:$A$72,0))&lt;=S$1,INDEX('CA Standards and Followers'!$E$13:$E$72,MATCH($A7,'CA Standards and Followers'!$A$13:$A$72,0))*'CA Standards and Followers'!S$4,0)</f>
        <v>0.32598779718485138</v>
      </c>
      <c r="T7">
        <f>IF(INDEX('CA Standards and Followers'!$H$13:$H$72,MATCH($A7,'CA Standards and Followers'!$A$13:$A$72,0))&lt;=T$1,INDEX('CA Standards and Followers'!$E$13:$E$72,MATCH($A7,'CA Standards and Followers'!$A$13:$A$72,0))*'CA Standards and Followers'!T$4,0)</f>
        <v>0.32598779718485138</v>
      </c>
      <c r="U7">
        <f>IF(INDEX('CA Standards and Followers'!$H$13:$H$72,MATCH($A7,'CA Standards and Followers'!$A$13:$A$72,0))&lt;=U$1,INDEX('CA Standards and Followers'!$E$13:$E$72,MATCH($A7,'CA Standards and Followers'!$A$13:$A$72,0))*'CA Standards and Followers'!U$4,0)</f>
        <v>0.32598779718485138</v>
      </c>
      <c r="V7">
        <f>IF(INDEX('CA Standards and Followers'!$H$13:$H$72,MATCH($A7,'CA Standards and Followers'!$A$13:$A$72,0))&lt;=V$1,INDEX('CA Standards and Followers'!$E$13:$E$72,MATCH($A7,'CA Standards and Followers'!$A$13:$A$72,0))*'CA Standards and Followers'!V$4,0)</f>
        <v>0.32598779718485138</v>
      </c>
      <c r="W7">
        <f>IF(INDEX('CA Standards and Followers'!$H$13:$H$72,MATCH($A7,'CA Standards and Followers'!$A$13:$A$72,0))&lt;=W$1,INDEX('CA Standards and Followers'!$E$13:$E$72,MATCH($A7,'CA Standards and Followers'!$A$13:$A$72,0))*'CA Standards and Followers'!W$4,0)</f>
        <v>0.32598779718485138</v>
      </c>
      <c r="X7">
        <f>IF(INDEX('CA Standards and Followers'!$H$13:$H$72,MATCH($A7,'CA Standards and Followers'!$A$13:$A$72,0))&lt;=X$1,INDEX('CA Standards and Followers'!$E$13:$E$72,MATCH($A7,'CA Standards and Followers'!$A$13:$A$72,0))*'CA Standards and Followers'!X$4,0)</f>
        <v>0.32598779718485138</v>
      </c>
      <c r="Y7">
        <f>IF(INDEX('CA Standards and Followers'!$H$13:$H$72,MATCH($A7,'CA Standards and Followers'!$A$13:$A$72,0))&lt;=Y$1,INDEX('CA Standards and Followers'!$E$13:$E$72,MATCH($A7,'CA Standards and Followers'!$A$13:$A$72,0))*'CA Standards and Followers'!Y$4,0)</f>
        <v>0.32598779718485138</v>
      </c>
      <c r="Z7">
        <f>IF(INDEX('CA Standards and Followers'!$H$13:$H$72,MATCH($A7,'CA Standards and Followers'!$A$13:$A$72,0))&lt;=Z$1,INDEX('CA Standards and Followers'!$E$13:$E$72,MATCH($A7,'CA Standards and Followers'!$A$13:$A$72,0))*'CA Standards and Followers'!Z$4,0)</f>
        <v>0.32598779718485138</v>
      </c>
      <c r="AA7">
        <f>IF(INDEX('CA Standards and Followers'!$H$13:$H$72,MATCH($A7,'CA Standards and Followers'!$A$13:$A$72,0))&lt;=AA$1,INDEX('CA Standards and Followers'!$E$13:$E$72,MATCH($A7,'CA Standards and Followers'!$A$13:$A$72,0))*'CA Standards and Followers'!AA$4,0)</f>
        <v>0.32598779718485138</v>
      </c>
      <c r="AB7">
        <f>IF(INDEX('CA Standards and Followers'!$H$13:$H$72,MATCH($A7,'CA Standards and Followers'!$A$13:$A$72,0))&lt;=AB$1,INDEX('CA Standards and Followers'!$E$13:$E$72,MATCH($A7,'CA Standards and Followers'!$A$13:$A$72,0))*'CA Standards and Followers'!AB$4,0)</f>
        <v>0.32598779718485138</v>
      </c>
      <c r="AC7">
        <f>IF(INDEX('CA Standards and Followers'!$H$13:$H$72,MATCH($A7,'CA Standards and Followers'!$A$13:$A$72,0))&lt;=AC$1,INDEX('CA Standards and Followers'!$E$13:$E$72,MATCH($A7,'CA Standards and Followers'!$A$13:$A$72,0))*'CA Standards and Followers'!AC$4,0)</f>
        <v>0.32598779718485138</v>
      </c>
      <c r="AD7">
        <f>IF(INDEX('CA Standards and Followers'!$H$13:$H$72,MATCH($A7,'CA Standards and Followers'!$A$13:$A$72,0))&lt;=AD$1,INDEX('CA Standards and Followers'!$E$13:$E$72,MATCH($A7,'CA Standards and Followers'!$A$13:$A$72,0))*'CA Standards and Followers'!AD$4,0)</f>
        <v>0.32598779718485138</v>
      </c>
      <c r="AE7">
        <f>IF(INDEX('CA Standards and Followers'!$H$13:$H$72,MATCH($A7,'CA Standards and Followers'!$A$13:$A$72,0))&lt;=AE$1,INDEX('CA Standards and Followers'!$E$13:$E$72,MATCH($A7,'CA Standards and Followers'!$A$13:$A$72,0))*'CA Standards and Followers'!AE$4,0)</f>
        <v>0.32598779718485138</v>
      </c>
      <c r="AF7">
        <f>IF(INDEX('CA Standards and Followers'!$H$13:$H$72,MATCH($A7,'CA Standards and Followers'!$A$13:$A$72,0))&lt;=AF$1,INDEX('CA Standards and Followers'!$E$13:$E$72,MATCH($A7,'CA Standards and Followers'!$A$13:$A$72,0))*'CA Standards and Followers'!AF$4,0)</f>
        <v>0.32598779718485138</v>
      </c>
    </row>
    <row r="8" spans="1:32" x14ac:dyDescent="0.25">
      <c r="A8" t="s">
        <v>8</v>
      </c>
      <c r="B8">
        <f>IF(INDEX('CA Standards and Followers'!$H$13:$H$72,MATCH($A8,'CA Standards and Followers'!$A$13:$A$72,0))&lt;=B$1,INDEX('CA Standards and Followers'!$E$13:$E$72,MATCH($A8,'CA Standards and Followers'!$A$13:$A$72,0))*'CA Standards and Followers'!B$4,0)</f>
        <v>0</v>
      </c>
      <c r="C8">
        <f>IF(INDEX('CA Standards and Followers'!$H$13:$H$72,MATCH($A8,'CA Standards and Followers'!$A$13:$A$72,0))&lt;=C$1,INDEX('CA Standards and Followers'!$E$13:$E$72,MATCH($A8,'CA Standards and Followers'!$A$13:$A$72,0))*'CA Standards and Followers'!C$4,0)</f>
        <v>0</v>
      </c>
      <c r="D8">
        <f>IF(INDEX('CA Standards and Followers'!$H$13:$H$72,MATCH($A8,'CA Standards and Followers'!$A$13:$A$72,0))&lt;=D$1,INDEX('CA Standards and Followers'!$E$13:$E$72,MATCH($A8,'CA Standards and Followers'!$A$13:$A$72,0))*'CA Standards and Followers'!D$4,0)</f>
        <v>0</v>
      </c>
      <c r="E8">
        <f>IF(INDEX('CA Standards and Followers'!$H$13:$H$72,MATCH($A8,'CA Standards and Followers'!$A$13:$A$72,0))&lt;=E$1,INDEX('CA Standards and Followers'!$E$13:$E$72,MATCH($A8,'CA Standards and Followers'!$A$13:$A$72,0))*'CA Standards and Followers'!E$4,0)</f>
        <v>0</v>
      </c>
      <c r="F8">
        <f>IF(INDEX('CA Standards and Followers'!$H$13:$H$72,MATCH($A8,'CA Standards and Followers'!$A$13:$A$72,0))&lt;=F$1,INDEX('CA Standards and Followers'!$E$13:$E$72,MATCH($A8,'CA Standards and Followers'!$A$13:$A$72,0))*'CA Standards and Followers'!F$4,0)</f>
        <v>0</v>
      </c>
      <c r="G8">
        <f>IF(INDEX('CA Standards and Followers'!$H$13:$H$72,MATCH($A8,'CA Standards and Followers'!$A$13:$A$72,0))&lt;=G$1,INDEX('CA Standards and Followers'!$E$13:$E$72,MATCH($A8,'CA Standards and Followers'!$A$13:$A$72,0))*'CA Standards and Followers'!G$4,0)</f>
        <v>0</v>
      </c>
      <c r="H8">
        <f>IF(INDEX('CA Standards and Followers'!$H$13:$H$72,MATCH($A8,'CA Standards and Followers'!$A$13:$A$72,0))&lt;=H$1,INDEX('CA Standards and Followers'!$E$13:$E$72,MATCH($A8,'CA Standards and Followers'!$A$13:$A$72,0))*'CA Standards and Followers'!H$4,0)</f>
        <v>0</v>
      </c>
      <c r="I8">
        <f>IF(INDEX('CA Standards and Followers'!$H$13:$H$72,MATCH($A8,'CA Standards and Followers'!$A$13:$A$72,0))&lt;=I$1,INDEX('CA Standards and Followers'!$E$13:$E$72,MATCH($A8,'CA Standards and Followers'!$A$13:$A$72,0))*'CA Standards and Followers'!I$4,0)</f>
        <v>0</v>
      </c>
      <c r="J8">
        <f>IF(INDEX('CA Standards and Followers'!$H$13:$H$72,MATCH($A8,'CA Standards and Followers'!$A$13:$A$72,0))&lt;=J$1,INDEX('CA Standards and Followers'!$E$13:$E$72,MATCH($A8,'CA Standards and Followers'!$A$13:$A$72,0))*'CA Standards and Followers'!J$4,0)</f>
        <v>0</v>
      </c>
      <c r="K8">
        <f>IF(INDEX('CA Standards and Followers'!$H$13:$H$72,MATCH($A8,'CA Standards and Followers'!$A$13:$A$72,0))&lt;=K$1,INDEX('CA Standards and Followers'!$E$13:$E$72,MATCH($A8,'CA Standards and Followers'!$A$13:$A$72,0))*'CA Standards and Followers'!K$4,0)</f>
        <v>0</v>
      </c>
      <c r="L8">
        <f>IF(INDEX('CA Standards and Followers'!$H$13:$H$72,MATCH($A8,'CA Standards and Followers'!$A$13:$A$72,0))&lt;=L$1,INDEX('CA Standards and Followers'!$E$13:$E$72,MATCH($A8,'CA Standards and Followers'!$A$13:$A$72,0))*'CA Standards and Followers'!L$4,0)</f>
        <v>0</v>
      </c>
      <c r="M8">
        <f>IF(INDEX('CA Standards and Followers'!$H$13:$H$72,MATCH($A8,'CA Standards and Followers'!$A$13:$A$72,0))&lt;=M$1,INDEX('CA Standards and Followers'!$E$13:$E$72,MATCH($A8,'CA Standards and Followers'!$A$13:$A$72,0))*'CA Standards and Followers'!M$4,0)</f>
        <v>0</v>
      </c>
      <c r="N8">
        <f>IF(INDEX('CA Standards and Followers'!$H$13:$H$72,MATCH($A8,'CA Standards and Followers'!$A$13:$A$72,0))&lt;=N$1,INDEX('CA Standards and Followers'!$E$13:$E$72,MATCH($A8,'CA Standards and Followers'!$A$13:$A$72,0))*'CA Standards and Followers'!N$4,0)</f>
        <v>0</v>
      </c>
      <c r="O8">
        <f>IF(INDEX('CA Standards and Followers'!$H$13:$H$72,MATCH($A8,'CA Standards and Followers'!$A$13:$A$72,0))&lt;=O$1,INDEX('CA Standards and Followers'!$E$13:$E$72,MATCH($A8,'CA Standards and Followers'!$A$13:$A$72,0))*'CA Standards and Followers'!O$4,0)</f>
        <v>0</v>
      </c>
      <c r="P8">
        <f>IF(INDEX('CA Standards and Followers'!$H$13:$H$72,MATCH($A8,'CA Standards and Followers'!$A$13:$A$72,0))&lt;=P$1,INDEX('CA Standards and Followers'!$E$13:$E$72,MATCH($A8,'CA Standards and Followers'!$A$13:$A$72,0))*'CA Standards and Followers'!P$4,0)</f>
        <v>0</v>
      </c>
      <c r="Q8">
        <f>IF(INDEX('CA Standards and Followers'!$H$13:$H$72,MATCH($A8,'CA Standards and Followers'!$A$13:$A$72,0))&lt;=Q$1,INDEX('CA Standards and Followers'!$E$13:$E$72,MATCH($A8,'CA Standards and Followers'!$A$13:$A$72,0))*'CA Standards and Followers'!Q$4,0)</f>
        <v>0</v>
      </c>
      <c r="R8">
        <f>IF(INDEX('CA Standards and Followers'!$H$13:$H$72,MATCH($A8,'CA Standards and Followers'!$A$13:$A$72,0))&lt;=R$1,INDEX('CA Standards and Followers'!$E$13:$E$72,MATCH($A8,'CA Standards and Followers'!$A$13:$A$72,0))*'CA Standards and Followers'!R$4,0)</f>
        <v>0</v>
      </c>
      <c r="S8">
        <f>IF(INDEX('CA Standards and Followers'!$H$13:$H$72,MATCH($A8,'CA Standards and Followers'!$A$13:$A$72,0))&lt;=S$1,INDEX('CA Standards and Followers'!$E$13:$E$72,MATCH($A8,'CA Standards and Followers'!$A$13:$A$72,0))*'CA Standards and Followers'!S$4,0)</f>
        <v>0</v>
      </c>
      <c r="T8">
        <f>IF(INDEX('CA Standards and Followers'!$H$13:$H$72,MATCH($A8,'CA Standards and Followers'!$A$13:$A$72,0))&lt;=T$1,INDEX('CA Standards and Followers'!$E$13:$E$72,MATCH($A8,'CA Standards and Followers'!$A$13:$A$72,0))*'CA Standards and Followers'!T$4,0)</f>
        <v>0</v>
      </c>
      <c r="U8">
        <f>IF(INDEX('CA Standards and Followers'!$H$13:$H$72,MATCH($A8,'CA Standards and Followers'!$A$13:$A$72,0))&lt;=U$1,INDEX('CA Standards and Followers'!$E$13:$E$72,MATCH($A8,'CA Standards and Followers'!$A$13:$A$72,0))*'CA Standards and Followers'!U$4,0)</f>
        <v>0</v>
      </c>
      <c r="V8">
        <f>IF(INDEX('CA Standards and Followers'!$H$13:$H$72,MATCH($A8,'CA Standards and Followers'!$A$13:$A$72,0))&lt;=V$1,INDEX('CA Standards and Followers'!$E$13:$E$72,MATCH($A8,'CA Standards and Followers'!$A$13:$A$72,0))*'CA Standards and Followers'!V$4,0)</f>
        <v>0</v>
      </c>
      <c r="W8">
        <f>IF(INDEX('CA Standards and Followers'!$H$13:$H$72,MATCH($A8,'CA Standards and Followers'!$A$13:$A$72,0))&lt;=W$1,INDEX('CA Standards and Followers'!$E$13:$E$72,MATCH($A8,'CA Standards and Followers'!$A$13:$A$72,0))*'CA Standards and Followers'!W$4,0)</f>
        <v>0</v>
      </c>
      <c r="X8">
        <f>IF(INDEX('CA Standards and Followers'!$H$13:$H$72,MATCH($A8,'CA Standards and Followers'!$A$13:$A$72,0))&lt;=X$1,INDEX('CA Standards and Followers'!$E$13:$E$72,MATCH($A8,'CA Standards and Followers'!$A$13:$A$72,0))*'CA Standards and Followers'!X$4,0)</f>
        <v>0</v>
      </c>
      <c r="Y8">
        <f>IF(INDEX('CA Standards and Followers'!$H$13:$H$72,MATCH($A8,'CA Standards and Followers'!$A$13:$A$72,0))&lt;=Y$1,INDEX('CA Standards and Followers'!$E$13:$E$72,MATCH($A8,'CA Standards and Followers'!$A$13:$A$72,0))*'CA Standards and Followers'!Y$4,0)</f>
        <v>0</v>
      </c>
      <c r="Z8">
        <f>IF(INDEX('CA Standards and Followers'!$H$13:$H$72,MATCH($A8,'CA Standards and Followers'!$A$13:$A$72,0))&lt;=Z$1,INDEX('CA Standards and Followers'!$E$13:$E$72,MATCH($A8,'CA Standards and Followers'!$A$13:$A$72,0))*'CA Standards and Followers'!Z$4,0)</f>
        <v>0</v>
      </c>
      <c r="AA8">
        <f>IF(INDEX('CA Standards and Followers'!$H$13:$H$72,MATCH($A8,'CA Standards and Followers'!$A$13:$A$72,0))&lt;=AA$1,INDEX('CA Standards and Followers'!$E$13:$E$72,MATCH($A8,'CA Standards and Followers'!$A$13:$A$72,0))*'CA Standards and Followers'!AA$4,0)</f>
        <v>0</v>
      </c>
      <c r="AB8">
        <f>IF(INDEX('CA Standards and Followers'!$H$13:$H$72,MATCH($A8,'CA Standards and Followers'!$A$13:$A$72,0))&lt;=AB$1,INDEX('CA Standards and Followers'!$E$13:$E$72,MATCH($A8,'CA Standards and Followers'!$A$13:$A$72,0))*'CA Standards and Followers'!AB$4,0)</f>
        <v>0</v>
      </c>
      <c r="AC8">
        <f>IF(INDEX('CA Standards and Followers'!$H$13:$H$72,MATCH($A8,'CA Standards and Followers'!$A$13:$A$72,0))&lt;=AC$1,INDEX('CA Standards and Followers'!$E$13:$E$72,MATCH($A8,'CA Standards and Followers'!$A$13:$A$72,0))*'CA Standards and Followers'!AC$4,0)</f>
        <v>0</v>
      </c>
      <c r="AD8">
        <f>IF(INDEX('CA Standards and Followers'!$H$13:$H$72,MATCH($A8,'CA Standards and Followers'!$A$13:$A$72,0))&lt;=AD$1,INDEX('CA Standards and Followers'!$E$13:$E$72,MATCH($A8,'CA Standards and Followers'!$A$13:$A$72,0))*'CA Standards and Followers'!AD$4,0)</f>
        <v>0</v>
      </c>
      <c r="AE8">
        <f>IF(INDEX('CA Standards and Followers'!$H$13:$H$72,MATCH($A8,'CA Standards and Followers'!$A$13:$A$72,0))&lt;=AE$1,INDEX('CA Standards and Followers'!$E$13:$E$72,MATCH($A8,'CA Standards and Followers'!$A$13:$A$72,0))*'CA Standards and Followers'!AE$4,0)</f>
        <v>0</v>
      </c>
      <c r="AF8">
        <f>IF(INDEX('CA Standards and Followers'!$H$13:$H$72,MATCH($A8,'CA Standards and Followers'!$A$13:$A$72,0))&lt;=AF$1,INDEX('CA Standards and Followers'!$E$13:$E$72,MATCH($A8,'CA Standards and Followers'!$A$13:$A$72,0))*'CA Standards and Followers'!AF$4,0)</f>
        <v>0</v>
      </c>
    </row>
    <row r="9" spans="1:32" x14ac:dyDescent="0.25">
      <c r="A9" t="s">
        <v>9</v>
      </c>
      <c r="B9">
        <f>IF(INDEX('CA Standards and Followers'!$H$13:$H$72,MATCH($A9,'CA Standards and Followers'!$A$13:$A$72,0))&lt;=B$1,INDEX('CA Standards and Followers'!$E$13:$E$72,MATCH($A9,'CA Standards and Followers'!$A$13:$A$72,0))*'CA Standards and Followers'!B$4,0)</f>
        <v>0</v>
      </c>
      <c r="C9">
        <f>IF(INDEX('CA Standards and Followers'!$H$13:$H$72,MATCH($A9,'CA Standards and Followers'!$A$13:$A$72,0))&lt;=C$1,INDEX('CA Standards and Followers'!$E$13:$E$72,MATCH($A9,'CA Standards and Followers'!$A$13:$A$72,0))*'CA Standards and Followers'!C$4,0)</f>
        <v>0</v>
      </c>
      <c r="D9">
        <f>IF(INDEX('CA Standards and Followers'!$H$13:$H$72,MATCH($A9,'CA Standards and Followers'!$A$13:$A$72,0))&lt;=D$1,INDEX('CA Standards and Followers'!$E$13:$E$72,MATCH($A9,'CA Standards and Followers'!$A$13:$A$72,0))*'CA Standards and Followers'!D$4,0)</f>
        <v>0</v>
      </c>
      <c r="E9">
        <f>IF(INDEX('CA Standards and Followers'!$H$13:$H$72,MATCH($A9,'CA Standards and Followers'!$A$13:$A$72,0))&lt;=E$1,INDEX('CA Standards and Followers'!$E$13:$E$72,MATCH($A9,'CA Standards and Followers'!$A$13:$A$72,0))*'CA Standards and Followers'!E$4,0)</f>
        <v>0</v>
      </c>
      <c r="F9">
        <f>IF(INDEX('CA Standards and Followers'!$H$13:$H$72,MATCH($A9,'CA Standards and Followers'!$A$13:$A$72,0))&lt;=F$1,INDEX('CA Standards and Followers'!$E$13:$E$72,MATCH($A9,'CA Standards and Followers'!$A$13:$A$72,0))*'CA Standards and Followers'!F$4,0)</f>
        <v>0</v>
      </c>
      <c r="G9">
        <f>IF(INDEX('CA Standards and Followers'!$H$13:$H$72,MATCH($A9,'CA Standards and Followers'!$A$13:$A$72,0))&lt;=G$1,INDEX('CA Standards and Followers'!$E$13:$E$72,MATCH($A9,'CA Standards and Followers'!$A$13:$A$72,0))*'CA Standards and Followers'!G$4,0)</f>
        <v>0</v>
      </c>
      <c r="H9">
        <f>IF(INDEX('CA Standards and Followers'!$H$13:$H$72,MATCH($A9,'CA Standards and Followers'!$A$13:$A$72,0))&lt;=H$1,INDEX('CA Standards and Followers'!$E$13:$E$72,MATCH($A9,'CA Standards and Followers'!$A$13:$A$72,0))*'CA Standards and Followers'!H$4,0)</f>
        <v>0</v>
      </c>
      <c r="I9">
        <f>IF(INDEX('CA Standards and Followers'!$H$13:$H$72,MATCH($A9,'CA Standards and Followers'!$A$13:$A$72,0))&lt;=I$1,INDEX('CA Standards and Followers'!$E$13:$E$72,MATCH($A9,'CA Standards and Followers'!$A$13:$A$72,0))*'CA Standards and Followers'!I$4,0)</f>
        <v>0</v>
      </c>
      <c r="J9">
        <f>IF(INDEX('CA Standards and Followers'!$H$13:$H$72,MATCH($A9,'CA Standards and Followers'!$A$13:$A$72,0))&lt;=J$1,INDEX('CA Standards and Followers'!$E$13:$E$72,MATCH($A9,'CA Standards and Followers'!$A$13:$A$72,0))*'CA Standards and Followers'!J$4,0)</f>
        <v>0</v>
      </c>
      <c r="K9">
        <f>IF(INDEX('CA Standards and Followers'!$H$13:$H$72,MATCH($A9,'CA Standards and Followers'!$A$13:$A$72,0))&lt;=K$1,INDEX('CA Standards and Followers'!$E$13:$E$72,MATCH($A9,'CA Standards and Followers'!$A$13:$A$72,0))*'CA Standards and Followers'!K$4,0)</f>
        <v>0</v>
      </c>
      <c r="L9">
        <f>IF(INDEX('CA Standards and Followers'!$H$13:$H$72,MATCH($A9,'CA Standards and Followers'!$A$13:$A$72,0))&lt;=L$1,INDEX('CA Standards and Followers'!$E$13:$E$72,MATCH($A9,'CA Standards and Followers'!$A$13:$A$72,0))*'CA Standards and Followers'!L$4,0)</f>
        <v>0</v>
      </c>
      <c r="M9">
        <f>IF(INDEX('CA Standards and Followers'!$H$13:$H$72,MATCH($A9,'CA Standards and Followers'!$A$13:$A$72,0))&lt;=M$1,INDEX('CA Standards and Followers'!$E$13:$E$72,MATCH($A9,'CA Standards and Followers'!$A$13:$A$72,0))*'CA Standards and Followers'!M$4,0)</f>
        <v>0</v>
      </c>
      <c r="N9">
        <f>IF(INDEX('CA Standards and Followers'!$H$13:$H$72,MATCH($A9,'CA Standards and Followers'!$A$13:$A$72,0))&lt;=N$1,INDEX('CA Standards and Followers'!$E$13:$E$72,MATCH($A9,'CA Standards and Followers'!$A$13:$A$72,0))*'CA Standards and Followers'!N$4,0)</f>
        <v>0</v>
      </c>
      <c r="O9">
        <f>IF(INDEX('CA Standards and Followers'!$H$13:$H$72,MATCH($A9,'CA Standards and Followers'!$A$13:$A$72,0))&lt;=O$1,INDEX('CA Standards and Followers'!$E$13:$E$72,MATCH($A9,'CA Standards and Followers'!$A$13:$A$72,0))*'CA Standards and Followers'!O$4,0)</f>
        <v>0</v>
      </c>
      <c r="P9">
        <f>IF(INDEX('CA Standards and Followers'!$H$13:$H$72,MATCH($A9,'CA Standards and Followers'!$A$13:$A$72,0))&lt;=P$1,INDEX('CA Standards and Followers'!$E$13:$E$72,MATCH($A9,'CA Standards and Followers'!$A$13:$A$72,0))*'CA Standards and Followers'!P$4,0)</f>
        <v>0</v>
      </c>
      <c r="Q9">
        <f>IF(INDEX('CA Standards and Followers'!$H$13:$H$72,MATCH($A9,'CA Standards and Followers'!$A$13:$A$72,0))&lt;=Q$1,INDEX('CA Standards and Followers'!$E$13:$E$72,MATCH($A9,'CA Standards and Followers'!$A$13:$A$72,0))*'CA Standards and Followers'!Q$4,0)</f>
        <v>0</v>
      </c>
      <c r="R9">
        <f>IF(INDEX('CA Standards and Followers'!$H$13:$H$72,MATCH($A9,'CA Standards and Followers'!$A$13:$A$72,0))&lt;=R$1,INDEX('CA Standards and Followers'!$E$13:$E$72,MATCH($A9,'CA Standards and Followers'!$A$13:$A$72,0))*'CA Standards and Followers'!R$4,0)</f>
        <v>0</v>
      </c>
      <c r="S9">
        <f>IF(INDEX('CA Standards and Followers'!$H$13:$H$72,MATCH($A9,'CA Standards and Followers'!$A$13:$A$72,0))&lt;=S$1,INDEX('CA Standards and Followers'!$E$13:$E$72,MATCH($A9,'CA Standards and Followers'!$A$13:$A$72,0))*'CA Standards and Followers'!S$4,0)</f>
        <v>0</v>
      </c>
      <c r="T9">
        <f>IF(INDEX('CA Standards and Followers'!$H$13:$H$72,MATCH($A9,'CA Standards and Followers'!$A$13:$A$72,0))&lt;=T$1,INDEX('CA Standards and Followers'!$E$13:$E$72,MATCH($A9,'CA Standards and Followers'!$A$13:$A$72,0))*'CA Standards and Followers'!T$4,0)</f>
        <v>0</v>
      </c>
      <c r="U9">
        <f>IF(INDEX('CA Standards and Followers'!$H$13:$H$72,MATCH($A9,'CA Standards and Followers'!$A$13:$A$72,0))&lt;=U$1,INDEX('CA Standards and Followers'!$E$13:$E$72,MATCH($A9,'CA Standards and Followers'!$A$13:$A$72,0))*'CA Standards and Followers'!U$4,0)</f>
        <v>0</v>
      </c>
      <c r="V9">
        <f>IF(INDEX('CA Standards and Followers'!$H$13:$H$72,MATCH($A9,'CA Standards and Followers'!$A$13:$A$72,0))&lt;=V$1,INDEX('CA Standards and Followers'!$E$13:$E$72,MATCH($A9,'CA Standards and Followers'!$A$13:$A$72,0))*'CA Standards and Followers'!V$4,0)</f>
        <v>0</v>
      </c>
      <c r="W9">
        <f>IF(INDEX('CA Standards and Followers'!$H$13:$H$72,MATCH($A9,'CA Standards and Followers'!$A$13:$A$72,0))&lt;=W$1,INDEX('CA Standards and Followers'!$E$13:$E$72,MATCH($A9,'CA Standards and Followers'!$A$13:$A$72,0))*'CA Standards and Followers'!W$4,0)</f>
        <v>0</v>
      </c>
      <c r="X9">
        <f>IF(INDEX('CA Standards and Followers'!$H$13:$H$72,MATCH($A9,'CA Standards and Followers'!$A$13:$A$72,0))&lt;=X$1,INDEX('CA Standards and Followers'!$E$13:$E$72,MATCH($A9,'CA Standards and Followers'!$A$13:$A$72,0))*'CA Standards and Followers'!X$4,0)</f>
        <v>0</v>
      </c>
      <c r="Y9">
        <f>IF(INDEX('CA Standards and Followers'!$H$13:$H$72,MATCH($A9,'CA Standards and Followers'!$A$13:$A$72,0))&lt;=Y$1,INDEX('CA Standards and Followers'!$E$13:$E$72,MATCH($A9,'CA Standards and Followers'!$A$13:$A$72,0))*'CA Standards and Followers'!Y$4,0)</f>
        <v>0</v>
      </c>
      <c r="Z9">
        <f>IF(INDEX('CA Standards and Followers'!$H$13:$H$72,MATCH($A9,'CA Standards and Followers'!$A$13:$A$72,0))&lt;=Z$1,INDEX('CA Standards and Followers'!$E$13:$E$72,MATCH($A9,'CA Standards and Followers'!$A$13:$A$72,0))*'CA Standards and Followers'!Z$4,0)</f>
        <v>0</v>
      </c>
      <c r="AA9">
        <f>IF(INDEX('CA Standards and Followers'!$H$13:$H$72,MATCH($A9,'CA Standards and Followers'!$A$13:$A$72,0))&lt;=AA$1,INDEX('CA Standards and Followers'!$E$13:$E$72,MATCH($A9,'CA Standards and Followers'!$A$13:$A$72,0))*'CA Standards and Followers'!AA$4,0)</f>
        <v>0</v>
      </c>
      <c r="AB9">
        <f>IF(INDEX('CA Standards and Followers'!$H$13:$H$72,MATCH($A9,'CA Standards and Followers'!$A$13:$A$72,0))&lt;=AB$1,INDEX('CA Standards and Followers'!$E$13:$E$72,MATCH($A9,'CA Standards and Followers'!$A$13:$A$72,0))*'CA Standards and Followers'!AB$4,0)</f>
        <v>0</v>
      </c>
      <c r="AC9">
        <f>IF(INDEX('CA Standards and Followers'!$H$13:$H$72,MATCH($A9,'CA Standards and Followers'!$A$13:$A$72,0))&lt;=AC$1,INDEX('CA Standards and Followers'!$E$13:$E$72,MATCH($A9,'CA Standards and Followers'!$A$13:$A$72,0))*'CA Standards and Followers'!AC$4,0)</f>
        <v>0</v>
      </c>
      <c r="AD9">
        <f>IF(INDEX('CA Standards and Followers'!$H$13:$H$72,MATCH($A9,'CA Standards and Followers'!$A$13:$A$72,0))&lt;=AD$1,INDEX('CA Standards and Followers'!$E$13:$E$72,MATCH($A9,'CA Standards and Followers'!$A$13:$A$72,0))*'CA Standards and Followers'!AD$4,0)</f>
        <v>0</v>
      </c>
      <c r="AE9">
        <f>IF(INDEX('CA Standards and Followers'!$H$13:$H$72,MATCH($A9,'CA Standards and Followers'!$A$13:$A$72,0))&lt;=AE$1,INDEX('CA Standards and Followers'!$E$13:$E$72,MATCH($A9,'CA Standards and Followers'!$A$13:$A$72,0))*'CA Standards and Followers'!AE$4,0)</f>
        <v>0</v>
      </c>
      <c r="AF9">
        <f>IF(INDEX('CA Standards and Followers'!$H$13:$H$72,MATCH($A9,'CA Standards and Followers'!$A$13:$A$72,0))&lt;=AF$1,INDEX('CA Standards and Followers'!$E$13:$E$72,MATCH($A9,'CA Standards and Followers'!$A$13:$A$72,0))*'CA Standards and Followers'!AF$4,0)</f>
        <v>0</v>
      </c>
    </row>
    <row r="10" spans="1:32" x14ac:dyDescent="0.25">
      <c r="A10" t="s">
        <v>10</v>
      </c>
      <c r="B10">
        <f>IF(INDEX('CA Standards and Followers'!$H$13:$H$72,MATCH($A10,'CA Standards and Followers'!$A$13:$A$72,0))&lt;=B$1,INDEX('CA Standards and Followers'!$E$13:$E$72,MATCH($A10,'CA Standards and Followers'!$A$13:$A$72,0))*'CA Standards and Followers'!B$4,0)</f>
        <v>0</v>
      </c>
      <c r="C10">
        <f>IF(INDEX('CA Standards and Followers'!$H$13:$H$72,MATCH($A10,'CA Standards and Followers'!$A$13:$A$72,0))&lt;=C$1,INDEX('CA Standards and Followers'!$E$13:$E$72,MATCH($A10,'CA Standards and Followers'!$A$13:$A$72,0))*'CA Standards and Followers'!C$4,0)</f>
        <v>0</v>
      </c>
      <c r="D10">
        <f>IF(INDEX('CA Standards and Followers'!$H$13:$H$72,MATCH($A10,'CA Standards and Followers'!$A$13:$A$72,0))&lt;=D$1,INDEX('CA Standards and Followers'!$E$13:$E$72,MATCH($A10,'CA Standards and Followers'!$A$13:$A$72,0))*'CA Standards and Followers'!D$4,0)</f>
        <v>0</v>
      </c>
      <c r="E10">
        <f>IF(INDEX('CA Standards and Followers'!$H$13:$H$72,MATCH($A10,'CA Standards and Followers'!$A$13:$A$72,0))&lt;=E$1,INDEX('CA Standards and Followers'!$E$13:$E$72,MATCH($A10,'CA Standards and Followers'!$A$13:$A$72,0))*'CA Standards and Followers'!E$4,0)</f>
        <v>0</v>
      </c>
      <c r="F10">
        <f>IF(INDEX('CA Standards and Followers'!$H$13:$H$72,MATCH($A10,'CA Standards and Followers'!$A$13:$A$72,0))&lt;=F$1,INDEX('CA Standards and Followers'!$E$13:$E$72,MATCH($A10,'CA Standards and Followers'!$A$13:$A$72,0))*'CA Standards and Followers'!F$4,0)</f>
        <v>0</v>
      </c>
      <c r="G10">
        <f>IF(INDEX('CA Standards and Followers'!$H$13:$H$72,MATCH($A10,'CA Standards and Followers'!$A$13:$A$72,0))&lt;=G$1,INDEX('CA Standards and Followers'!$E$13:$E$72,MATCH($A10,'CA Standards and Followers'!$A$13:$A$72,0))*'CA Standards and Followers'!G$4,0)</f>
        <v>0</v>
      </c>
      <c r="H10">
        <f>IF(INDEX('CA Standards and Followers'!$H$13:$H$72,MATCH($A10,'CA Standards and Followers'!$A$13:$A$72,0))&lt;=H$1,INDEX('CA Standards and Followers'!$E$13:$E$72,MATCH($A10,'CA Standards and Followers'!$A$13:$A$72,0))*'CA Standards and Followers'!H$4,0)</f>
        <v>0</v>
      </c>
      <c r="I10">
        <f>IF(INDEX('CA Standards and Followers'!$H$13:$H$72,MATCH($A10,'CA Standards and Followers'!$A$13:$A$72,0))&lt;=I$1,INDEX('CA Standards and Followers'!$E$13:$E$72,MATCH($A10,'CA Standards and Followers'!$A$13:$A$72,0))*'CA Standards and Followers'!I$4,0)</f>
        <v>0</v>
      </c>
      <c r="J10">
        <f>IF(INDEX('CA Standards and Followers'!$H$13:$H$72,MATCH($A10,'CA Standards and Followers'!$A$13:$A$72,0))&lt;=J$1,INDEX('CA Standards and Followers'!$E$13:$E$72,MATCH($A10,'CA Standards and Followers'!$A$13:$A$72,0))*'CA Standards and Followers'!J$4,0)</f>
        <v>0</v>
      </c>
      <c r="K10">
        <f>IF(INDEX('CA Standards and Followers'!$H$13:$H$72,MATCH($A10,'CA Standards and Followers'!$A$13:$A$72,0))&lt;=K$1,INDEX('CA Standards and Followers'!$E$13:$E$72,MATCH($A10,'CA Standards and Followers'!$A$13:$A$72,0))*'CA Standards and Followers'!K$4,0)</f>
        <v>0</v>
      </c>
      <c r="L10">
        <f>IF(INDEX('CA Standards and Followers'!$H$13:$H$72,MATCH($A10,'CA Standards and Followers'!$A$13:$A$72,0))&lt;=L$1,INDEX('CA Standards and Followers'!$E$13:$E$72,MATCH($A10,'CA Standards and Followers'!$A$13:$A$72,0))*'CA Standards and Followers'!L$4,0)</f>
        <v>0</v>
      </c>
      <c r="M10">
        <f>IF(INDEX('CA Standards and Followers'!$H$13:$H$72,MATCH($A10,'CA Standards and Followers'!$A$13:$A$72,0))&lt;=M$1,INDEX('CA Standards and Followers'!$E$13:$E$72,MATCH($A10,'CA Standards and Followers'!$A$13:$A$72,0))*'CA Standards and Followers'!M$4,0)</f>
        <v>0</v>
      </c>
      <c r="N10">
        <f>IF(INDEX('CA Standards and Followers'!$H$13:$H$72,MATCH($A10,'CA Standards and Followers'!$A$13:$A$72,0))&lt;=N$1,INDEX('CA Standards and Followers'!$E$13:$E$72,MATCH($A10,'CA Standards and Followers'!$A$13:$A$72,0))*'CA Standards and Followers'!N$4,0)</f>
        <v>0</v>
      </c>
      <c r="O10">
        <f>IF(INDEX('CA Standards and Followers'!$H$13:$H$72,MATCH($A10,'CA Standards and Followers'!$A$13:$A$72,0))&lt;=O$1,INDEX('CA Standards and Followers'!$E$13:$E$72,MATCH($A10,'CA Standards and Followers'!$A$13:$A$72,0))*'CA Standards and Followers'!O$4,0)</f>
        <v>0</v>
      </c>
      <c r="P10">
        <f>IF(INDEX('CA Standards and Followers'!$H$13:$H$72,MATCH($A10,'CA Standards and Followers'!$A$13:$A$72,0))&lt;=P$1,INDEX('CA Standards and Followers'!$E$13:$E$72,MATCH($A10,'CA Standards and Followers'!$A$13:$A$72,0))*'CA Standards and Followers'!P$4,0)</f>
        <v>0</v>
      </c>
      <c r="Q10">
        <f>IF(INDEX('CA Standards and Followers'!$H$13:$H$72,MATCH($A10,'CA Standards and Followers'!$A$13:$A$72,0))&lt;=Q$1,INDEX('CA Standards and Followers'!$E$13:$E$72,MATCH($A10,'CA Standards and Followers'!$A$13:$A$72,0))*'CA Standards and Followers'!Q$4,0)</f>
        <v>0</v>
      </c>
      <c r="R10">
        <f>IF(INDEX('CA Standards and Followers'!$H$13:$H$72,MATCH($A10,'CA Standards and Followers'!$A$13:$A$72,0))&lt;=R$1,INDEX('CA Standards and Followers'!$E$13:$E$72,MATCH($A10,'CA Standards and Followers'!$A$13:$A$72,0))*'CA Standards and Followers'!R$4,0)</f>
        <v>0</v>
      </c>
      <c r="S10">
        <f>IF(INDEX('CA Standards and Followers'!$H$13:$H$72,MATCH($A10,'CA Standards and Followers'!$A$13:$A$72,0))&lt;=S$1,INDEX('CA Standards and Followers'!$E$13:$E$72,MATCH($A10,'CA Standards and Followers'!$A$13:$A$72,0))*'CA Standards and Followers'!S$4,0)</f>
        <v>0</v>
      </c>
      <c r="T10">
        <f>IF(INDEX('CA Standards and Followers'!$H$13:$H$72,MATCH($A10,'CA Standards and Followers'!$A$13:$A$72,0))&lt;=T$1,INDEX('CA Standards and Followers'!$E$13:$E$72,MATCH($A10,'CA Standards and Followers'!$A$13:$A$72,0))*'CA Standards and Followers'!T$4,0)</f>
        <v>0</v>
      </c>
      <c r="U10">
        <f>IF(INDEX('CA Standards and Followers'!$H$13:$H$72,MATCH($A10,'CA Standards and Followers'!$A$13:$A$72,0))&lt;=U$1,INDEX('CA Standards and Followers'!$E$13:$E$72,MATCH($A10,'CA Standards and Followers'!$A$13:$A$72,0))*'CA Standards and Followers'!U$4,0)</f>
        <v>0</v>
      </c>
      <c r="V10">
        <f>IF(INDEX('CA Standards and Followers'!$H$13:$H$72,MATCH($A10,'CA Standards and Followers'!$A$13:$A$72,0))&lt;=V$1,INDEX('CA Standards and Followers'!$E$13:$E$72,MATCH($A10,'CA Standards and Followers'!$A$13:$A$72,0))*'CA Standards and Followers'!V$4,0)</f>
        <v>0</v>
      </c>
      <c r="W10">
        <f>IF(INDEX('CA Standards and Followers'!$H$13:$H$72,MATCH($A10,'CA Standards and Followers'!$A$13:$A$72,0))&lt;=W$1,INDEX('CA Standards and Followers'!$E$13:$E$72,MATCH($A10,'CA Standards and Followers'!$A$13:$A$72,0))*'CA Standards and Followers'!W$4,0)</f>
        <v>0</v>
      </c>
      <c r="X10">
        <f>IF(INDEX('CA Standards and Followers'!$H$13:$H$72,MATCH($A10,'CA Standards and Followers'!$A$13:$A$72,0))&lt;=X$1,INDEX('CA Standards and Followers'!$E$13:$E$72,MATCH($A10,'CA Standards and Followers'!$A$13:$A$72,0))*'CA Standards and Followers'!X$4,0)</f>
        <v>0</v>
      </c>
      <c r="Y10">
        <f>IF(INDEX('CA Standards and Followers'!$H$13:$H$72,MATCH($A10,'CA Standards and Followers'!$A$13:$A$72,0))&lt;=Y$1,INDEX('CA Standards and Followers'!$E$13:$E$72,MATCH($A10,'CA Standards and Followers'!$A$13:$A$72,0))*'CA Standards and Followers'!Y$4,0)</f>
        <v>0</v>
      </c>
      <c r="Z10">
        <f>IF(INDEX('CA Standards and Followers'!$H$13:$H$72,MATCH($A10,'CA Standards and Followers'!$A$13:$A$72,0))&lt;=Z$1,INDEX('CA Standards and Followers'!$E$13:$E$72,MATCH($A10,'CA Standards and Followers'!$A$13:$A$72,0))*'CA Standards and Followers'!Z$4,0)</f>
        <v>0</v>
      </c>
      <c r="AA10">
        <f>IF(INDEX('CA Standards and Followers'!$H$13:$H$72,MATCH($A10,'CA Standards and Followers'!$A$13:$A$72,0))&lt;=AA$1,INDEX('CA Standards and Followers'!$E$13:$E$72,MATCH($A10,'CA Standards and Followers'!$A$13:$A$72,0))*'CA Standards and Followers'!AA$4,0)</f>
        <v>0</v>
      </c>
      <c r="AB10">
        <f>IF(INDEX('CA Standards and Followers'!$H$13:$H$72,MATCH($A10,'CA Standards and Followers'!$A$13:$A$72,0))&lt;=AB$1,INDEX('CA Standards and Followers'!$E$13:$E$72,MATCH($A10,'CA Standards and Followers'!$A$13:$A$72,0))*'CA Standards and Followers'!AB$4,0)</f>
        <v>0</v>
      </c>
      <c r="AC10">
        <f>IF(INDEX('CA Standards and Followers'!$H$13:$H$72,MATCH($A10,'CA Standards and Followers'!$A$13:$A$72,0))&lt;=AC$1,INDEX('CA Standards and Followers'!$E$13:$E$72,MATCH($A10,'CA Standards and Followers'!$A$13:$A$72,0))*'CA Standards and Followers'!AC$4,0)</f>
        <v>0</v>
      </c>
      <c r="AD10">
        <f>IF(INDEX('CA Standards and Followers'!$H$13:$H$72,MATCH($A10,'CA Standards and Followers'!$A$13:$A$72,0))&lt;=AD$1,INDEX('CA Standards and Followers'!$E$13:$E$72,MATCH($A10,'CA Standards and Followers'!$A$13:$A$72,0))*'CA Standards and Followers'!AD$4,0)</f>
        <v>0</v>
      </c>
      <c r="AE10">
        <f>IF(INDEX('CA Standards and Followers'!$H$13:$H$72,MATCH($A10,'CA Standards and Followers'!$A$13:$A$72,0))&lt;=AE$1,INDEX('CA Standards and Followers'!$E$13:$E$72,MATCH($A10,'CA Standards and Followers'!$A$13:$A$72,0))*'CA Standards and Followers'!AE$4,0)</f>
        <v>0</v>
      </c>
      <c r="AF10">
        <f>IF(INDEX('CA Standards and Followers'!$H$13:$H$72,MATCH($A10,'CA Standards and Followers'!$A$13:$A$72,0))&lt;=AF$1,INDEX('CA Standards and Followers'!$E$13:$E$72,MATCH($A10,'CA Standards and Followers'!$A$13:$A$72,0))*'CA Standards and Followers'!AF$4,0)</f>
        <v>0</v>
      </c>
    </row>
    <row r="11" spans="1:32" x14ac:dyDescent="0.25">
      <c r="A11" t="s">
        <v>11</v>
      </c>
      <c r="B11">
        <f>IF(INDEX('CA Standards and Followers'!$H$13:$H$72,MATCH($A11,'CA Standards and Followers'!$A$13:$A$72,0))&lt;=B$1,INDEX('CA Standards and Followers'!$E$13:$E$72,MATCH($A11,'CA Standards and Followers'!$A$13:$A$72,0))*'CA Standards and Followers'!B$4,0)</f>
        <v>0</v>
      </c>
      <c r="C11">
        <f>IF(INDEX('CA Standards and Followers'!$H$13:$H$72,MATCH($A11,'CA Standards and Followers'!$A$13:$A$72,0))&lt;=C$1,INDEX('CA Standards and Followers'!$E$13:$E$72,MATCH($A11,'CA Standards and Followers'!$A$13:$A$72,0))*'CA Standards and Followers'!C$4,0)</f>
        <v>0</v>
      </c>
      <c r="D11">
        <f>IF(INDEX('CA Standards and Followers'!$H$13:$H$72,MATCH($A11,'CA Standards and Followers'!$A$13:$A$72,0))&lt;=D$1,INDEX('CA Standards and Followers'!$E$13:$E$72,MATCH($A11,'CA Standards and Followers'!$A$13:$A$72,0))*'CA Standards and Followers'!D$4,0)</f>
        <v>0</v>
      </c>
      <c r="E11">
        <f>IF(INDEX('CA Standards and Followers'!$H$13:$H$72,MATCH($A11,'CA Standards and Followers'!$A$13:$A$72,0))&lt;=E$1,INDEX('CA Standards and Followers'!$E$13:$E$72,MATCH($A11,'CA Standards and Followers'!$A$13:$A$72,0))*'CA Standards and Followers'!E$4,0)</f>
        <v>0</v>
      </c>
      <c r="F11">
        <f>IF(INDEX('CA Standards and Followers'!$H$13:$H$72,MATCH($A11,'CA Standards and Followers'!$A$13:$A$72,0))&lt;=F$1,INDEX('CA Standards and Followers'!$E$13:$E$72,MATCH($A11,'CA Standards and Followers'!$A$13:$A$72,0))*'CA Standards and Followers'!F$4,0)</f>
        <v>0</v>
      </c>
      <c r="G11">
        <f>IF(INDEX('CA Standards and Followers'!$H$13:$H$72,MATCH($A11,'CA Standards and Followers'!$A$13:$A$72,0))&lt;=G$1,INDEX('CA Standards and Followers'!$E$13:$E$72,MATCH($A11,'CA Standards and Followers'!$A$13:$A$72,0))*'CA Standards and Followers'!G$4,0)</f>
        <v>0</v>
      </c>
      <c r="H11">
        <f>IF(INDEX('CA Standards and Followers'!$H$13:$H$72,MATCH($A11,'CA Standards and Followers'!$A$13:$A$72,0))&lt;=H$1,INDEX('CA Standards and Followers'!$E$13:$E$72,MATCH($A11,'CA Standards and Followers'!$A$13:$A$72,0))*'CA Standards and Followers'!H$4,0)</f>
        <v>0</v>
      </c>
      <c r="I11">
        <f>IF(INDEX('CA Standards and Followers'!$H$13:$H$72,MATCH($A11,'CA Standards and Followers'!$A$13:$A$72,0))&lt;=I$1,INDEX('CA Standards and Followers'!$E$13:$E$72,MATCH($A11,'CA Standards and Followers'!$A$13:$A$72,0))*'CA Standards and Followers'!I$4,0)</f>
        <v>0</v>
      </c>
      <c r="J11">
        <f>IF(INDEX('CA Standards and Followers'!$H$13:$H$72,MATCH($A11,'CA Standards and Followers'!$A$13:$A$72,0))&lt;=J$1,INDEX('CA Standards and Followers'!$E$13:$E$72,MATCH($A11,'CA Standards and Followers'!$A$13:$A$72,0))*'CA Standards and Followers'!J$4,0)</f>
        <v>0</v>
      </c>
      <c r="K11">
        <f>IF(INDEX('CA Standards and Followers'!$H$13:$H$72,MATCH($A11,'CA Standards and Followers'!$A$13:$A$72,0))&lt;=K$1,INDEX('CA Standards and Followers'!$E$13:$E$72,MATCH($A11,'CA Standards and Followers'!$A$13:$A$72,0))*'CA Standards and Followers'!K$4,0)</f>
        <v>0</v>
      </c>
      <c r="L11">
        <f>IF(INDEX('CA Standards and Followers'!$H$13:$H$72,MATCH($A11,'CA Standards and Followers'!$A$13:$A$72,0))&lt;=L$1,INDEX('CA Standards and Followers'!$E$13:$E$72,MATCH($A11,'CA Standards and Followers'!$A$13:$A$72,0))*'CA Standards and Followers'!L$4,0)</f>
        <v>0</v>
      </c>
      <c r="M11">
        <f>IF(INDEX('CA Standards and Followers'!$H$13:$H$72,MATCH($A11,'CA Standards and Followers'!$A$13:$A$72,0))&lt;=M$1,INDEX('CA Standards and Followers'!$E$13:$E$72,MATCH($A11,'CA Standards and Followers'!$A$13:$A$72,0))*'CA Standards and Followers'!M$4,0)</f>
        <v>0</v>
      </c>
      <c r="N11">
        <f>IF(INDEX('CA Standards and Followers'!$H$13:$H$72,MATCH($A11,'CA Standards and Followers'!$A$13:$A$72,0))&lt;=N$1,INDEX('CA Standards and Followers'!$E$13:$E$72,MATCH($A11,'CA Standards and Followers'!$A$13:$A$72,0))*'CA Standards and Followers'!N$4,0)</f>
        <v>0</v>
      </c>
      <c r="O11">
        <f>IF(INDEX('CA Standards and Followers'!$H$13:$H$72,MATCH($A11,'CA Standards and Followers'!$A$13:$A$72,0))&lt;=O$1,INDEX('CA Standards and Followers'!$E$13:$E$72,MATCH($A11,'CA Standards and Followers'!$A$13:$A$72,0))*'CA Standards and Followers'!O$4,0)</f>
        <v>0</v>
      </c>
      <c r="P11">
        <f>IF(INDEX('CA Standards and Followers'!$H$13:$H$72,MATCH($A11,'CA Standards and Followers'!$A$13:$A$72,0))&lt;=P$1,INDEX('CA Standards and Followers'!$E$13:$E$72,MATCH($A11,'CA Standards and Followers'!$A$13:$A$72,0))*'CA Standards and Followers'!P$4,0)</f>
        <v>0</v>
      </c>
      <c r="Q11">
        <f>IF(INDEX('CA Standards and Followers'!$H$13:$H$72,MATCH($A11,'CA Standards and Followers'!$A$13:$A$72,0))&lt;=Q$1,INDEX('CA Standards and Followers'!$E$13:$E$72,MATCH($A11,'CA Standards and Followers'!$A$13:$A$72,0))*'CA Standards and Followers'!Q$4,0)</f>
        <v>0</v>
      </c>
      <c r="R11">
        <f>IF(INDEX('CA Standards and Followers'!$H$13:$H$72,MATCH($A11,'CA Standards and Followers'!$A$13:$A$72,0))&lt;=R$1,INDEX('CA Standards and Followers'!$E$13:$E$72,MATCH($A11,'CA Standards and Followers'!$A$13:$A$72,0))*'CA Standards and Followers'!R$4,0)</f>
        <v>0</v>
      </c>
      <c r="S11">
        <f>IF(INDEX('CA Standards and Followers'!$H$13:$H$72,MATCH($A11,'CA Standards and Followers'!$A$13:$A$72,0))&lt;=S$1,INDEX('CA Standards and Followers'!$E$13:$E$72,MATCH($A11,'CA Standards and Followers'!$A$13:$A$72,0))*'CA Standards and Followers'!S$4,0)</f>
        <v>0</v>
      </c>
      <c r="T11">
        <f>IF(INDEX('CA Standards and Followers'!$H$13:$H$72,MATCH($A11,'CA Standards and Followers'!$A$13:$A$72,0))&lt;=T$1,INDEX('CA Standards and Followers'!$E$13:$E$72,MATCH($A11,'CA Standards and Followers'!$A$13:$A$72,0))*'CA Standards and Followers'!T$4,0)</f>
        <v>0</v>
      </c>
      <c r="U11">
        <f>IF(INDEX('CA Standards and Followers'!$H$13:$H$72,MATCH($A11,'CA Standards and Followers'!$A$13:$A$72,0))&lt;=U$1,INDEX('CA Standards and Followers'!$E$13:$E$72,MATCH($A11,'CA Standards and Followers'!$A$13:$A$72,0))*'CA Standards and Followers'!U$4,0)</f>
        <v>0</v>
      </c>
      <c r="V11">
        <f>IF(INDEX('CA Standards and Followers'!$H$13:$H$72,MATCH($A11,'CA Standards and Followers'!$A$13:$A$72,0))&lt;=V$1,INDEX('CA Standards and Followers'!$E$13:$E$72,MATCH($A11,'CA Standards and Followers'!$A$13:$A$72,0))*'CA Standards and Followers'!V$4,0)</f>
        <v>0</v>
      </c>
      <c r="W11">
        <f>IF(INDEX('CA Standards and Followers'!$H$13:$H$72,MATCH($A11,'CA Standards and Followers'!$A$13:$A$72,0))&lt;=W$1,INDEX('CA Standards and Followers'!$E$13:$E$72,MATCH($A11,'CA Standards and Followers'!$A$13:$A$72,0))*'CA Standards and Followers'!W$4,0)</f>
        <v>0</v>
      </c>
      <c r="X11">
        <f>IF(INDEX('CA Standards and Followers'!$H$13:$H$72,MATCH($A11,'CA Standards and Followers'!$A$13:$A$72,0))&lt;=X$1,INDEX('CA Standards and Followers'!$E$13:$E$72,MATCH($A11,'CA Standards and Followers'!$A$13:$A$72,0))*'CA Standards and Followers'!X$4,0)</f>
        <v>0</v>
      </c>
      <c r="Y11">
        <f>IF(INDEX('CA Standards and Followers'!$H$13:$H$72,MATCH($A11,'CA Standards and Followers'!$A$13:$A$72,0))&lt;=Y$1,INDEX('CA Standards and Followers'!$E$13:$E$72,MATCH($A11,'CA Standards and Followers'!$A$13:$A$72,0))*'CA Standards and Followers'!Y$4,0)</f>
        <v>0</v>
      </c>
      <c r="Z11">
        <f>IF(INDEX('CA Standards and Followers'!$H$13:$H$72,MATCH($A11,'CA Standards and Followers'!$A$13:$A$72,0))&lt;=Z$1,INDEX('CA Standards and Followers'!$E$13:$E$72,MATCH($A11,'CA Standards and Followers'!$A$13:$A$72,0))*'CA Standards and Followers'!Z$4,0)</f>
        <v>0</v>
      </c>
      <c r="AA11">
        <f>IF(INDEX('CA Standards and Followers'!$H$13:$H$72,MATCH($A11,'CA Standards and Followers'!$A$13:$A$72,0))&lt;=AA$1,INDEX('CA Standards and Followers'!$E$13:$E$72,MATCH($A11,'CA Standards and Followers'!$A$13:$A$72,0))*'CA Standards and Followers'!AA$4,0)</f>
        <v>0</v>
      </c>
      <c r="AB11">
        <f>IF(INDEX('CA Standards and Followers'!$H$13:$H$72,MATCH($A11,'CA Standards and Followers'!$A$13:$A$72,0))&lt;=AB$1,INDEX('CA Standards and Followers'!$E$13:$E$72,MATCH($A11,'CA Standards and Followers'!$A$13:$A$72,0))*'CA Standards and Followers'!AB$4,0)</f>
        <v>0</v>
      </c>
      <c r="AC11">
        <f>IF(INDEX('CA Standards and Followers'!$H$13:$H$72,MATCH($A11,'CA Standards and Followers'!$A$13:$A$72,0))&lt;=AC$1,INDEX('CA Standards and Followers'!$E$13:$E$72,MATCH($A11,'CA Standards and Followers'!$A$13:$A$72,0))*'CA Standards and Followers'!AC$4,0)</f>
        <v>0</v>
      </c>
      <c r="AD11">
        <f>IF(INDEX('CA Standards and Followers'!$H$13:$H$72,MATCH($A11,'CA Standards and Followers'!$A$13:$A$72,0))&lt;=AD$1,INDEX('CA Standards and Followers'!$E$13:$E$72,MATCH($A11,'CA Standards and Followers'!$A$13:$A$72,0))*'CA Standards and Followers'!AD$4,0)</f>
        <v>0</v>
      </c>
      <c r="AE11">
        <f>IF(INDEX('CA Standards and Followers'!$H$13:$H$72,MATCH($A11,'CA Standards and Followers'!$A$13:$A$72,0))&lt;=AE$1,INDEX('CA Standards and Followers'!$E$13:$E$72,MATCH($A11,'CA Standards and Followers'!$A$13:$A$72,0))*'CA Standards and Followers'!AE$4,0)</f>
        <v>0</v>
      </c>
      <c r="AF11">
        <f>IF(INDEX('CA Standards and Followers'!$H$13:$H$72,MATCH($A11,'CA Standards and Followers'!$A$13:$A$72,0))&lt;=AF$1,INDEX('CA Standards and Followers'!$E$13:$E$72,MATCH($A11,'CA Standards and Followers'!$A$13:$A$72,0))*'CA Standards and Followers'!AF$4,0)</f>
        <v>0</v>
      </c>
    </row>
    <row r="12" spans="1:32" x14ac:dyDescent="0.25">
      <c r="A12" t="s">
        <v>12</v>
      </c>
      <c r="B12">
        <f>IF(INDEX('CA Standards and Followers'!$H$13:$H$72,MATCH($A12,'CA Standards and Followers'!$A$13:$A$72,0))&lt;=B$1,INDEX('CA Standards and Followers'!$E$13:$E$72,MATCH($A12,'CA Standards and Followers'!$A$13:$A$72,0))*'CA Standards and Followers'!B$4,0)</f>
        <v>0</v>
      </c>
      <c r="C12">
        <f>IF(INDEX('CA Standards and Followers'!$H$13:$H$72,MATCH($A12,'CA Standards and Followers'!$A$13:$A$72,0))&lt;=C$1,INDEX('CA Standards and Followers'!$E$13:$E$72,MATCH($A12,'CA Standards and Followers'!$A$13:$A$72,0))*'CA Standards and Followers'!C$4,0)</f>
        <v>0</v>
      </c>
      <c r="D12">
        <f>IF(INDEX('CA Standards and Followers'!$H$13:$H$72,MATCH($A12,'CA Standards and Followers'!$A$13:$A$72,0))&lt;=D$1,INDEX('CA Standards and Followers'!$E$13:$E$72,MATCH($A12,'CA Standards and Followers'!$A$13:$A$72,0))*'CA Standards and Followers'!D$4,0)</f>
        <v>0</v>
      </c>
      <c r="E12">
        <f>IF(INDEX('CA Standards and Followers'!$H$13:$H$72,MATCH($A12,'CA Standards and Followers'!$A$13:$A$72,0))&lt;=E$1,INDEX('CA Standards and Followers'!$E$13:$E$72,MATCH($A12,'CA Standards and Followers'!$A$13:$A$72,0))*'CA Standards and Followers'!E$4,0)</f>
        <v>0</v>
      </c>
      <c r="F12">
        <f>IF(INDEX('CA Standards and Followers'!$H$13:$H$72,MATCH($A12,'CA Standards and Followers'!$A$13:$A$72,0))&lt;=F$1,INDEX('CA Standards and Followers'!$E$13:$E$72,MATCH($A12,'CA Standards and Followers'!$A$13:$A$72,0))*'CA Standards and Followers'!F$4,0)</f>
        <v>0</v>
      </c>
      <c r="G12">
        <f>IF(INDEX('CA Standards and Followers'!$H$13:$H$72,MATCH($A12,'CA Standards and Followers'!$A$13:$A$72,0))&lt;=G$1,INDEX('CA Standards and Followers'!$E$13:$E$72,MATCH($A12,'CA Standards and Followers'!$A$13:$A$72,0))*'CA Standards and Followers'!G$4,0)</f>
        <v>0</v>
      </c>
      <c r="H12">
        <f>IF(INDEX('CA Standards and Followers'!$H$13:$H$72,MATCH($A12,'CA Standards and Followers'!$A$13:$A$72,0))&lt;=H$1,INDEX('CA Standards and Followers'!$E$13:$E$72,MATCH($A12,'CA Standards and Followers'!$A$13:$A$72,0))*'CA Standards and Followers'!H$4,0)</f>
        <v>0</v>
      </c>
      <c r="I12">
        <f>IF(INDEX('CA Standards and Followers'!$H$13:$H$72,MATCH($A12,'CA Standards and Followers'!$A$13:$A$72,0))&lt;=I$1,INDEX('CA Standards and Followers'!$E$13:$E$72,MATCH($A12,'CA Standards and Followers'!$A$13:$A$72,0))*'CA Standards and Followers'!I$4,0)</f>
        <v>0</v>
      </c>
      <c r="J12">
        <f>IF(INDEX('CA Standards and Followers'!$H$13:$H$72,MATCH($A12,'CA Standards and Followers'!$A$13:$A$72,0))&lt;=J$1,INDEX('CA Standards and Followers'!$E$13:$E$72,MATCH($A12,'CA Standards and Followers'!$A$13:$A$72,0))*'CA Standards and Followers'!J$4,0)</f>
        <v>0</v>
      </c>
      <c r="K12">
        <f>IF(INDEX('CA Standards and Followers'!$H$13:$H$72,MATCH($A12,'CA Standards and Followers'!$A$13:$A$72,0))&lt;=K$1,INDEX('CA Standards and Followers'!$E$13:$E$72,MATCH($A12,'CA Standards and Followers'!$A$13:$A$72,0))*'CA Standards and Followers'!K$4,0)</f>
        <v>0</v>
      </c>
      <c r="L12">
        <f>IF(INDEX('CA Standards and Followers'!$H$13:$H$72,MATCH($A12,'CA Standards and Followers'!$A$13:$A$72,0))&lt;=L$1,INDEX('CA Standards and Followers'!$E$13:$E$72,MATCH($A12,'CA Standards and Followers'!$A$13:$A$72,0))*'CA Standards and Followers'!L$4,0)</f>
        <v>0</v>
      </c>
      <c r="M12">
        <f>IF(INDEX('CA Standards and Followers'!$H$13:$H$72,MATCH($A12,'CA Standards and Followers'!$A$13:$A$72,0))&lt;=M$1,INDEX('CA Standards and Followers'!$E$13:$E$72,MATCH($A12,'CA Standards and Followers'!$A$13:$A$72,0))*'CA Standards and Followers'!M$4,0)</f>
        <v>0</v>
      </c>
      <c r="N12">
        <f>IF(INDEX('CA Standards and Followers'!$H$13:$H$72,MATCH($A12,'CA Standards and Followers'!$A$13:$A$72,0))&lt;=N$1,INDEX('CA Standards and Followers'!$E$13:$E$72,MATCH($A12,'CA Standards and Followers'!$A$13:$A$72,0))*'CA Standards and Followers'!N$4,0)</f>
        <v>0</v>
      </c>
      <c r="O12">
        <f>IF(INDEX('CA Standards and Followers'!$H$13:$H$72,MATCH($A12,'CA Standards and Followers'!$A$13:$A$72,0))&lt;=O$1,INDEX('CA Standards and Followers'!$E$13:$E$72,MATCH($A12,'CA Standards and Followers'!$A$13:$A$72,0))*'CA Standards and Followers'!O$4,0)</f>
        <v>0</v>
      </c>
      <c r="P12">
        <f>IF(INDEX('CA Standards and Followers'!$H$13:$H$72,MATCH($A12,'CA Standards and Followers'!$A$13:$A$72,0))&lt;=P$1,INDEX('CA Standards and Followers'!$E$13:$E$72,MATCH($A12,'CA Standards and Followers'!$A$13:$A$72,0))*'CA Standards and Followers'!P$4,0)</f>
        <v>0</v>
      </c>
      <c r="Q12">
        <f>IF(INDEX('CA Standards and Followers'!$H$13:$H$72,MATCH($A12,'CA Standards and Followers'!$A$13:$A$72,0))&lt;=Q$1,INDEX('CA Standards and Followers'!$E$13:$E$72,MATCH($A12,'CA Standards and Followers'!$A$13:$A$72,0))*'CA Standards and Followers'!Q$4,0)</f>
        <v>0</v>
      </c>
      <c r="R12">
        <f>IF(INDEX('CA Standards and Followers'!$H$13:$H$72,MATCH($A12,'CA Standards and Followers'!$A$13:$A$72,0))&lt;=R$1,INDEX('CA Standards and Followers'!$E$13:$E$72,MATCH($A12,'CA Standards and Followers'!$A$13:$A$72,0))*'CA Standards and Followers'!R$4,0)</f>
        <v>0</v>
      </c>
      <c r="S12">
        <f>IF(INDEX('CA Standards and Followers'!$H$13:$H$72,MATCH($A12,'CA Standards and Followers'!$A$13:$A$72,0))&lt;=S$1,INDEX('CA Standards and Followers'!$E$13:$E$72,MATCH($A12,'CA Standards and Followers'!$A$13:$A$72,0))*'CA Standards and Followers'!S$4,0)</f>
        <v>0</v>
      </c>
      <c r="T12">
        <f>IF(INDEX('CA Standards and Followers'!$H$13:$H$72,MATCH($A12,'CA Standards and Followers'!$A$13:$A$72,0))&lt;=T$1,INDEX('CA Standards and Followers'!$E$13:$E$72,MATCH($A12,'CA Standards and Followers'!$A$13:$A$72,0))*'CA Standards and Followers'!T$4,0)</f>
        <v>0</v>
      </c>
      <c r="U12">
        <f>IF(INDEX('CA Standards and Followers'!$H$13:$H$72,MATCH($A12,'CA Standards and Followers'!$A$13:$A$72,0))&lt;=U$1,INDEX('CA Standards and Followers'!$E$13:$E$72,MATCH($A12,'CA Standards and Followers'!$A$13:$A$72,0))*'CA Standards and Followers'!U$4,0)</f>
        <v>0</v>
      </c>
      <c r="V12">
        <f>IF(INDEX('CA Standards and Followers'!$H$13:$H$72,MATCH($A12,'CA Standards and Followers'!$A$13:$A$72,0))&lt;=V$1,INDEX('CA Standards and Followers'!$E$13:$E$72,MATCH($A12,'CA Standards and Followers'!$A$13:$A$72,0))*'CA Standards and Followers'!V$4,0)</f>
        <v>0</v>
      </c>
      <c r="W12">
        <f>IF(INDEX('CA Standards and Followers'!$H$13:$H$72,MATCH($A12,'CA Standards and Followers'!$A$13:$A$72,0))&lt;=W$1,INDEX('CA Standards and Followers'!$E$13:$E$72,MATCH($A12,'CA Standards and Followers'!$A$13:$A$72,0))*'CA Standards and Followers'!W$4,0)</f>
        <v>0</v>
      </c>
      <c r="X12">
        <f>IF(INDEX('CA Standards and Followers'!$H$13:$H$72,MATCH($A12,'CA Standards and Followers'!$A$13:$A$72,0))&lt;=X$1,INDEX('CA Standards and Followers'!$E$13:$E$72,MATCH($A12,'CA Standards and Followers'!$A$13:$A$72,0))*'CA Standards and Followers'!X$4,0)</f>
        <v>0</v>
      </c>
      <c r="Y12">
        <f>IF(INDEX('CA Standards and Followers'!$H$13:$H$72,MATCH($A12,'CA Standards and Followers'!$A$13:$A$72,0))&lt;=Y$1,INDEX('CA Standards and Followers'!$E$13:$E$72,MATCH($A12,'CA Standards and Followers'!$A$13:$A$72,0))*'CA Standards and Followers'!Y$4,0)</f>
        <v>0</v>
      </c>
      <c r="Z12">
        <f>IF(INDEX('CA Standards and Followers'!$H$13:$H$72,MATCH($A12,'CA Standards and Followers'!$A$13:$A$72,0))&lt;=Z$1,INDEX('CA Standards and Followers'!$E$13:$E$72,MATCH($A12,'CA Standards and Followers'!$A$13:$A$72,0))*'CA Standards and Followers'!Z$4,0)</f>
        <v>0</v>
      </c>
      <c r="AA12">
        <f>IF(INDEX('CA Standards and Followers'!$H$13:$H$72,MATCH($A12,'CA Standards and Followers'!$A$13:$A$72,0))&lt;=AA$1,INDEX('CA Standards and Followers'!$E$13:$E$72,MATCH($A12,'CA Standards and Followers'!$A$13:$A$72,0))*'CA Standards and Followers'!AA$4,0)</f>
        <v>0</v>
      </c>
      <c r="AB12">
        <f>IF(INDEX('CA Standards and Followers'!$H$13:$H$72,MATCH($A12,'CA Standards and Followers'!$A$13:$A$72,0))&lt;=AB$1,INDEX('CA Standards and Followers'!$E$13:$E$72,MATCH($A12,'CA Standards and Followers'!$A$13:$A$72,0))*'CA Standards and Followers'!AB$4,0)</f>
        <v>0</v>
      </c>
      <c r="AC12">
        <f>IF(INDEX('CA Standards and Followers'!$H$13:$H$72,MATCH($A12,'CA Standards and Followers'!$A$13:$A$72,0))&lt;=AC$1,INDEX('CA Standards and Followers'!$E$13:$E$72,MATCH($A12,'CA Standards and Followers'!$A$13:$A$72,0))*'CA Standards and Followers'!AC$4,0)</f>
        <v>0</v>
      </c>
      <c r="AD12">
        <f>IF(INDEX('CA Standards and Followers'!$H$13:$H$72,MATCH($A12,'CA Standards and Followers'!$A$13:$A$72,0))&lt;=AD$1,INDEX('CA Standards and Followers'!$E$13:$E$72,MATCH($A12,'CA Standards and Followers'!$A$13:$A$72,0))*'CA Standards and Followers'!AD$4,0)</f>
        <v>0</v>
      </c>
      <c r="AE12">
        <f>IF(INDEX('CA Standards and Followers'!$H$13:$H$72,MATCH($A12,'CA Standards and Followers'!$A$13:$A$72,0))&lt;=AE$1,INDEX('CA Standards and Followers'!$E$13:$E$72,MATCH($A12,'CA Standards and Followers'!$A$13:$A$72,0))*'CA Standards and Followers'!AE$4,0)</f>
        <v>0</v>
      </c>
      <c r="AF12">
        <f>IF(INDEX('CA Standards and Followers'!$H$13:$H$72,MATCH($A12,'CA Standards and Followers'!$A$13:$A$72,0))&lt;=AF$1,INDEX('CA Standards and Followers'!$E$13:$E$72,MATCH($A12,'CA Standards and Followers'!$A$13:$A$72,0))*'CA Standards and Followers'!AF$4,0)</f>
        <v>0</v>
      </c>
    </row>
    <row r="13" spans="1:32" x14ac:dyDescent="0.25">
      <c r="A13" t="s">
        <v>13</v>
      </c>
      <c r="B13">
        <f>IF(INDEX('CA Standards and Followers'!$H$13:$H$72,MATCH($A13,'CA Standards and Followers'!$A$13:$A$72,0))&lt;=B$1,INDEX('CA Standards and Followers'!$E$13:$E$72,MATCH($A13,'CA Standards and Followers'!$A$13:$A$72,0))*'CA Standards and Followers'!B$4,0)</f>
        <v>0</v>
      </c>
      <c r="C13">
        <f>IF(INDEX('CA Standards and Followers'!$H$13:$H$72,MATCH($A13,'CA Standards and Followers'!$A$13:$A$72,0))&lt;=C$1,INDEX('CA Standards and Followers'!$E$13:$E$72,MATCH($A13,'CA Standards and Followers'!$A$13:$A$72,0))*'CA Standards and Followers'!C$4,0)</f>
        <v>0</v>
      </c>
      <c r="D13">
        <f>IF(INDEX('CA Standards and Followers'!$H$13:$H$72,MATCH($A13,'CA Standards and Followers'!$A$13:$A$72,0))&lt;=D$1,INDEX('CA Standards and Followers'!$E$13:$E$72,MATCH($A13,'CA Standards and Followers'!$A$13:$A$72,0))*'CA Standards and Followers'!D$4,0)</f>
        <v>0</v>
      </c>
      <c r="E13">
        <f>IF(INDEX('CA Standards and Followers'!$H$13:$H$72,MATCH($A13,'CA Standards and Followers'!$A$13:$A$72,0))&lt;=E$1,INDEX('CA Standards and Followers'!$E$13:$E$72,MATCH($A13,'CA Standards and Followers'!$A$13:$A$72,0))*'CA Standards and Followers'!E$4,0)</f>
        <v>0</v>
      </c>
      <c r="F13">
        <f>IF(INDEX('CA Standards and Followers'!$H$13:$H$72,MATCH($A13,'CA Standards and Followers'!$A$13:$A$72,0))&lt;=F$1,INDEX('CA Standards and Followers'!$E$13:$E$72,MATCH($A13,'CA Standards and Followers'!$A$13:$A$72,0))*'CA Standards and Followers'!F$4,0)</f>
        <v>0</v>
      </c>
      <c r="G13">
        <f>IF(INDEX('CA Standards and Followers'!$H$13:$H$72,MATCH($A13,'CA Standards and Followers'!$A$13:$A$72,0))&lt;=G$1,INDEX('CA Standards and Followers'!$E$13:$E$72,MATCH($A13,'CA Standards and Followers'!$A$13:$A$72,0))*'CA Standards and Followers'!G$4,0)</f>
        <v>0</v>
      </c>
      <c r="H13">
        <f>IF(INDEX('CA Standards and Followers'!$H$13:$H$72,MATCH($A13,'CA Standards and Followers'!$A$13:$A$72,0))&lt;=H$1,INDEX('CA Standards and Followers'!$E$13:$E$72,MATCH($A13,'CA Standards and Followers'!$A$13:$A$72,0))*'CA Standards and Followers'!H$4,0)</f>
        <v>0</v>
      </c>
      <c r="I13">
        <f>IF(INDEX('CA Standards and Followers'!$H$13:$H$72,MATCH($A13,'CA Standards and Followers'!$A$13:$A$72,0))&lt;=I$1,INDEX('CA Standards and Followers'!$E$13:$E$72,MATCH($A13,'CA Standards and Followers'!$A$13:$A$72,0))*'CA Standards and Followers'!I$4,0)</f>
        <v>0</v>
      </c>
      <c r="J13">
        <f>IF(INDEX('CA Standards and Followers'!$H$13:$H$72,MATCH($A13,'CA Standards and Followers'!$A$13:$A$72,0))&lt;=J$1,INDEX('CA Standards and Followers'!$E$13:$E$72,MATCH($A13,'CA Standards and Followers'!$A$13:$A$72,0))*'CA Standards and Followers'!J$4,0)</f>
        <v>0</v>
      </c>
      <c r="K13">
        <f>IF(INDEX('CA Standards and Followers'!$H$13:$H$72,MATCH($A13,'CA Standards and Followers'!$A$13:$A$72,0))&lt;=K$1,INDEX('CA Standards and Followers'!$E$13:$E$72,MATCH($A13,'CA Standards and Followers'!$A$13:$A$72,0))*'CA Standards and Followers'!K$4,0)</f>
        <v>0</v>
      </c>
      <c r="L13">
        <f>IF(INDEX('CA Standards and Followers'!$H$13:$H$72,MATCH($A13,'CA Standards and Followers'!$A$13:$A$72,0))&lt;=L$1,INDEX('CA Standards and Followers'!$E$13:$E$72,MATCH($A13,'CA Standards and Followers'!$A$13:$A$72,0))*'CA Standards and Followers'!L$4,0)</f>
        <v>0</v>
      </c>
      <c r="M13">
        <f>IF(INDEX('CA Standards and Followers'!$H$13:$H$72,MATCH($A13,'CA Standards and Followers'!$A$13:$A$72,0))&lt;=M$1,INDEX('CA Standards and Followers'!$E$13:$E$72,MATCH($A13,'CA Standards and Followers'!$A$13:$A$72,0))*'CA Standards and Followers'!M$4,0)</f>
        <v>0</v>
      </c>
      <c r="N13">
        <f>IF(INDEX('CA Standards and Followers'!$H$13:$H$72,MATCH($A13,'CA Standards and Followers'!$A$13:$A$72,0))&lt;=N$1,INDEX('CA Standards and Followers'!$E$13:$E$72,MATCH($A13,'CA Standards and Followers'!$A$13:$A$72,0))*'CA Standards and Followers'!N$4,0)</f>
        <v>0</v>
      </c>
      <c r="O13">
        <f>IF(INDEX('CA Standards and Followers'!$H$13:$H$72,MATCH($A13,'CA Standards and Followers'!$A$13:$A$72,0))&lt;=O$1,INDEX('CA Standards and Followers'!$E$13:$E$72,MATCH($A13,'CA Standards and Followers'!$A$13:$A$72,0))*'CA Standards and Followers'!O$4,0)</f>
        <v>0</v>
      </c>
      <c r="P13">
        <f>IF(INDEX('CA Standards and Followers'!$H$13:$H$72,MATCH($A13,'CA Standards and Followers'!$A$13:$A$72,0))&lt;=P$1,INDEX('CA Standards and Followers'!$E$13:$E$72,MATCH($A13,'CA Standards and Followers'!$A$13:$A$72,0))*'CA Standards and Followers'!P$4,0)</f>
        <v>0</v>
      </c>
      <c r="Q13">
        <f>IF(INDEX('CA Standards and Followers'!$H$13:$H$72,MATCH($A13,'CA Standards and Followers'!$A$13:$A$72,0))&lt;=Q$1,INDEX('CA Standards and Followers'!$E$13:$E$72,MATCH($A13,'CA Standards and Followers'!$A$13:$A$72,0))*'CA Standards and Followers'!Q$4,0)</f>
        <v>0</v>
      </c>
      <c r="R13">
        <f>IF(INDEX('CA Standards and Followers'!$H$13:$H$72,MATCH($A13,'CA Standards and Followers'!$A$13:$A$72,0))&lt;=R$1,INDEX('CA Standards and Followers'!$E$13:$E$72,MATCH($A13,'CA Standards and Followers'!$A$13:$A$72,0))*'CA Standards and Followers'!R$4,0)</f>
        <v>0</v>
      </c>
      <c r="S13">
        <f>IF(INDEX('CA Standards and Followers'!$H$13:$H$72,MATCH($A13,'CA Standards and Followers'!$A$13:$A$72,0))&lt;=S$1,INDEX('CA Standards and Followers'!$E$13:$E$72,MATCH($A13,'CA Standards and Followers'!$A$13:$A$72,0))*'CA Standards and Followers'!S$4,0)</f>
        <v>0</v>
      </c>
      <c r="T13">
        <f>IF(INDEX('CA Standards and Followers'!$H$13:$H$72,MATCH($A13,'CA Standards and Followers'!$A$13:$A$72,0))&lt;=T$1,INDEX('CA Standards and Followers'!$E$13:$E$72,MATCH($A13,'CA Standards and Followers'!$A$13:$A$72,0))*'CA Standards and Followers'!T$4,0)</f>
        <v>0</v>
      </c>
      <c r="U13">
        <f>IF(INDEX('CA Standards and Followers'!$H$13:$H$72,MATCH($A13,'CA Standards and Followers'!$A$13:$A$72,0))&lt;=U$1,INDEX('CA Standards and Followers'!$E$13:$E$72,MATCH($A13,'CA Standards and Followers'!$A$13:$A$72,0))*'CA Standards and Followers'!U$4,0)</f>
        <v>0</v>
      </c>
      <c r="V13">
        <f>IF(INDEX('CA Standards and Followers'!$H$13:$H$72,MATCH($A13,'CA Standards and Followers'!$A$13:$A$72,0))&lt;=V$1,INDEX('CA Standards and Followers'!$E$13:$E$72,MATCH($A13,'CA Standards and Followers'!$A$13:$A$72,0))*'CA Standards and Followers'!V$4,0)</f>
        <v>0</v>
      </c>
      <c r="W13">
        <f>IF(INDEX('CA Standards and Followers'!$H$13:$H$72,MATCH($A13,'CA Standards and Followers'!$A$13:$A$72,0))&lt;=W$1,INDEX('CA Standards and Followers'!$E$13:$E$72,MATCH($A13,'CA Standards and Followers'!$A$13:$A$72,0))*'CA Standards and Followers'!W$4,0)</f>
        <v>0</v>
      </c>
      <c r="X13">
        <f>IF(INDEX('CA Standards and Followers'!$H$13:$H$72,MATCH($A13,'CA Standards and Followers'!$A$13:$A$72,0))&lt;=X$1,INDEX('CA Standards and Followers'!$E$13:$E$72,MATCH($A13,'CA Standards and Followers'!$A$13:$A$72,0))*'CA Standards and Followers'!X$4,0)</f>
        <v>0</v>
      </c>
      <c r="Y13">
        <f>IF(INDEX('CA Standards and Followers'!$H$13:$H$72,MATCH($A13,'CA Standards and Followers'!$A$13:$A$72,0))&lt;=Y$1,INDEX('CA Standards and Followers'!$E$13:$E$72,MATCH($A13,'CA Standards and Followers'!$A$13:$A$72,0))*'CA Standards and Followers'!Y$4,0)</f>
        <v>0</v>
      </c>
      <c r="Z13">
        <f>IF(INDEX('CA Standards and Followers'!$H$13:$H$72,MATCH($A13,'CA Standards and Followers'!$A$13:$A$72,0))&lt;=Z$1,INDEX('CA Standards and Followers'!$E$13:$E$72,MATCH($A13,'CA Standards and Followers'!$A$13:$A$72,0))*'CA Standards and Followers'!Z$4,0)</f>
        <v>0</v>
      </c>
      <c r="AA13">
        <f>IF(INDEX('CA Standards and Followers'!$H$13:$H$72,MATCH($A13,'CA Standards and Followers'!$A$13:$A$72,0))&lt;=AA$1,INDEX('CA Standards and Followers'!$E$13:$E$72,MATCH($A13,'CA Standards and Followers'!$A$13:$A$72,0))*'CA Standards and Followers'!AA$4,0)</f>
        <v>0</v>
      </c>
      <c r="AB13">
        <f>IF(INDEX('CA Standards and Followers'!$H$13:$H$72,MATCH($A13,'CA Standards and Followers'!$A$13:$A$72,0))&lt;=AB$1,INDEX('CA Standards and Followers'!$E$13:$E$72,MATCH($A13,'CA Standards and Followers'!$A$13:$A$72,0))*'CA Standards and Followers'!AB$4,0)</f>
        <v>0</v>
      </c>
      <c r="AC13">
        <f>IF(INDEX('CA Standards and Followers'!$H$13:$H$72,MATCH($A13,'CA Standards and Followers'!$A$13:$A$72,0))&lt;=AC$1,INDEX('CA Standards and Followers'!$E$13:$E$72,MATCH($A13,'CA Standards and Followers'!$A$13:$A$72,0))*'CA Standards and Followers'!AC$4,0)</f>
        <v>0</v>
      </c>
      <c r="AD13">
        <f>IF(INDEX('CA Standards and Followers'!$H$13:$H$72,MATCH($A13,'CA Standards and Followers'!$A$13:$A$72,0))&lt;=AD$1,INDEX('CA Standards and Followers'!$E$13:$E$72,MATCH($A13,'CA Standards and Followers'!$A$13:$A$72,0))*'CA Standards and Followers'!AD$4,0)</f>
        <v>0</v>
      </c>
      <c r="AE13">
        <f>IF(INDEX('CA Standards and Followers'!$H$13:$H$72,MATCH($A13,'CA Standards and Followers'!$A$13:$A$72,0))&lt;=AE$1,INDEX('CA Standards and Followers'!$E$13:$E$72,MATCH($A13,'CA Standards and Followers'!$A$13:$A$72,0))*'CA Standards and Followers'!AE$4,0)</f>
        <v>0</v>
      </c>
      <c r="AF13">
        <f>IF(INDEX('CA Standards and Followers'!$H$13:$H$72,MATCH($A13,'CA Standards and Followers'!$A$13:$A$72,0))&lt;=AF$1,INDEX('CA Standards and Followers'!$E$13:$E$72,MATCH($A13,'CA Standards and Followers'!$A$13:$A$72,0))*'CA Standards and Followers'!AF$4,0)</f>
        <v>0</v>
      </c>
    </row>
    <row r="14" spans="1:32" x14ac:dyDescent="0.25">
      <c r="A14" t="s">
        <v>14</v>
      </c>
      <c r="B14">
        <f>IF(INDEX('CA Standards and Followers'!$H$13:$H$72,MATCH($A14,'CA Standards and Followers'!$A$13:$A$72,0))&lt;=B$1,INDEX('CA Standards and Followers'!$E$13:$E$72,MATCH($A14,'CA Standards and Followers'!$A$13:$A$72,0))*'CA Standards and Followers'!B$4,0)</f>
        <v>0</v>
      </c>
      <c r="C14">
        <f>IF(INDEX('CA Standards and Followers'!$H$13:$H$72,MATCH($A14,'CA Standards and Followers'!$A$13:$A$72,0))&lt;=C$1,INDEX('CA Standards and Followers'!$E$13:$E$72,MATCH($A14,'CA Standards and Followers'!$A$13:$A$72,0))*'CA Standards and Followers'!C$4,0)</f>
        <v>0</v>
      </c>
      <c r="D14">
        <f>IF(INDEX('CA Standards and Followers'!$H$13:$H$72,MATCH($A14,'CA Standards and Followers'!$A$13:$A$72,0))&lt;=D$1,INDEX('CA Standards and Followers'!$E$13:$E$72,MATCH($A14,'CA Standards and Followers'!$A$13:$A$72,0))*'CA Standards and Followers'!D$4,0)</f>
        <v>0</v>
      </c>
      <c r="E14">
        <f>IF(INDEX('CA Standards and Followers'!$H$13:$H$72,MATCH($A14,'CA Standards and Followers'!$A$13:$A$72,0))&lt;=E$1,INDEX('CA Standards and Followers'!$E$13:$E$72,MATCH($A14,'CA Standards and Followers'!$A$13:$A$72,0))*'CA Standards and Followers'!E$4,0)</f>
        <v>0</v>
      </c>
      <c r="F14">
        <f>IF(INDEX('CA Standards and Followers'!$H$13:$H$72,MATCH($A14,'CA Standards and Followers'!$A$13:$A$72,0))&lt;=F$1,INDEX('CA Standards and Followers'!$E$13:$E$72,MATCH($A14,'CA Standards and Followers'!$A$13:$A$72,0))*'CA Standards and Followers'!F$4,0)</f>
        <v>0</v>
      </c>
      <c r="G14">
        <f>IF(INDEX('CA Standards and Followers'!$H$13:$H$72,MATCH($A14,'CA Standards and Followers'!$A$13:$A$72,0))&lt;=G$1,INDEX('CA Standards and Followers'!$E$13:$E$72,MATCH($A14,'CA Standards and Followers'!$A$13:$A$72,0))*'CA Standards and Followers'!G$4,0)</f>
        <v>0</v>
      </c>
      <c r="H14">
        <f>IF(INDEX('CA Standards and Followers'!$H$13:$H$72,MATCH($A14,'CA Standards and Followers'!$A$13:$A$72,0))&lt;=H$1,INDEX('CA Standards and Followers'!$E$13:$E$72,MATCH($A14,'CA Standards and Followers'!$A$13:$A$72,0))*'CA Standards and Followers'!H$4,0)</f>
        <v>0</v>
      </c>
      <c r="I14">
        <f>IF(INDEX('CA Standards and Followers'!$H$13:$H$72,MATCH($A14,'CA Standards and Followers'!$A$13:$A$72,0))&lt;=I$1,INDEX('CA Standards and Followers'!$E$13:$E$72,MATCH($A14,'CA Standards and Followers'!$A$13:$A$72,0))*'CA Standards and Followers'!I$4,0)</f>
        <v>0</v>
      </c>
      <c r="J14">
        <f>IF(INDEX('CA Standards and Followers'!$H$13:$H$72,MATCH($A14,'CA Standards and Followers'!$A$13:$A$72,0))&lt;=J$1,INDEX('CA Standards and Followers'!$E$13:$E$72,MATCH($A14,'CA Standards and Followers'!$A$13:$A$72,0))*'CA Standards and Followers'!J$4,0)</f>
        <v>0</v>
      </c>
      <c r="K14">
        <f>IF(INDEX('CA Standards and Followers'!$H$13:$H$72,MATCH($A14,'CA Standards and Followers'!$A$13:$A$72,0))&lt;=K$1,INDEX('CA Standards and Followers'!$E$13:$E$72,MATCH($A14,'CA Standards and Followers'!$A$13:$A$72,0))*'CA Standards and Followers'!K$4,0)</f>
        <v>0</v>
      </c>
      <c r="L14">
        <f>IF(INDEX('CA Standards and Followers'!$H$13:$H$72,MATCH($A14,'CA Standards and Followers'!$A$13:$A$72,0))&lt;=L$1,INDEX('CA Standards and Followers'!$E$13:$E$72,MATCH($A14,'CA Standards and Followers'!$A$13:$A$72,0))*'CA Standards and Followers'!L$4,0)</f>
        <v>0</v>
      </c>
      <c r="M14">
        <f>IF(INDEX('CA Standards and Followers'!$H$13:$H$72,MATCH($A14,'CA Standards and Followers'!$A$13:$A$72,0))&lt;=M$1,INDEX('CA Standards and Followers'!$E$13:$E$72,MATCH($A14,'CA Standards and Followers'!$A$13:$A$72,0))*'CA Standards and Followers'!M$4,0)</f>
        <v>0</v>
      </c>
      <c r="N14">
        <f>IF(INDEX('CA Standards and Followers'!$H$13:$H$72,MATCH($A14,'CA Standards and Followers'!$A$13:$A$72,0))&lt;=N$1,INDEX('CA Standards and Followers'!$E$13:$E$72,MATCH($A14,'CA Standards and Followers'!$A$13:$A$72,0))*'CA Standards and Followers'!N$4,0)</f>
        <v>0</v>
      </c>
      <c r="O14">
        <f>IF(INDEX('CA Standards and Followers'!$H$13:$H$72,MATCH($A14,'CA Standards and Followers'!$A$13:$A$72,0))&lt;=O$1,INDEX('CA Standards and Followers'!$E$13:$E$72,MATCH($A14,'CA Standards and Followers'!$A$13:$A$72,0))*'CA Standards and Followers'!O$4,0)</f>
        <v>0</v>
      </c>
      <c r="P14">
        <f>IF(INDEX('CA Standards and Followers'!$H$13:$H$72,MATCH($A14,'CA Standards and Followers'!$A$13:$A$72,0))&lt;=P$1,INDEX('CA Standards and Followers'!$E$13:$E$72,MATCH($A14,'CA Standards and Followers'!$A$13:$A$72,0))*'CA Standards and Followers'!P$4,0)</f>
        <v>0</v>
      </c>
      <c r="Q14">
        <f>IF(INDEX('CA Standards and Followers'!$H$13:$H$72,MATCH($A14,'CA Standards and Followers'!$A$13:$A$72,0))&lt;=Q$1,INDEX('CA Standards and Followers'!$E$13:$E$72,MATCH($A14,'CA Standards and Followers'!$A$13:$A$72,0))*'CA Standards and Followers'!Q$4,0)</f>
        <v>0</v>
      </c>
      <c r="R14">
        <f>IF(INDEX('CA Standards and Followers'!$H$13:$H$72,MATCH($A14,'CA Standards and Followers'!$A$13:$A$72,0))&lt;=R$1,INDEX('CA Standards and Followers'!$E$13:$E$72,MATCH($A14,'CA Standards and Followers'!$A$13:$A$72,0))*'CA Standards and Followers'!R$4,0)</f>
        <v>0</v>
      </c>
      <c r="S14">
        <f>IF(INDEX('CA Standards and Followers'!$H$13:$H$72,MATCH($A14,'CA Standards and Followers'!$A$13:$A$72,0))&lt;=S$1,INDEX('CA Standards and Followers'!$E$13:$E$72,MATCH($A14,'CA Standards and Followers'!$A$13:$A$72,0))*'CA Standards and Followers'!S$4,0)</f>
        <v>0</v>
      </c>
      <c r="T14">
        <f>IF(INDEX('CA Standards and Followers'!$H$13:$H$72,MATCH($A14,'CA Standards and Followers'!$A$13:$A$72,0))&lt;=T$1,INDEX('CA Standards and Followers'!$E$13:$E$72,MATCH($A14,'CA Standards and Followers'!$A$13:$A$72,0))*'CA Standards and Followers'!T$4,0)</f>
        <v>0</v>
      </c>
      <c r="U14">
        <f>IF(INDEX('CA Standards and Followers'!$H$13:$H$72,MATCH($A14,'CA Standards and Followers'!$A$13:$A$72,0))&lt;=U$1,INDEX('CA Standards and Followers'!$E$13:$E$72,MATCH($A14,'CA Standards and Followers'!$A$13:$A$72,0))*'CA Standards and Followers'!U$4,0)</f>
        <v>0</v>
      </c>
      <c r="V14">
        <f>IF(INDEX('CA Standards and Followers'!$H$13:$H$72,MATCH($A14,'CA Standards and Followers'!$A$13:$A$72,0))&lt;=V$1,INDEX('CA Standards and Followers'!$E$13:$E$72,MATCH($A14,'CA Standards and Followers'!$A$13:$A$72,0))*'CA Standards and Followers'!V$4,0)</f>
        <v>0</v>
      </c>
      <c r="W14">
        <f>IF(INDEX('CA Standards and Followers'!$H$13:$H$72,MATCH($A14,'CA Standards and Followers'!$A$13:$A$72,0))&lt;=W$1,INDEX('CA Standards and Followers'!$E$13:$E$72,MATCH($A14,'CA Standards and Followers'!$A$13:$A$72,0))*'CA Standards and Followers'!W$4,0)</f>
        <v>0</v>
      </c>
      <c r="X14">
        <f>IF(INDEX('CA Standards and Followers'!$H$13:$H$72,MATCH($A14,'CA Standards and Followers'!$A$13:$A$72,0))&lt;=X$1,INDEX('CA Standards and Followers'!$E$13:$E$72,MATCH($A14,'CA Standards and Followers'!$A$13:$A$72,0))*'CA Standards and Followers'!X$4,0)</f>
        <v>0</v>
      </c>
      <c r="Y14">
        <f>IF(INDEX('CA Standards and Followers'!$H$13:$H$72,MATCH($A14,'CA Standards and Followers'!$A$13:$A$72,0))&lt;=Y$1,INDEX('CA Standards and Followers'!$E$13:$E$72,MATCH($A14,'CA Standards and Followers'!$A$13:$A$72,0))*'CA Standards and Followers'!Y$4,0)</f>
        <v>0</v>
      </c>
      <c r="Z14">
        <f>IF(INDEX('CA Standards and Followers'!$H$13:$H$72,MATCH($A14,'CA Standards and Followers'!$A$13:$A$72,0))&lt;=Z$1,INDEX('CA Standards and Followers'!$E$13:$E$72,MATCH($A14,'CA Standards and Followers'!$A$13:$A$72,0))*'CA Standards and Followers'!Z$4,0)</f>
        <v>0</v>
      </c>
      <c r="AA14">
        <f>IF(INDEX('CA Standards and Followers'!$H$13:$H$72,MATCH($A14,'CA Standards and Followers'!$A$13:$A$72,0))&lt;=AA$1,INDEX('CA Standards and Followers'!$E$13:$E$72,MATCH($A14,'CA Standards and Followers'!$A$13:$A$72,0))*'CA Standards and Followers'!AA$4,0)</f>
        <v>0</v>
      </c>
      <c r="AB14">
        <f>IF(INDEX('CA Standards and Followers'!$H$13:$H$72,MATCH($A14,'CA Standards and Followers'!$A$13:$A$72,0))&lt;=AB$1,INDEX('CA Standards and Followers'!$E$13:$E$72,MATCH($A14,'CA Standards and Followers'!$A$13:$A$72,0))*'CA Standards and Followers'!AB$4,0)</f>
        <v>0</v>
      </c>
      <c r="AC14">
        <f>IF(INDEX('CA Standards and Followers'!$H$13:$H$72,MATCH($A14,'CA Standards and Followers'!$A$13:$A$72,0))&lt;=AC$1,INDEX('CA Standards and Followers'!$E$13:$E$72,MATCH($A14,'CA Standards and Followers'!$A$13:$A$72,0))*'CA Standards and Followers'!AC$4,0)</f>
        <v>0</v>
      </c>
      <c r="AD14">
        <f>IF(INDEX('CA Standards and Followers'!$H$13:$H$72,MATCH($A14,'CA Standards and Followers'!$A$13:$A$72,0))&lt;=AD$1,INDEX('CA Standards and Followers'!$E$13:$E$72,MATCH($A14,'CA Standards and Followers'!$A$13:$A$72,0))*'CA Standards and Followers'!AD$4,0)</f>
        <v>0</v>
      </c>
      <c r="AE14">
        <f>IF(INDEX('CA Standards and Followers'!$H$13:$H$72,MATCH($A14,'CA Standards and Followers'!$A$13:$A$72,0))&lt;=AE$1,INDEX('CA Standards and Followers'!$E$13:$E$72,MATCH($A14,'CA Standards and Followers'!$A$13:$A$72,0))*'CA Standards and Followers'!AE$4,0)</f>
        <v>0</v>
      </c>
      <c r="AF14">
        <f>IF(INDEX('CA Standards and Followers'!$H$13:$H$72,MATCH($A14,'CA Standards and Followers'!$A$13:$A$72,0))&lt;=AF$1,INDEX('CA Standards and Followers'!$E$13:$E$72,MATCH($A14,'CA Standards and Followers'!$A$13:$A$72,0))*'CA Standards and Followers'!AF$4,0)</f>
        <v>0</v>
      </c>
    </row>
    <row r="15" spans="1:32" x14ac:dyDescent="0.25">
      <c r="A15" t="s">
        <v>15</v>
      </c>
      <c r="B15">
        <f>IF(INDEX('CA Standards and Followers'!$H$13:$H$72,MATCH($A15,'CA Standards and Followers'!$A$13:$A$72,0))&lt;=B$1,INDEX('CA Standards and Followers'!$E$13:$E$72,MATCH($A15,'CA Standards and Followers'!$A$13:$A$72,0))*'CA Standards and Followers'!B$4,0)</f>
        <v>0</v>
      </c>
      <c r="C15">
        <f>IF(INDEX('CA Standards and Followers'!$H$13:$H$72,MATCH($A15,'CA Standards and Followers'!$A$13:$A$72,0))&lt;=C$1,INDEX('CA Standards and Followers'!$E$13:$E$72,MATCH($A15,'CA Standards and Followers'!$A$13:$A$72,0))*'CA Standards and Followers'!C$4,0)</f>
        <v>0</v>
      </c>
      <c r="D15">
        <f>IF(INDEX('CA Standards and Followers'!$H$13:$H$72,MATCH($A15,'CA Standards and Followers'!$A$13:$A$72,0))&lt;=D$1,INDEX('CA Standards and Followers'!$E$13:$E$72,MATCH($A15,'CA Standards and Followers'!$A$13:$A$72,0))*'CA Standards and Followers'!D$4,0)</f>
        <v>0</v>
      </c>
      <c r="E15">
        <f>IF(INDEX('CA Standards and Followers'!$H$13:$H$72,MATCH($A15,'CA Standards and Followers'!$A$13:$A$72,0))&lt;=E$1,INDEX('CA Standards and Followers'!$E$13:$E$72,MATCH($A15,'CA Standards and Followers'!$A$13:$A$72,0))*'CA Standards and Followers'!E$4,0)</f>
        <v>0</v>
      </c>
      <c r="F15">
        <f>IF(INDEX('CA Standards and Followers'!$H$13:$H$72,MATCH($A15,'CA Standards and Followers'!$A$13:$A$72,0))&lt;=F$1,INDEX('CA Standards and Followers'!$E$13:$E$72,MATCH($A15,'CA Standards and Followers'!$A$13:$A$72,0))*'CA Standards and Followers'!F$4,0)</f>
        <v>0</v>
      </c>
      <c r="G15">
        <f>IF(INDEX('CA Standards and Followers'!$H$13:$H$72,MATCH($A15,'CA Standards and Followers'!$A$13:$A$72,0))&lt;=G$1,INDEX('CA Standards and Followers'!$E$13:$E$72,MATCH($A15,'CA Standards and Followers'!$A$13:$A$72,0))*'CA Standards and Followers'!G$4,0)</f>
        <v>0</v>
      </c>
      <c r="H15">
        <f>IF(INDEX('CA Standards and Followers'!$H$13:$H$72,MATCH($A15,'CA Standards and Followers'!$A$13:$A$72,0))&lt;=H$1,INDEX('CA Standards and Followers'!$E$13:$E$72,MATCH($A15,'CA Standards and Followers'!$A$13:$A$72,0))*'CA Standards and Followers'!H$4,0)</f>
        <v>0</v>
      </c>
      <c r="I15">
        <f>IF(INDEX('CA Standards and Followers'!$H$13:$H$72,MATCH($A15,'CA Standards and Followers'!$A$13:$A$72,0))&lt;=I$1,INDEX('CA Standards and Followers'!$E$13:$E$72,MATCH($A15,'CA Standards and Followers'!$A$13:$A$72,0))*'CA Standards and Followers'!I$4,0)</f>
        <v>0</v>
      </c>
      <c r="J15">
        <f>IF(INDEX('CA Standards and Followers'!$H$13:$H$72,MATCH($A15,'CA Standards and Followers'!$A$13:$A$72,0))&lt;=J$1,INDEX('CA Standards and Followers'!$E$13:$E$72,MATCH($A15,'CA Standards and Followers'!$A$13:$A$72,0))*'CA Standards and Followers'!J$4,0)</f>
        <v>0</v>
      </c>
      <c r="K15">
        <f>IF(INDEX('CA Standards and Followers'!$H$13:$H$72,MATCH($A15,'CA Standards and Followers'!$A$13:$A$72,0))&lt;=K$1,INDEX('CA Standards and Followers'!$E$13:$E$72,MATCH($A15,'CA Standards and Followers'!$A$13:$A$72,0))*'CA Standards and Followers'!K$4,0)</f>
        <v>0</v>
      </c>
      <c r="L15">
        <f>IF(INDEX('CA Standards and Followers'!$H$13:$H$72,MATCH($A15,'CA Standards and Followers'!$A$13:$A$72,0))&lt;=L$1,INDEX('CA Standards and Followers'!$E$13:$E$72,MATCH($A15,'CA Standards and Followers'!$A$13:$A$72,0))*'CA Standards and Followers'!L$4,0)</f>
        <v>0</v>
      </c>
      <c r="M15">
        <f>IF(INDEX('CA Standards and Followers'!$H$13:$H$72,MATCH($A15,'CA Standards and Followers'!$A$13:$A$72,0))&lt;=M$1,INDEX('CA Standards and Followers'!$E$13:$E$72,MATCH($A15,'CA Standards and Followers'!$A$13:$A$72,0))*'CA Standards and Followers'!M$4,0)</f>
        <v>0</v>
      </c>
      <c r="N15">
        <f>IF(INDEX('CA Standards and Followers'!$H$13:$H$72,MATCH($A15,'CA Standards and Followers'!$A$13:$A$72,0))&lt;=N$1,INDEX('CA Standards and Followers'!$E$13:$E$72,MATCH($A15,'CA Standards and Followers'!$A$13:$A$72,0))*'CA Standards and Followers'!N$4,0)</f>
        <v>0</v>
      </c>
      <c r="O15">
        <f>IF(INDEX('CA Standards and Followers'!$H$13:$H$72,MATCH($A15,'CA Standards and Followers'!$A$13:$A$72,0))&lt;=O$1,INDEX('CA Standards and Followers'!$E$13:$E$72,MATCH($A15,'CA Standards and Followers'!$A$13:$A$72,0))*'CA Standards and Followers'!O$4,0)</f>
        <v>0</v>
      </c>
      <c r="P15">
        <f>IF(INDEX('CA Standards and Followers'!$H$13:$H$72,MATCH($A15,'CA Standards and Followers'!$A$13:$A$72,0))&lt;=P$1,INDEX('CA Standards and Followers'!$E$13:$E$72,MATCH($A15,'CA Standards and Followers'!$A$13:$A$72,0))*'CA Standards and Followers'!P$4,0)</f>
        <v>0</v>
      </c>
      <c r="Q15">
        <f>IF(INDEX('CA Standards and Followers'!$H$13:$H$72,MATCH($A15,'CA Standards and Followers'!$A$13:$A$72,0))&lt;=Q$1,INDEX('CA Standards and Followers'!$E$13:$E$72,MATCH($A15,'CA Standards and Followers'!$A$13:$A$72,0))*'CA Standards and Followers'!Q$4,0)</f>
        <v>0</v>
      </c>
      <c r="R15">
        <f>IF(INDEX('CA Standards and Followers'!$H$13:$H$72,MATCH($A15,'CA Standards and Followers'!$A$13:$A$72,0))&lt;=R$1,INDEX('CA Standards and Followers'!$E$13:$E$72,MATCH($A15,'CA Standards and Followers'!$A$13:$A$72,0))*'CA Standards and Followers'!R$4,0)</f>
        <v>0</v>
      </c>
      <c r="S15">
        <f>IF(INDEX('CA Standards and Followers'!$H$13:$H$72,MATCH($A15,'CA Standards and Followers'!$A$13:$A$72,0))&lt;=S$1,INDEX('CA Standards and Followers'!$E$13:$E$72,MATCH($A15,'CA Standards and Followers'!$A$13:$A$72,0))*'CA Standards and Followers'!S$4,0)</f>
        <v>0</v>
      </c>
      <c r="T15">
        <f>IF(INDEX('CA Standards and Followers'!$H$13:$H$72,MATCH($A15,'CA Standards and Followers'!$A$13:$A$72,0))&lt;=T$1,INDEX('CA Standards and Followers'!$E$13:$E$72,MATCH($A15,'CA Standards and Followers'!$A$13:$A$72,0))*'CA Standards and Followers'!T$4,0)</f>
        <v>0</v>
      </c>
      <c r="U15">
        <f>IF(INDEX('CA Standards and Followers'!$H$13:$H$72,MATCH($A15,'CA Standards and Followers'!$A$13:$A$72,0))&lt;=U$1,INDEX('CA Standards and Followers'!$E$13:$E$72,MATCH($A15,'CA Standards and Followers'!$A$13:$A$72,0))*'CA Standards and Followers'!U$4,0)</f>
        <v>0</v>
      </c>
      <c r="V15">
        <f>IF(INDEX('CA Standards and Followers'!$H$13:$H$72,MATCH($A15,'CA Standards and Followers'!$A$13:$A$72,0))&lt;=V$1,INDEX('CA Standards and Followers'!$E$13:$E$72,MATCH($A15,'CA Standards and Followers'!$A$13:$A$72,0))*'CA Standards and Followers'!V$4,0)</f>
        <v>0</v>
      </c>
      <c r="W15">
        <f>IF(INDEX('CA Standards and Followers'!$H$13:$H$72,MATCH($A15,'CA Standards and Followers'!$A$13:$A$72,0))&lt;=W$1,INDEX('CA Standards and Followers'!$E$13:$E$72,MATCH($A15,'CA Standards and Followers'!$A$13:$A$72,0))*'CA Standards and Followers'!W$4,0)</f>
        <v>0</v>
      </c>
      <c r="X15">
        <f>IF(INDEX('CA Standards and Followers'!$H$13:$H$72,MATCH($A15,'CA Standards and Followers'!$A$13:$A$72,0))&lt;=X$1,INDEX('CA Standards and Followers'!$E$13:$E$72,MATCH($A15,'CA Standards and Followers'!$A$13:$A$72,0))*'CA Standards and Followers'!X$4,0)</f>
        <v>0</v>
      </c>
      <c r="Y15">
        <f>IF(INDEX('CA Standards and Followers'!$H$13:$H$72,MATCH($A15,'CA Standards and Followers'!$A$13:$A$72,0))&lt;=Y$1,INDEX('CA Standards and Followers'!$E$13:$E$72,MATCH($A15,'CA Standards and Followers'!$A$13:$A$72,0))*'CA Standards and Followers'!Y$4,0)</f>
        <v>0</v>
      </c>
      <c r="Z15">
        <f>IF(INDEX('CA Standards and Followers'!$H$13:$H$72,MATCH($A15,'CA Standards and Followers'!$A$13:$A$72,0))&lt;=Z$1,INDEX('CA Standards and Followers'!$E$13:$E$72,MATCH($A15,'CA Standards and Followers'!$A$13:$A$72,0))*'CA Standards and Followers'!Z$4,0)</f>
        <v>0</v>
      </c>
      <c r="AA15">
        <f>IF(INDEX('CA Standards and Followers'!$H$13:$H$72,MATCH($A15,'CA Standards and Followers'!$A$13:$A$72,0))&lt;=AA$1,INDEX('CA Standards and Followers'!$E$13:$E$72,MATCH($A15,'CA Standards and Followers'!$A$13:$A$72,0))*'CA Standards and Followers'!AA$4,0)</f>
        <v>0</v>
      </c>
      <c r="AB15">
        <f>IF(INDEX('CA Standards and Followers'!$H$13:$H$72,MATCH($A15,'CA Standards and Followers'!$A$13:$A$72,0))&lt;=AB$1,INDEX('CA Standards and Followers'!$E$13:$E$72,MATCH($A15,'CA Standards and Followers'!$A$13:$A$72,0))*'CA Standards and Followers'!AB$4,0)</f>
        <v>0</v>
      </c>
      <c r="AC15">
        <f>IF(INDEX('CA Standards and Followers'!$H$13:$H$72,MATCH($A15,'CA Standards and Followers'!$A$13:$A$72,0))&lt;=AC$1,INDEX('CA Standards and Followers'!$E$13:$E$72,MATCH($A15,'CA Standards and Followers'!$A$13:$A$72,0))*'CA Standards and Followers'!AC$4,0)</f>
        <v>0</v>
      </c>
      <c r="AD15">
        <f>IF(INDEX('CA Standards and Followers'!$H$13:$H$72,MATCH($A15,'CA Standards and Followers'!$A$13:$A$72,0))&lt;=AD$1,INDEX('CA Standards and Followers'!$E$13:$E$72,MATCH($A15,'CA Standards and Followers'!$A$13:$A$72,0))*'CA Standards and Followers'!AD$4,0)</f>
        <v>0</v>
      </c>
      <c r="AE15">
        <f>IF(INDEX('CA Standards and Followers'!$H$13:$H$72,MATCH($A15,'CA Standards and Followers'!$A$13:$A$72,0))&lt;=AE$1,INDEX('CA Standards and Followers'!$E$13:$E$72,MATCH($A15,'CA Standards and Followers'!$A$13:$A$72,0))*'CA Standards and Followers'!AE$4,0)</f>
        <v>0</v>
      </c>
      <c r="AF15">
        <f>IF(INDEX('CA Standards and Followers'!$H$13:$H$72,MATCH($A15,'CA Standards and Followers'!$A$13:$A$72,0))&lt;=AF$1,INDEX('CA Standards and Followers'!$E$13:$E$72,MATCH($A15,'CA Standards and Followers'!$A$13:$A$72,0))*'CA Standards and Followers'!AF$4,0)</f>
        <v>0</v>
      </c>
    </row>
    <row r="16" spans="1:32" x14ac:dyDescent="0.25">
      <c r="A16" t="s">
        <v>16</v>
      </c>
      <c r="B16">
        <f>IF(INDEX('CA Standards and Followers'!$H$13:$H$72,MATCH($A16,'CA Standards and Followers'!$A$13:$A$72,0))&lt;=B$1,INDEX('CA Standards and Followers'!$E$13:$E$72,MATCH($A16,'CA Standards and Followers'!$A$13:$A$72,0))*'CA Standards and Followers'!B$4,0)</f>
        <v>0</v>
      </c>
      <c r="C16">
        <f>IF(INDEX('CA Standards and Followers'!$H$13:$H$72,MATCH($A16,'CA Standards and Followers'!$A$13:$A$72,0))&lt;=C$1,INDEX('CA Standards and Followers'!$E$13:$E$72,MATCH($A16,'CA Standards and Followers'!$A$13:$A$72,0))*'CA Standards and Followers'!C$4,0)</f>
        <v>0</v>
      </c>
      <c r="D16">
        <f>IF(INDEX('CA Standards and Followers'!$H$13:$H$72,MATCH($A16,'CA Standards and Followers'!$A$13:$A$72,0))&lt;=D$1,INDEX('CA Standards and Followers'!$E$13:$E$72,MATCH($A16,'CA Standards and Followers'!$A$13:$A$72,0))*'CA Standards and Followers'!D$4,0)</f>
        <v>0</v>
      </c>
      <c r="E16">
        <f>IF(INDEX('CA Standards and Followers'!$H$13:$H$72,MATCH($A16,'CA Standards and Followers'!$A$13:$A$72,0))&lt;=E$1,INDEX('CA Standards and Followers'!$E$13:$E$72,MATCH($A16,'CA Standards and Followers'!$A$13:$A$72,0))*'CA Standards and Followers'!E$4,0)</f>
        <v>0</v>
      </c>
      <c r="F16">
        <f>IF(INDEX('CA Standards and Followers'!$H$13:$H$72,MATCH($A16,'CA Standards and Followers'!$A$13:$A$72,0))&lt;=F$1,INDEX('CA Standards and Followers'!$E$13:$E$72,MATCH($A16,'CA Standards and Followers'!$A$13:$A$72,0))*'CA Standards and Followers'!F$4,0)</f>
        <v>0</v>
      </c>
      <c r="G16">
        <f>IF(INDEX('CA Standards and Followers'!$H$13:$H$72,MATCH($A16,'CA Standards and Followers'!$A$13:$A$72,0))&lt;=G$1,INDEX('CA Standards and Followers'!$E$13:$E$72,MATCH($A16,'CA Standards and Followers'!$A$13:$A$72,0))*'CA Standards and Followers'!G$4,0)</f>
        <v>0</v>
      </c>
      <c r="H16">
        <f>IF(INDEX('CA Standards and Followers'!$H$13:$H$72,MATCH($A16,'CA Standards and Followers'!$A$13:$A$72,0))&lt;=H$1,INDEX('CA Standards and Followers'!$E$13:$E$72,MATCH($A16,'CA Standards and Followers'!$A$13:$A$72,0))*'CA Standards and Followers'!H$4,0)</f>
        <v>0</v>
      </c>
      <c r="I16">
        <f>IF(INDEX('CA Standards and Followers'!$H$13:$H$72,MATCH($A16,'CA Standards and Followers'!$A$13:$A$72,0))&lt;=I$1,INDEX('CA Standards and Followers'!$E$13:$E$72,MATCH($A16,'CA Standards and Followers'!$A$13:$A$72,0))*'CA Standards and Followers'!I$4,0)</f>
        <v>0</v>
      </c>
      <c r="J16">
        <f>IF(INDEX('CA Standards and Followers'!$H$13:$H$72,MATCH($A16,'CA Standards and Followers'!$A$13:$A$72,0))&lt;=J$1,INDEX('CA Standards and Followers'!$E$13:$E$72,MATCH($A16,'CA Standards and Followers'!$A$13:$A$72,0))*'CA Standards and Followers'!J$4,0)</f>
        <v>0</v>
      </c>
      <c r="K16">
        <f>IF(INDEX('CA Standards and Followers'!$H$13:$H$72,MATCH($A16,'CA Standards and Followers'!$A$13:$A$72,0))&lt;=K$1,INDEX('CA Standards and Followers'!$E$13:$E$72,MATCH($A16,'CA Standards and Followers'!$A$13:$A$72,0))*'CA Standards and Followers'!K$4,0)</f>
        <v>0</v>
      </c>
      <c r="L16">
        <f>IF(INDEX('CA Standards and Followers'!$H$13:$H$72,MATCH($A16,'CA Standards and Followers'!$A$13:$A$72,0))&lt;=L$1,INDEX('CA Standards and Followers'!$E$13:$E$72,MATCH($A16,'CA Standards and Followers'!$A$13:$A$72,0))*'CA Standards and Followers'!L$4,0)</f>
        <v>0</v>
      </c>
      <c r="M16">
        <f>IF(INDEX('CA Standards and Followers'!$H$13:$H$72,MATCH($A16,'CA Standards and Followers'!$A$13:$A$72,0))&lt;=M$1,INDEX('CA Standards and Followers'!$E$13:$E$72,MATCH($A16,'CA Standards and Followers'!$A$13:$A$72,0))*'CA Standards and Followers'!M$4,0)</f>
        <v>0</v>
      </c>
      <c r="N16">
        <f>IF(INDEX('CA Standards and Followers'!$H$13:$H$72,MATCH($A16,'CA Standards and Followers'!$A$13:$A$72,0))&lt;=N$1,INDEX('CA Standards and Followers'!$E$13:$E$72,MATCH($A16,'CA Standards and Followers'!$A$13:$A$72,0))*'CA Standards and Followers'!N$4,0)</f>
        <v>0</v>
      </c>
      <c r="O16">
        <f>IF(INDEX('CA Standards and Followers'!$H$13:$H$72,MATCH($A16,'CA Standards and Followers'!$A$13:$A$72,0))&lt;=O$1,INDEX('CA Standards and Followers'!$E$13:$E$72,MATCH($A16,'CA Standards and Followers'!$A$13:$A$72,0))*'CA Standards and Followers'!O$4,0)</f>
        <v>0</v>
      </c>
      <c r="P16">
        <f>IF(INDEX('CA Standards and Followers'!$H$13:$H$72,MATCH($A16,'CA Standards and Followers'!$A$13:$A$72,0))&lt;=P$1,INDEX('CA Standards and Followers'!$E$13:$E$72,MATCH($A16,'CA Standards and Followers'!$A$13:$A$72,0))*'CA Standards and Followers'!P$4,0)</f>
        <v>0</v>
      </c>
      <c r="Q16">
        <f>IF(INDEX('CA Standards and Followers'!$H$13:$H$72,MATCH($A16,'CA Standards and Followers'!$A$13:$A$72,0))&lt;=Q$1,INDEX('CA Standards and Followers'!$E$13:$E$72,MATCH($A16,'CA Standards and Followers'!$A$13:$A$72,0))*'CA Standards and Followers'!Q$4,0)</f>
        <v>0</v>
      </c>
      <c r="R16">
        <f>IF(INDEX('CA Standards and Followers'!$H$13:$H$72,MATCH($A16,'CA Standards and Followers'!$A$13:$A$72,0))&lt;=R$1,INDEX('CA Standards and Followers'!$E$13:$E$72,MATCH($A16,'CA Standards and Followers'!$A$13:$A$72,0))*'CA Standards and Followers'!R$4,0)</f>
        <v>0</v>
      </c>
      <c r="S16">
        <f>IF(INDEX('CA Standards and Followers'!$H$13:$H$72,MATCH($A16,'CA Standards and Followers'!$A$13:$A$72,0))&lt;=S$1,INDEX('CA Standards and Followers'!$E$13:$E$72,MATCH($A16,'CA Standards and Followers'!$A$13:$A$72,0))*'CA Standards and Followers'!S$4,0)</f>
        <v>0</v>
      </c>
      <c r="T16">
        <f>IF(INDEX('CA Standards and Followers'!$H$13:$H$72,MATCH($A16,'CA Standards and Followers'!$A$13:$A$72,0))&lt;=T$1,INDEX('CA Standards and Followers'!$E$13:$E$72,MATCH($A16,'CA Standards and Followers'!$A$13:$A$72,0))*'CA Standards and Followers'!T$4,0)</f>
        <v>0</v>
      </c>
      <c r="U16">
        <f>IF(INDEX('CA Standards and Followers'!$H$13:$H$72,MATCH($A16,'CA Standards and Followers'!$A$13:$A$72,0))&lt;=U$1,INDEX('CA Standards and Followers'!$E$13:$E$72,MATCH($A16,'CA Standards and Followers'!$A$13:$A$72,0))*'CA Standards and Followers'!U$4,0)</f>
        <v>0</v>
      </c>
      <c r="V16">
        <f>IF(INDEX('CA Standards and Followers'!$H$13:$H$72,MATCH($A16,'CA Standards and Followers'!$A$13:$A$72,0))&lt;=V$1,INDEX('CA Standards and Followers'!$E$13:$E$72,MATCH($A16,'CA Standards and Followers'!$A$13:$A$72,0))*'CA Standards and Followers'!V$4,0)</f>
        <v>0</v>
      </c>
      <c r="W16">
        <f>IF(INDEX('CA Standards and Followers'!$H$13:$H$72,MATCH($A16,'CA Standards and Followers'!$A$13:$A$72,0))&lt;=W$1,INDEX('CA Standards and Followers'!$E$13:$E$72,MATCH($A16,'CA Standards and Followers'!$A$13:$A$72,0))*'CA Standards and Followers'!W$4,0)</f>
        <v>0</v>
      </c>
      <c r="X16">
        <f>IF(INDEX('CA Standards and Followers'!$H$13:$H$72,MATCH($A16,'CA Standards and Followers'!$A$13:$A$72,0))&lt;=X$1,INDEX('CA Standards and Followers'!$E$13:$E$72,MATCH($A16,'CA Standards and Followers'!$A$13:$A$72,0))*'CA Standards and Followers'!X$4,0)</f>
        <v>0</v>
      </c>
      <c r="Y16">
        <f>IF(INDEX('CA Standards and Followers'!$H$13:$H$72,MATCH($A16,'CA Standards and Followers'!$A$13:$A$72,0))&lt;=Y$1,INDEX('CA Standards and Followers'!$E$13:$E$72,MATCH($A16,'CA Standards and Followers'!$A$13:$A$72,0))*'CA Standards and Followers'!Y$4,0)</f>
        <v>0</v>
      </c>
      <c r="Z16">
        <f>IF(INDEX('CA Standards and Followers'!$H$13:$H$72,MATCH($A16,'CA Standards and Followers'!$A$13:$A$72,0))&lt;=Z$1,INDEX('CA Standards and Followers'!$E$13:$E$72,MATCH($A16,'CA Standards and Followers'!$A$13:$A$72,0))*'CA Standards and Followers'!Z$4,0)</f>
        <v>0</v>
      </c>
      <c r="AA16">
        <f>IF(INDEX('CA Standards and Followers'!$H$13:$H$72,MATCH($A16,'CA Standards and Followers'!$A$13:$A$72,0))&lt;=AA$1,INDEX('CA Standards and Followers'!$E$13:$E$72,MATCH($A16,'CA Standards and Followers'!$A$13:$A$72,0))*'CA Standards and Followers'!AA$4,0)</f>
        <v>0</v>
      </c>
      <c r="AB16">
        <f>IF(INDEX('CA Standards and Followers'!$H$13:$H$72,MATCH($A16,'CA Standards and Followers'!$A$13:$A$72,0))&lt;=AB$1,INDEX('CA Standards and Followers'!$E$13:$E$72,MATCH($A16,'CA Standards and Followers'!$A$13:$A$72,0))*'CA Standards and Followers'!AB$4,0)</f>
        <v>0</v>
      </c>
      <c r="AC16">
        <f>IF(INDEX('CA Standards and Followers'!$H$13:$H$72,MATCH($A16,'CA Standards and Followers'!$A$13:$A$72,0))&lt;=AC$1,INDEX('CA Standards and Followers'!$E$13:$E$72,MATCH($A16,'CA Standards and Followers'!$A$13:$A$72,0))*'CA Standards and Followers'!AC$4,0)</f>
        <v>0</v>
      </c>
      <c r="AD16">
        <f>IF(INDEX('CA Standards and Followers'!$H$13:$H$72,MATCH($A16,'CA Standards and Followers'!$A$13:$A$72,0))&lt;=AD$1,INDEX('CA Standards and Followers'!$E$13:$E$72,MATCH($A16,'CA Standards and Followers'!$A$13:$A$72,0))*'CA Standards and Followers'!AD$4,0)</f>
        <v>0</v>
      </c>
      <c r="AE16">
        <f>IF(INDEX('CA Standards and Followers'!$H$13:$H$72,MATCH($A16,'CA Standards and Followers'!$A$13:$A$72,0))&lt;=AE$1,INDEX('CA Standards and Followers'!$E$13:$E$72,MATCH($A16,'CA Standards and Followers'!$A$13:$A$72,0))*'CA Standards and Followers'!AE$4,0)</f>
        <v>0</v>
      </c>
      <c r="AF16">
        <f>IF(INDEX('CA Standards and Followers'!$H$13:$H$72,MATCH($A16,'CA Standards and Followers'!$A$13:$A$72,0))&lt;=AF$1,INDEX('CA Standards and Followers'!$E$13:$E$72,MATCH($A16,'CA Standards and Followers'!$A$13:$A$72,0))*'CA Standards and Followers'!AF$4,0)</f>
        <v>0</v>
      </c>
    </row>
    <row r="17" spans="1:32" x14ac:dyDescent="0.25">
      <c r="A17" t="s">
        <v>17</v>
      </c>
      <c r="B17">
        <f>IF(INDEX('CA Standards and Followers'!$H$13:$H$72,MATCH($A17,'CA Standards and Followers'!$A$13:$A$72,0))&lt;=B$1,INDEX('CA Standards and Followers'!$E$13:$E$72,MATCH($A17,'CA Standards and Followers'!$A$13:$A$72,0))*'CA Standards and Followers'!B$4,0)</f>
        <v>0</v>
      </c>
      <c r="C17">
        <f>IF(INDEX('CA Standards and Followers'!$H$13:$H$72,MATCH($A17,'CA Standards and Followers'!$A$13:$A$72,0))&lt;=C$1,INDEX('CA Standards and Followers'!$E$13:$E$72,MATCH($A17,'CA Standards and Followers'!$A$13:$A$72,0))*'CA Standards and Followers'!C$4,0)</f>
        <v>0</v>
      </c>
      <c r="D17">
        <f>IF(INDEX('CA Standards and Followers'!$H$13:$H$72,MATCH($A17,'CA Standards and Followers'!$A$13:$A$72,0))&lt;=D$1,INDEX('CA Standards and Followers'!$E$13:$E$72,MATCH($A17,'CA Standards and Followers'!$A$13:$A$72,0))*'CA Standards and Followers'!D$4,0)</f>
        <v>0</v>
      </c>
      <c r="E17">
        <f>IF(INDEX('CA Standards and Followers'!$H$13:$H$72,MATCH($A17,'CA Standards and Followers'!$A$13:$A$72,0))&lt;=E$1,INDEX('CA Standards and Followers'!$E$13:$E$72,MATCH($A17,'CA Standards and Followers'!$A$13:$A$72,0))*'CA Standards and Followers'!E$4,0)</f>
        <v>0</v>
      </c>
      <c r="F17">
        <f>IF(INDEX('CA Standards and Followers'!$H$13:$H$72,MATCH($A17,'CA Standards and Followers'!$A$13:$A$72,0))&lt;=F$1,INDEX('CA Standards and Followers'!$E$13:$E$72,MATCH($A17,'CA Standards and Followers'!$A$13:$A$72,0))*'CA Standards and Followers'!F$4,0)</f>
        <v>0</v>
      </c>
      <c r="G17">
        <f>IF(INDEX('CA Standards and Followers'!$H$13:$H$72,MATCH($A17,'CA Standards and Followers'!$A$13:$A$72,0))&lt;=G$1,INDEX('CA Standards and Followers'!$E$13:$E$72,MATCH($A17,'CA Standards and Followers'!$A$13:$A$72,0))*'CA Standards and Followers'!G$4,0)</f>
        <v>0</v>
      </c>
      <c r="H17">
        <f>IF(INDEX('CA Standards and Followers'!$H$13:$H$72,MATCH($A17,'CA Standards and Followers'!$A$13:$A$72,0))&lt;=H$1,INDEX('CA Standards and Followers'!$E$13:$E$72,MATCH($A17,'CA Standards and Followers'!$A$13:$A$72,0))*'CA Standards and Followers'!H$4,0)</f>
        <v>0</v>
      </c>
      <c r="I17">
        <f>IF(INDEX('CA Standards and Followers'!$H$13:$H$72,MATCH($A17,'CA Standards and Followers'!$A$13:$A$72,0))&lt;=I$1,INDEX('CA Standards and Followers'!$E$13:$E$72,MATCH($A17,'CA Standards and Followers'!$A$13:$A$72,0))*'CA Standards and Followers'!I$4,0)</f>
        <v>0</v>
      </c>
      <c r="J17">
        <f>IF(INDEX('CA Standards and Followers'!$H$13:$H$72,MATCH($A17,'CA Standards and Followers'!$A$13:$A$72,0))&lt;=J$1,INDEX('CA Standards and Followers'!$E$13:$E$72,MATCH($A17,'CA Standards and Followers'!$A$13:$A$72,0))*'CA Standards and Followers'!J$4,0)</f>
        <v>0</v>
      </c>
      <c r="K17">
        <f>IF(INDEX('CA Standards and Followers'!$H$13:$H$72,MATCH($A17,'CA Standards and Followers'!$A$13:$A$72,0))&lt;=K$1,INDEX('CA Standards and Followers'!$E$13:$E$72,MATCH($A17,'CA Standards and Followers'!$A$13:$A$72,0))*'CA Standards and Followers'!K$4,0)</f>
        <v>0</v>
      </c>
      <c r="L17">
        <f>IF(INDEX('CA Standards and Followers'!$H$13:$H$72,MATCH($A17,'CA Standards and Followers'!$A$13:$A$72,0))&lt;=L$1,INDEX('CA Standards and Followers'!$E$13:$E$72,MATCH($A17,'CA Standards and Followers'!$A$13:$A$72,0))*'CA Standards and Followers'!L$4,0)</f>
        <v>0</v>
      </c>
      <c r="M17">
        <f>IF(INDEX('CA Standards and Followers'!$H$13:$H$72,MATCH($A17,'CA Standards and Followers'!$A$13:$A$72,0))&lt;=M$1,INDEX('CA Standards and Followers'!$E$13:$E$72,MATCH($A17,'CA Standards and Followers'!$A$13:$A$72,0))*'CA Standards and Followers'!M$4,0)</f>
        <v>0</v>
      </c>
      <c r="N17">
        <f>IF(INDEX('CA Standards and Followers'!$H$13:$H$72,MATCH($A17,'CA Standards and Followers'!$A$13:$A$72,0))&lt;=N$1,INDEX('CA Standards and Followers'!$E$13:$E$72,MATCH($A17,'CA Standards and Followers'!$A$13:$A$72,0))*'CA Standards and Followers'!N$4,0)</f>
        <v>0</v>
      </c>
      <c r="O17">
        <f>IF(INDEX('CA Standards and Followers'!$H$13:$H$72,MATCH($A17,'CA Standards and Followers'!$A$13:$A$72,0))&lt;=O$1,INDEX('CA Standards and Followers'!$E$13:$E$72,MATCH($A17,'CA Standards and Followers'!$A$13:$A$72,0))*'CA Standards and Followers'!O$4,0)</f>
        <v>0</v>
      </c>
      <c r="P17">
        <f>IF(INDEX('CA Standards and Followers'!$H$13:$H$72,MATCH($A17,'CA Standards and Followers'!$A$13:$A$72,0))&lt;=P$1,INDEX('CA Standards and Followers'!$E$13:$E$72,MATCH($A17,'CA Standards and Followers'!$A$13:$A$72,0))*'CA Standards and Followers'!P$4,0)</f>
        <v>0</v>
      </c>
      <c r="Q17">
        <f>IF(INDEX('CA Standards and Followers'!$H$13:$H$72,MATCH($A17,'CA Standards and Followers'!$A$13:$A$72,0))&lt;=Q$1,INDEX('CA Standards and Followers'!$E$13:$E$72,MATCH($A17,'CA Standards and Followers'!$A$13:$A$72,0))*'CA Standards and Followers'!Q$4,0)</f>
        <v>0</v>
      </c>
      <c r="R17">
        <f>IF(INDEX('CA Standards and Followers'!$H$13:$H$72,MATCH($A17,'CA Standards and Followers'!$A$13:$A$72,0))&lt;=R$1,INDEX('CA Standards and Followers'!$E$13:$E$72,MATCH($A17,'CA Standards and Followers'!$A$13:$A$72,0))*'CA Standards and Followers'!R$4,0)</f>
        <v>0</v>
      </c>
      <c r="S17">
        <f>IF(INDEX('CA Standards and Followers'!$H$13:$H$72,MATCH($A17,'CA Standards and Followers'!$A$13:$A$72,0))&lt;=S$1,INDEX('CA Standards and Followers'!$E$13:$E$72,MATCH($A17,'CA Standards and Followers'!$A$13:$A$72,0))*'CA Standards and Followers'!S$4,0)</f>
        <v>0</v>
      </c>
      <c r="T17">
        <f>IF(INDEX('CA Standards and Followers'!$H$13:$H$72,MATCH($A17,'CA Standards and Followers'!$A$13:$A$72,0))&lt;=T$1,INDEX('CA Standards and Followers'!$E$13:$E$72,MATCH($A17,'CA Standards and Followers'!$A$13:$A$72,0))*'CA Standards and Followers'!T$4,0)</f>
        <v>0</v>
      </c>
      <c r="U17">
        <f>IF(INDEX('CA Standards and Followers'!$H$13:$H$72,MATCH($A17,'CA Standards and Followers'!$A$13:$A$72,0))&lt;=U$1,INDEX('CA Standards and Followers'!$E$13:$E$72,MATCH($A17,'CA Standards and Followers'!$A$13:$A$72,0))*'CA Standards and Followers'!U$4,0)</f>
        <v>0</v>
      </c>
      <c r="V17">
        <f>IF(INDEX('CA Standards and Followers'!$H$13:$H$72,MATCH($A17,'CA Standards and Followers'!$A$13:$A$72,0))&lt;=V$1,INDEX('CA Standards and Followers'!$E$13:$E$72,MATCH($A17,'CA Standards and Followers'!$A$13:$A$72,0))*'CA Standards and Followers'!V$4,0)</f>
        <v>0</v>
      </c>
      <c r="W17">
        <f>IF(INDEX('CA Standards and Followers'!$H$13:$H$72,MATCH($A17,'CA Standards and Followers'!$A$13:$A$72,0))&lt;=W$1,INDEX('CA Standards and Followers'!$E$13:$E$72,MATCH($A17,'CA Standards and Followers'!$A$13:$A$72,0))*'CA Standards and Followers'!W$4,0)</f>
        <v>0</v>
      </c>
      <c r="X17">
        <f>IF(INDEX('CA Standards and Followers'!$H$13:$H$72,MATCH($A17,'CA Standards and Followers'!$A$13:$A$72,0))&lt;=X$1,INDEX('CA Standards and Followers'!$E$13:$E$72,MATCH($A17,'CA Standards and Followers'!$A$13:$A$72,0))*'CA Standards and Followers'!X$4,0)</f>
        <v>0</v>
      </c>
      <c r="Y17">
        <f>IF(INDEX('CA Standards and Followers'!$H$13:$H$72,MATCH($A17,'CA Standards and Followers'!$A$13:$A$72,0))&lt;=Y$1,INDEX('CA Standards and Followers'!$E$13:$E$72,MATCH($A17,'CA Standards and Followers'!$A$13:$A$72,0))*'CA Standards and Followers'!Y$4,0)</f>
        <v>0</v>
      </c>
      <c r="Z17">
        <f>IF(INDEX('CA Standards and Followers'!$H$13:$H$72,MATCH($A17,'CA Standards and Followers'!$A$13:$A$72,0))&lt;=Z$1,INDEX('CA Standards and Followers'!$E$13:$E$72,MATCH($A17,'CA Standards and Followers'!$A$13:$A$72,0))*'CA Standards and Followers'!Z$4,0)</f>
        <v>0</v>
      </c>
      <c r="AA17">
        <f>IF(INDEX('CA Standards and Followers'!$H$13:$H$72,MATCH($A17,'CA Standards and Followers'!$A$13:$A$72,0))&lt;=AA$1,INDEX('CA Standards and Followers'!$E$13:$E$72,MATCH($A17,'CA Standards and Followers'!$A$13:$A$72,0))*'CA Standards and Followers'!AA$4,0)</f>
        <v>0</v>
      </c>
      <c r="AB17">
        <f>IF(INDEX('CA Standards and Followers'!$H$13:$H$72,MATCH($A17,'CA Standards and Followers'!$A$13:$A$72,0))&lt;=AB$1,INDEX('CA Standards and Followers'!$E$13:$E$72,MATCH($A17,'CA Standards and Followers'!$A$13:$A$72,0))*'CA Standards and Followers'!AB$4,0)</f>
        <v>0</v>
      </c>
      <c r="AC17">
        <f>IF(INDEX('CA Standards and Followers'!$H$13:$H$72,MATCH($A17,'CA Standards and Followers'!$A$13:$A$72,0))&lt;=AC$1,INDEX('CA Standards and Followers'!$E$13:$E$72,MATCH($A17,'CA Standards and Followers'!$A$13:$A$72,0))*'CA Standards and Followers'!AC$4,0)</f>
        <v>0</v>
      </c>
      <c r="AD17">
        <f>IF(INDEX('CA Standards and Followers'!$H$13:$H$72,MATCH($A17,'CA Standards and Followers'!$A$13:$A$72,0))&lt;=AD$1,INDEX('CA Standards and Followers'!$E$13:$E$72,MATCH($A17,'CA Standards and Followers'!$A$13:$A$72,0))*'CA Standards and Followers'!AD$4,0)</f>
        <v>0</v>
      </c>
      <c r="AE17">
        <f>IF(INDEX('CA Standards and Followers'!$H$13:$H$72,MATCH($A17,'CA Standards and Followers'!$A$13:$A$72,0))&lt;=AE$1,INDEX('CA Standards and Followers'!$E$13:$E$72,MATCH($A17,'CA Standards and Followers'!$A$13:$A$72,0))*'CA Standards and Followers'!AE$4,0)</f>
        <v>0</v>
      </c>
      <c r="AF17">
        <f>IF(INDEX('CA Standards and Followers'!$H$13:$H$72,MATCH($A17,'CA Standards and Followers'!$A$13:$A$72,0))&lt;=AF$1,INDEX('CA Standards and Followers'!$E$13:$E$72,MATCH($A17,'CA Standards and Followers'!$A$13:$A$72,0))*'CA Standards and Followers'!AF$4,0)</f>
        <v>0</v>
      </c>
    </row>
    <row r="18" spans="1:32" x14ac:dyDescent="0.25">
      <c r="A18" t="s">
        <v>18</v>
      </c>
      <c r="B18">
        <f>IF(INDEX('CA Standards and Followers'!$H$13:$H$72,MATCH($A18,'CA Standards and Followers'!$A$13:$A$72,0))&lt;=B$1,INDEX('CA Standards and Followers'!$E$13:$E$72,MATCH($A18,'CA Standards and Followers'!$A$13:$A$72,0))*'CA Standards and Followers'!B$4,0)</f>
        <v>0</v>
      </c>
      <c r="C18">
        <f>IF(INDEX('CA Standards and Followers'!$H$13:$H$72,MATCH($A18,'CA Standards and Followers'!$A$13:$A$72,0))&lt;=C$1,INDEX('CA Standards and Followers'!$E$13:$E$72,MATCH($A18,'CA Standards and Followers'!$A$13:$A$72,0))*'CA Standards and Followers'!C$4,0)</f>
        <v>0</v>
      </c>
      <c r="D18">
        <f>IF(INDEX('CA Standards and Followers'!$H$13:$H$72,MATCH($A18,'CA Standards and Followers'!$A$13:$A$72,0))&lt;=D$1,INDEX('CA Standards and Followers'!$E$13:$E$72,MATCH($A18,'CA Standards and Followers'!$A$13:$A$72,0))*'CA Standards and Followers'!D$4,0)</f>
        <v>0</v>
      </c>
      <c r="E18">
        <f>IF(INDEX('CA Standards and Followers'!$H$13:$H$72,MATCH($A18,'CA Standards and Followers'!$A$13:$A$72,0))&lt;=E$1,INDEX('CA Standards and Followers'!$E$13:$E$72,MATCH($A18,'CA Standards and Followers'!$A$13:$A$72,0))*'CA Standards and Followers'!E$4,0)</f>
        <v>0</v>
      </c>
      <c r="F18">
        <f>IF(INDEX('CA Standards and Followers'!$H$13:$H$72,MATCH($A18,'CA Standards and Followers'!$A$13:$A$72,0))&lt;=F$1,INDEX('CA Standards and Followers'!$E$13:$E$72,MATCH($A18,'CA Standards and Followers'!$A$13:$A$72,0))*'CA Standards and Followers'!F$4,0)</f>
        <v>0</v>
      </c>
      <c r="G18">
        <f>IF(INDEX('CA Standards and Followers'!$H$13:$H$72,MATCH($A18,'CA Standards and Followers'!$A$13:$A$72,0))&lt;=G$1,INDEX('CA Standards and Followers'!$E$13:$E$72,MATCH($A18,'CA Standards and Followers'!$A$13:$A$72,0))*'CA Standards and Followers'!G$4,0)</f>
        <v>0</v>
      </c>
      <c r="H18">
        <f>IF(INDEX('CA Standards and Followers'!$H$13:$H$72,MATCH($A18,'CA Standards and Followers'!$A$13:$A$72,0))&lt;=H$1,INDEX('CA Standards and Followers'!$E$13:$E$72,MATCH($A18,'CA Standards and Followers'!$A$13:$A$72,0))*'CA Standards and Followers'!H$4,0)</f>
        <v>0</v>
      </c>
      <c r="I18">
        <f>IF(INDEX('CA Standards and Followers'!$H$13:$H$72,MATCH($A18,'CA Standards and Followers'!$A$13:$A$72,0))&lt;=I$1,INDEX('CA Standards and Followers'!$E$13:$E$72,MATCH($A18,'CA Standards and Followers'!$A$13:$A$72,0))*'CA Standards and Followers'!I$4,0)</f>
        <v>0</v>
      </c>
      <c r="J18">
        <f>IF(INDEX('CA Standards and Followers'!$H$13:$H$72,MATCH($A18,'CA Standards and Followers'!$A$13:$A$72,0))&lt;=J$1,INDEX('CA Standards and Followers'!$E$13:$E$72,MATCH($A18,'CA Standards and Followers'!$A$13:$A$72,0))*'CA Standards and Followers'!J$4,0)</f>
        <v>0</v>
      </c>
      <c r="K18">
        <f>IF(INDEX('CA Standards and Followers'!$H$13:$H$72,MATCH($A18,'CA Standards and Followers'!$A$13:$A$72,0))&lt;=K$1,INDEX('CA Standards and Followers'!$E$13:$E$72,MATCH($A18,'CA Standards and Followers'!$A$13:$A$72,0))*'CA Standards and Followers'!K$4,0)</f>
        <v>0</v>
      </c>
      <c r="L18">
        <f>IF(INDEX('CA Standards and Followers'!$H$13:$H$72,MATCH($A18,'CA Standards and Followers'!$A$13:$A$72,0))&lt;=L$1,INDEX('CA Standards and Followers'!$E$13:$E$72,MATCH($A18,'CA Standards and Followers'!$A$13:$A$72,0))*'CA Standards and Followers'!L$4,0)</f>
        <v>0</v>
      </c>
      <c r="M18">
        <f>IF(INDEX('CA Standards and Followers'!$H$13:$H$72,MATCH($A18,'CA Standards and Followers'!$A$13:$A$72,0))&lt;=M$1,INDEX('CA Standards and Followers'!$E$13:$E$72,MATCH($A18,'CA Standards and Followers'!$A$13:$A$72,0))*'CA Standards and Followers'!M$4,0)</f>
        <v>0</v>
      </c>
      <c r="N18">
        <f>IF(INDEX('CA Standards and Followers'!$H$13:$H$72,MATCH($A18,'CA Standards and Followers'!$A$13:$A$72,0))&lt;=N$1,INDEX('CA Standards and Followers'!$E$13:$E$72,MATCH($A18,'CA Standards and Followers'!$A$13:$A$72,0))*'CA Standards and Followers'!N$4,0)</f>
        <v>0</v>
      </c>
      <c r="O18">
        <f>IF(INDEX('CA Standards and Followers'!$H$13:$H$72,MATCH($A18,'CA Standards and Followers'!$A$13:$A$72,0))&lt;=O$1,INDEX('CA Standards and Followers'!$E$13:$E$72,MATCH($A18,'CA Standards and Followers'!$A$13:$A$72,0))*'CA Standards and Followers'!O$4,0)</f>
        <v>0</v>
      </c>
      <c r="P18">
        <f>IF(INDEX('CA Standards and Followers'!$H$13:$H$72,MATCH($A18,'CA Standards and Followers'!$A$13:$A$72,0))&lt;=P$1,INDEX('CA Standards and Followers'!$E$13:$E$72,MATCH($A18,'CA Standards and Followers'!$A$13:$A$72,0))*'CA Standards and Followers'!P$4,0)</f>
        <v>0</v>
      </c>
      <c r="Q18">
        <f>IF(INDEX('CA Standards and Followers'!$H$13:$H$72,MATCH($A18,'CA Standards and Followers'!$A$13:$A$72,0))&lt;=Q$1,INDEX('CA Standards and Followers'!$E$13:$E$72,MATCH($A18,'CA Standards and Followers'!$A$13:$A$72,0))*'CA Standards and Followers'!Q$4,0)</f>
        <v>0</v>
      </c>
      <c r="R18">
        <f>IF(INDEX('CA Standards and Followers'!$H$13:$H$72,MATCH($A18,'CA Standards and Followers'!$A$13:$A$72,0))&lt;=R$1,INDEX('CA Standards and Followers'!$E$13:$E$72,MATCH($A18,'CA Standards and Followers'!$A$13:$A$72,0))*'CA Standards and Followers'!R$4,0)</f>
        <v>0</v>
      </c>
      <c r="S18">
        <f>IF(INDEX('CA Standards and Followers'!$H$13:$H$72,MATCH($A18,'CA Standards and Followers'!$A$13:$A$72,0))&lt;=S$1,INDEX('CA Standards and Followers'!$E$13:$E$72,MATCH($A18,'CA Standards and Followers'!$A$13:$A$72,0))*'CA Standards and Followers'!S$4,0)</f>
        <v>0</v>
      </c>
      <c r="T18">
        <f>IF(INDEX('CA Standards and Followers'!$H$13:$H$72,MATCH($A18,'CA Standards and Followers'!$A$13:$A$72,0))&lt;=T$1,INDEX('CA Standards and Followers'!$E$13:$E$72,MATCH($A18,'CA Standards and Followers'!$A$13:$A$72,0))*'CA Standards and Followers'!T$4,0)</f>
        <v>0</v>
      </c>
      <c r="U18">
        <f>IF(INDEX('CA Standards and Followers'!$H$13:$H$72,MATCH($A18,'CA Standards and Followers'!$A$13:$A$72,0))&lt;=U$1,INDEX('CA Standards and Followers'!$E$13:$E$72,MATCH($A18,'CA Standards and Followers'!$A$13:$A$72,0))*'CA Standards and Followers'!U$4,0)</f>
        <v>0</v>
      </c>
      <c r="V18">
        <f>IF(INDEX('CA Standards and Followers'!$H$13:$H$72,MATCH($A18,'CA Standards and Followers'!$A$13:$A$72,0))&lt;=V$1,INDEX('CA Standards and Followers'!$E$13:$E$72,MATCH($A18,'CA Standards and Followers'!$A$13:$A$72,0))*'CA Standards and Followers'!V$4,0)</f>
        <v>0</v>
      </c>
      <c r="W18">
        <f>IF(INDEX('CA Standards and Followers'!$H$13:$H$72,MATCH($A18,'CA Standards and Followers'!$A$13:$A$72,0))&lt;=W$1,INDEX('CA Standards and Followers'!$E$13:$E$72,MATCH($A18,'CA Standards and Followers'!$A$13:$A$72,0))*'CA Standards and Followers'!W$4,0)</f>
        <v>0</v>
      </c>
      <c r="X18">
        <f>IF(INDEX('CA Standards and Followers'!$H$13:$H$72,MATCH($A18,'CA Standards and Followers'!$A$13:$A$72,0))&lt;=X$1,INDEX('CA Standards and Followers'!$E$13:$E$72,MATCH($A18,'CA Standards and Followers'!$A$13:$A$72,0))*'CA Standards and Followers'!X$4,0)</f>
        <v>0</v>
      </c>
      <c r="Y18">
        <f>IF(INDEX('CA Standards and Followers'!$H$13:$H$72,MATCH($A18,'CA Standards and Followers'!$A$13:$A$72,0))&lt;=Y$1,INDEX('CA Standards and Followers'!$E$13:$E$72,MATCH($A18,'CA Standards and Followers'!$A$13:$A$72,0))*'CA Standards and Followers'!Y$4,0)</f>
        <v>0</v>
      </c>
      <c r="Z18">
        <f>IF(INDEX('CA Standards and Followers'!$H$13:$H$72,MATCH($A18,'CA Standards and Followers'!$A$13:$A$72,0))&lt;=Z$1,INDEX('CA Standards and Followers'!$E$13:$E$72,MATCH($A18,'CA Standards and Followers'!$A$13:$A$72,0))*'CA Standards and Followers'!Z$4,0)</f>
        <v>0</v>
      </c>
      <c r="AA18">
        <f>IF(INDEX('CA Standards and Followers'!$H$13:$H$72,MATCH($A18,'CA Standards and Followers'!$A$13:$A$72,0))&lt;=AA$1,INDEX('CA Standards and Followers'!$E$13:$E$72,MATCH($A18,'CA Standards and Followers'!$A$13:$A$72,0))*'CA Standards and Followers'!AA$4,0)</f>
        <v>0</v>
      </c>
      <c r="AB18">
        <f>IF(INDEX('CA Standards and Followers'!$H$13:$H$72,MATCH($A18,'CA Standards and Followers'!$A$13:$A$72,0))&lt;=AB$1,INDEX('CA Standards and Followers'!$E$13:$E$72,MATCH($A18,'CA Standards and Followers'!$A$13:$A$72,0))*'CA Standards and Followers'!AB$4,0)</f>
        <v>0</v>
      </c>
      <c r="AC18">
        <f>IF(INDEX('CA Standards and Followers'!$H$13:$H$72,MATCH($A18,'CA Standards and Followers'!$A$13:$A$72,0))&lt;=AC$1,INDEX('CA Standards and Followers'!$E$13:$E$72,MATCH($A18,'CA Standards and Followers'!$A$13:$A$72,0))*'CA Standards and Followers'!AC$4,0)</f>
        <v>0</v>
      </c>
      <c r="AD18">
        <f>IF(INDEX('CA Standards and Followers'!$H$13:$H$72,MATCH($A18,'CA Standards and Followers'!$A$13:$A$72,0))&lt;=AD$1,INDEX('CA Standards and Followers'!$E$13:$E$72,MATCH($A18,'CA Standards and Followers'!$A$13:$A$72,0))*'CA Standards and Followers'!AD$4,0)</f>
        <v>0</v>
      </c>
      <c r="AE18">
        <f>IF(INDEX('CA Standards and Followers'!$H$13:$H$72,MATCH($A18,'CA Standards and Followers'!$A$13:$A$72,0))&lt;=AE$1,INDEX('CA Standards and Followers'!$E$13:$E$72,MATCH($A18,'CA Standards and Followers'!$A$13:$A$72,0))*'CA Standards and Followers'!AE$4,0)</f>
        <v>0</v>
      </c>
      <c r="AF18">
        <f>IF(INDEX('CA Standards and Followers'!$H$13:$H$72,MATCH($A18,'CA Standards and Followers'!$A$13:$A$72,0))&lt;=AF$1,INDEX('CA Standards and Followers'!$E$13:$E$72,MATCH($A18,'CA Standards and Followers'!$A$13:$A$72,0))*'CA Standards and Followers'!AF$4,0)</f>
        <v>0</v>
      </c>
    </row>
    <row r="19" spans="1:32" x14ac:dyDescent="0.25">
      <c r="A19" t="s">
        <v>19</v>
      </c>
      <c r="B19">
        <f>IF(INDEX('CA Standards and Followers'!$H$13:$H$72,MATCH($A19,'CA Standards and Followers'!$A$13:$A$72,0))&lt;=B$1,INDEX('CA Standards and Followers'!$E$13:$E$72,MATCH($A19,'CA Standards and Followers'!$A$13:$A$72,0))*'CA Standards and Followers'!B$4,0)</f>
        <v>0</v>
      </c>
      <c r="C19">
        <f>IF(INDEX('CA Standards and Followers'!$H$13:$H$72,MATCH($A19,'CA Standards and Followers'!$A$13:$A$72,0))&lt;=C$1,INDEX('CA Standards and Followers'!$E$13:$E$72,MATCH($A19,'CA Standards and Followers'!$A$13:$A$72,0))*'CA Standards and Followers'!C$4,0)</f>
        <v>0</v>
      </c>
      <c r="D19">
        <f>IF(INDEX('CA Standards and Followers'!$H$13:$H$72,MATCH($A19,'CA Standards and Followers'!$A$13:$A$72,0))&lt;=D$1,INDEX('CA Standards and Followers'!$E$13:$E$72,MATCH($A19,'CA Standards and Followers'!$A$13:$A$72,0))*'CA Standards and Followers'!D$4,0)</f>
        <v>0</v>
      </c>
      <c r="E19">
        <f>IF(INDEX('CA Standards and Followers'!$H$13:$H$72,MATCH($A19,'CA Standards and Followers'!$A$13:$A$72,0))&lt;=E$1,INDEX('CA Standards and Followers'!$E$13:$E$72,MATCH($A19,'CA Standards and Followers'!$A$13:$A$72,0))*'CA Standards and Followers'!E$4,0)</f>
        <v>0</v>
      </c>
      <c r="F19">
        <f>IF(INDEX('CA Standards and Followers'!$H$13:$H$72,MATCH($A19,'CA Standards and Followers'!$A$13:$A$72,0))&lt;=F$1,INDEX('CA Standards and Followers'!$E$13:$E$72,MATCH($A19,'CA Standards and Followers'!$A$13:$A$72,0))*'CA Standards and Followers'!F$4,0)</f>
        <v>0</v>
      </c>
      <c r="G19">
        <f>IF(INDEX('CA Standards and Followers'!$H$13:$H$72,MATCH($A19,'CA Standards and Followers'!$A$13:$A$72,0))&lt;=G$1,INDEX('CA Standards and Followers'!$E$13:$E$72,MATCH($A19,'CA Standards and Followers'!$A$13:$A$72,0))*'CA Standards and Followers'!G$4,0)</f>
        <v>0</v>
      </c>
      <c r="H19">
        <f>IF(INDEX('CA Standards and Followers'!$H$13:$H$72,MATCH($A19,'CA Standards and Followers'!$A$13:$A$72,0))&lt;=H$1,INDEX('CA Standards and Followers'!$E$13:$E$72,MATCH($A19,'CA Standards and Followers'!$A$13:$A$72,0))*'CA Standards and Followers'!H$4,0)</f>
        <v>0</v>
      </c>
      <c r="I19">
        <f>IF(INDEX('CA Standards and Followers'!$H$13:$H$72,MATCH($A19,'CA Standards and Followers'!$A$13:$A$72,0))&lt;=I$1,INDEX('CA Standards and Followers'!$E$13:$E$72,MATCH($A19,'CA Standards and Followers'!$A$13:$A$72,0))*'CA Standards and Followers'!I$4,0)</f>
        <v>0</v>
      </c>
      <c r="J19">
        <f>IF(INDEX('CA Standards and Followers'!$H$13:$H$72,MATCH($A19,'CA Standards and Followers'!$A$13:$A$72,0))&lt;=J$1,INDEX('CA Standards and Followers'!$E$13:$E$72,MATCH($A19,'CA Standards and Followers'!$A$13:$A$72,0))*'CA Standards and Followers'!J$4,0)</f>
        <v>0</v>
      </c>
      <c r="K19">
        <f>IF(INDEX('CA Standards and Followers'!$H$13:$H$72,MATCH($A19,'CA Standards and Followers'!$A$13:$A$72,0))&lt;=K$1,INDEX('CA Standards and Followers'!$E$13:$E$72,MATCH($A19,'CA Standards and Followers'!$A$13:$A$72,0))*'CA Standards and Followers'!K$4,0)</f>
        <v>0</v>
      </c>
      <c r="L19">
        <f>IF(INDEX('CA Standards and Followers'!$H$13:$H$72,MATCH($A19,'CA Standards and Followers'!$A$13:$A$72,0))&lt;=L$1,INDEX('CA Standards and Followers'!$E$13:$E$72,MATCH($A19,'CA Standards and Followers'!$A$13:$A$72,0))*'CA Standards and Followers'!L$4,0)</f>
        <v>0</v>
      </c>
      <c r="M19">
        <f>IF(INDEX('CA Standards and Followers'!$H$13:$H$72,MATCH($A19,'CA Standards and Followers'!$A$13:$A$72,0))&lt;=M$1,INDEX('CA Standards and Followers'!$E$13:$E$72,MATCH($A19,'CA Standards and Followers'!$A$13:$A$72,0))*'CA Standards and Followers'!M$4,0)</f>
        <v>0</v>
      </c>
      <c r="N19">
        <f>IF(INDEX('CA Standards and Followers'!$H$13:$H$72,MATCH($A19,'CA Standards and Followers'!$A$13:$A$72,0))&lt;=N$1,INDEX('CA Standards and Followers'!$E$13:$E$72,MATCH($A19,'CA Standards and Followers'!$A$13:$A$72,0))*'CA Standards and Followers'!N$4,0)</f>
        <v>0</v>
      </c>
      <c r="O19">
        <f>IF(INDEX('CA Standards and Followers'!$H$13:$H$72,MATCH($A19,'CA Standards and Followers'!$A$13:$A$72,0))&lt;=O$1,INDEX('CA Standards and Followers'!$E$13:$E$72,MATCH($A19,'CA Standards and Followers'!$A$13:$A$72,0))*'CA Standards and Followers'!O$4,0)</f>
        <v>0</v>
      </c>
      <c r="P19">
        <f>IF(INDEX('CA Standards and Followers'!$H$13:$H$72,MATCH($A19,'CA Standards and Followers'!$A$13:$A$72,0))&lt;=P$1,INDEX('CA Standards and Followers'!$E$13:$E$72,MATCH($A19,'CA Standards and Followers'!$A$13:$A$72,0))*'CA Standards and Followers'!P$4,0)</f>
        <v>0</v>
      </c>
      <c r="Q19">
        <f>IF(INDEX('CA Standards and Followers'!$H$13:$H$72,MATCH($A19,'CA Standards and Followers'!$A$13:$A$72,0))&lt;=Q$1,INDEX('CA Standards and Followers'!$E$13:$E$72,MATCH($A19,'CA Standards and Followers'!$A$13:$A$72,0))*'CA Standards and Followers'!Q$4,0)</f>
        <v>0</v>
      </c>
      <c r="R19">
        <f>IF(INDEX('CA Standards and Followers'!$H$13:$H$72,MATCH($A19,'CA Standards and Followers'!$A$13:$A$72,0))&lt;=R$1,INDEX('CA Standards and Followers'!$E$13:$E$72,MATCH($A19,'CA Standards and Followers'!$A$13:$A$72,0))*'CA Standards and Followers'!R$4,0)</f>
        <v>0</v>
      </c>
      <c r="S19">
        <f>IF(INDEX('CA Standards and Followers'!$H$13:$H$72,MATCH($A19,'CA Standards and Followers'!$A$13:$A$72,0))&lt;=S$1,INDEX('CA Standards and Followers'!$E$13:$E$72,MATCH($A19,'CA Standards and Followers'!$A$13:$A$72,0))*'CA Standards and Followers'!S$4,0)</f>
        <v>0</v>
      </c>
      <c r="T19">
        <f>IF(INDEX('CA Standards and Followers'!$H$13:$H$72,MATCH($A19,'CA Standards and Followers'!$A$13:$A$72,0))&lt;=T$1,INDEX('CA Standards and Followers'!$E$13:$E$72,MATCH($A19,'CA Standards and Followers'!$A$13:$A$72,0))*'CA Standards and Followers'!T$4,0)</f>
        <v>0</v>
      </c>
      <c r="U19">
        <f>IF(INDEX('CA Standards and Followers'!$H$13:$H$72,MATCH($A19,'CA Standards and Followers'!$A$13:$A$72,0))&lt;=U$1,INDEX('CA Standards and Followers'!$E$13:$E$72,MATCH($A19,'CA Standards and Followers'!$A$13:$A$72,0))*'CA Standards and Followers'!U$4,0)</f>
        <v>0</v>
      </c>
      <c r="V19">
        <f>IF(INDEX('CA Standards and Followers'!$H$13:$H$72,MATCH($A19,'CA Standards and Followers'!$A$13:$A$72,0))&lt;=V$1,INDEX('CA Standards and Followers'!$E$13:$E$72,MATCH($A19,'CA Standards and Followers'!$A$13:$A$72,0))*'CA Standards and Followers'!V$4,0)</f>
        <v>0</v>
      </c>
      <c r="W19">
        <f>IF(INDEX('CA Standards and Followers'!$H$13:$H$72,MATCH($A19,'CA Standards and Followers'!$A$13:$A$72,0))&lt;=W$1,INDEX('CA Standards and Followers'!$E$13:$E$72,MATCH($A19,'CA Standards and Followers'!$A$13:$A$72,0))*'CA Standards and Followers'!W$4,0)</f>
        <v>0</v>
      </c>
      <c r="X19">
        <f>IF(INDEX('CA Standards and Followers'!$H$13:$H$72,MATCH($A19,'CA Standards and Followers'!$A$13:$A$72,0))&lt;=X$1,INDEX('CA Standards and Followers'!$E$13:$E$72,MATCH($A19,'CA Standards and Followers'!$A$13:$A$72,0))*'CA Standards and Followers'!X$4,0)</f>
        <v>0</v>
      </c>
      <c r="Y19">
        <f>IF(INDEX('CA Standards and Followers'!$H$13:$H$72,MATCH($A19,'CA Standards and Followers'!$A$13:$A$72,0))&lt;=Y$1,INDEX('CA Standards and Followers'!$E$13:$E$72,MATCH($A19,'CA Standards and Followers'!$A$13:$A$72,0))*'CA Standards and Followers'!Y$4,0)</f>
        <v>0</v>
      </c>
      <c r="Z19">
        <f>IF(INDEX('CA Standards and Followers'!$H$13:$H$72,MATCH($A19,'CA Standards and Followers'!$A$13:$A$72,0))&lt;=Z$1,INDEX('CA Standards and Followers'!$E$13:$E$72,MATCH($A19,'CA Standards and Followers'!$A$13:$A$72,0))*'CA Standards and Followers'!Z$4,0)</f>
        <v>0</v>
      </c>
      <c r="AA19">
        <f>IF(INDEX('CA Standards and Followers'!$H$13:$H$72,MATCH($A19,'CA Standards and Followers'!$A$13:$A$72,0))&lt;=AA$1,INDEX('CA Standards and Followers'!$E$13:$E$72,MATCH($A19,'CA Standards and Followers'!$A$13:$A$72,0))*'CA Standards and Followers'!AA$4,0)</f>
        <v>0</v>
      </c>
      <c r="AB19">
        <f>IF(INDEX('CA Standards and Followers'!$H$13:$H$72,MATCH($A19,'CA Standards and Followers'!$A$13:$A$72,0))&lt;=AB$1,INDEX('CA Standards and Followers'!$E$13:$E$72,MATCH($A19,'CA Standards and Followers'!$A$13:$A$72,0))*'CA Standards and Followers'!AB$4,0)</f>
        <v>0</v>
      </c>
      <c r="AC19">
        <f>IF(INDEX('CA Standards and Followers'!$H$13:$H$72,MATCH($A19,'CA Standards and Followers'!$A$13:$A$72,0))&lt;=AC$1,INDEX('CA Standards and Followers'!$E$13:$E$72,MATCH($A19,'CA Standards and Followers'!$A$13:$A$72,0))*'CA Standards and Followers'!AC$4,0)</f>
        <v>0</v>
      </c>
      <c r="AD19">
        <f>IF(INDEX('CA Standards and Followers'!$H$13:$H$72,MATCH($A19,'CA Standards and Followers'!$A$13:$A$72,0))&lt;=AD$1,INDEX('CA Standards and Followers'!$E$13:$E$72,MATCH($A19,'CA Standards and Followers'!$A$13:$A$72,0))*'CA Standards and Followers'!AD$4,0)</f>
        <v>0</v>
      </c>
      <c r="AE19">
        <f>IF(INDEX('CA Standards and Followers'!$H$13:$H$72,MATCH($A19,'CA Standards and Followers'!$A$13:$A$72,0))&lt;=AE$1,INDEX('CA Standards and Followers'!$E$13:$E$72,MATCH($A19,'CA Standards and Followers'!$A$13:$A$72,0))*'CA Standards and Followers'!AE$4,0)</f>
        <v>0</v>
      </c>
      <c r="AF19">
        <f>IF(INDEX('CA Standards and Followers'!$H$13:$H$72,MATCH($A19,'CA Standards and Followers'!$A$13:$A$72,0))&lt;=AF$1,INDEX('CA Standards and Followers'!$E$13:$E$72,MATCH($A19,'CA Standards and Followers'!$A$13:$A$72,0))*'CA Standards and Followers'!AF$4,0)</f>
        <v>0</v>
      </c>
    </row>
    <row r="20" spans="1:32" x14ac:dyDescent="0.25">
      <c r="A20" t="s">
        <v>20</v>
      </c>
      <c r="B20">
        <f>IF(INDEX('CA Standards and Followers'!$H$13:$H$72,MATCH($A20,'CA Standards and Followers'!$A$13:$A$72,0))&lt;=B$1,INDEX('CA Standards and Followers'!$E$13:$E$72,MATCH($A20,'CA Standards and Followers'!$A$13:$A$72,0))*'CA Standards and Followers'!B$4,0)</f>
        <v>0</v>
      </c>
      <c r="C20">
        <f>IF(INDEX('CA Standards and Followers'!$H$13:$H$72,MATCH($A20,'CA Standards and Followers'!$A$13:$A$72,0))&lt;=C$1,INDEX('CA Standards and Followers'!$E$13:$E$72,MATCH($A20,'CA Standards and Followers'!$A$13:$A$72,0))*'CA Standards and Followers'!C$4,0)</f>
        <v>0</v>
      </c>
      <c r="D20">
        <f>IF(INDEX('CA Standards and Followers'!$H$13:$H$72,MATCH($A20,'CA Standards and Followers'!$A$13:$A$72,0))&lt;=D$1,INDEX('CA Standards and Followers'!$E$13:$E$72,MATCH($A20,'CA Standards and Followers'!$A$13:$A$72,0))*'CA Standards and Followers'!D$4,0)</f>
        <v>0</v>
      </c>
      <c r="E20">
        <f>IF(INDEX('CA Standards and Followers'!$H$13:$H$72,MATCH($A20,'CA Standards and Followers'!$A$13:$A$72,0))&lt;=E$1,INDEX('CA Standards and Followers'!$E$13:$E$72,MATCH($A20,'CA Standards and Followers'!$A$13:$A$72,0))*'CA Standards and Followers'!E$4,0)</f>
        <v>0</v>
      </c>
      <c r="F20">
        <f>IF(INDEX('CA Standards and Followers'!$H$13:$H$72,MATCH($A20,'CA Standards and Followers'!$A$13:$A$72,0))&lt;=F$1,INDEX('CA Standards and Followers'!$E$13:$E$72,MATCH($A20,'CA Standards and Followers'!$A$13:$A$72,0))*'CA Standards and Followers'!F$4,0)</f>
        <v>0</v>
      </c>
      <c r="G20">
        <f>IF(INDEX('CA Standards and Followers'!$H$13:$H$72,MATCH($A20,'CA Standards and Followers'!$A$13:$A$72,0))&lt;=G$1,INDEX('CA Standards and Followers'!$E$13:$E$72,MATCH($A20,'CA Standards and Followers'!$A$13:$A$72,0))*'CA Standards and Followers'!G$4,0)</f>
        <v>0</v>
      </c>
      <c r="H20">
        <f>IF(INDEX('CA Standards and Followers'!$H$13:$H$72,MATCH($A20,'CA Standards and Followers'!$A$13:$A$72,0))&lt;=H$1,INDEX('CA Standards and Followers'!$E$13:$E$72,MATCH($A20,'CA Standards and Followers'!$A$13:$A$72,0))*'CA Standards and Followers'!H$4,0)</f>
        <v>0</v>
      </c>
      <c r="I20">
        <f>IF(INDEX('CA Standards and Followers'!$H$13:$H$72,MATCH($A20,'CA Standards and Followers'!$A$13:$A$72,0))&lt;=I$1,INDEX('CA Standards and Followers'!$E$13:$E$72,MATCH($A20,'CA Standards and Followers'!$A$13:$A$72,0))*'CA Standards and Followers'!I$4,0)</f>
        <v>0</v>
      </c>
      <c r="J20">
        <f>IF(INDEX('CA Standards and Followers'!$H$13:$H$72,MATCH($A20,'CA Standards and Followers'!$A$13:$A$72,0))&lt;=J$1,INDEX('CA Standards and Followers'!$E$13:$E$72,MATCH($A20,'CA Standards and Followers'!$A$13:$A$72,0))*'CA Standards and Followers'!J$4,0)</f>
        <v>0</v>
      </c>
      <c r="K20">
        <f>IF(INDEX('CA Standards and Followers'!$H$13:$H$72,MATCH($A20,'CA Standards and Followers'!$A$13:$A$72,0))&lt;=K$1,INDEX('CA Standards and Followers'!$E$13:$E$72,MATCH($A20,'CA Standards and Followers'!$A$13:$A$72,0))*'CA Standards and Followers'!K$4,0)</f>
        <v>0</v>
      </c>
      <c r="L20">
        <f>IF(INDEX('CA Standards and Followers'!$H$13:$H$72,MATCH($A20,'CA Standards and Followers'!$A$13:$A$72,0))&lt;=L$1,INDEX('CA Standards and Followers'!$E$13:$E$72,MATCH($A20,'CA Standards and Followers'!$A$13:$A$72,0))*'CA Standards and Followers'!L$4,0)</f>
        <v>0</v>
      </c>
      <c r="M20">
        <f>IF(INDEX('CA Standards and Followers'!$H$13:$H$72,MATCH($A20,'CA Standards and Followers'!$A$13:$A$72,0))&lt;=M$1,INDEX('CA Standards and Followers'!$E$13:$E$72,MATCH($A20,'CA Standards and Followers'!$A$13:$A$72,0))*'CA Standards and Followers'!M$4,0)</f>
        <v>0</v>
      </c>
      <c r="N20">
        <f>IF(INDEX('CA Standards and Followers'!$H$13:$H$72,MATCH($A20,'CA Standards and Followers'!$A$13:$A$72,0))&lt;=N$1,INDEX('CA Standards and Followers'!$E$13:$E$72,MATCH($A20,'CA Standards and Followers'!$A$13:$A$72,0))*'CA Standards and Followers'!N$4,0)</f>
        <v>0</v>
      </c>
      <c r="O20">
        <f>IF(INDEX('CA Standards and Followers'!$H$13:$H$72,MATCH($A20,'CA Standards and Followers'!$A$13:$A$72,0))&lt;=O$1,INDEX('CA Standards and Followers'!$E$13:$E$72,MATCH($A20,'CA Standards and Followers'!$A$13:$A$72,0))*'CA Standards and Followers'!O$4,0)</f>
        <v>0</v>
      </c>
      <c r="P20">
        <f>IF(INDEX('CA Standards and Followers'!$H$13:$H$72,MATCH($A20,'CA Standards and Followers'!$A$13:$A$72,0))&lt;=P$1,INDEX('CA Standards and Followers'!$E$13:$E$72,MATCH($A20,'CA Standards and Followers'!$A$13:$A$72,0))*'CA Standards and Followers'!P$4,0)</f>
        <v>0</v>
      </c>
      <c r="Q20">
        <f>IF(INDEX('CA Standards and Followers'!$H$13:$H$72,MATCH($A20,'CA Standards and Followers'!$A$13:$A$72,0))&lt;=Q$1,INDEX('CA Standards and Followers'!$E$13:$E$72,MATCH($A20,'CA Standards and Followers'!$A$13:$A$72,0))*'CA Standards and Followers'!Q$4,0)</f>
        <v>0</v>
      </c>
      <c r="R20">
        <f>IF(INDEX('CA Standards and Followers'!$H$13:$H$72,MATCH($A20,'CA Standards and Followers'!$A$13:$A$72,0))&lt;=R$1,INDEX('CA Standards and Followers'!$E$13:$E$72,MATCH($A20,'CA Standards and Followers'!$A$13:$A$72,0))*'CA Standards and Followers'!R$4,0)</f>
        <v>0</v>
      </c>
      <c r="S20">
        <f>IF(INDEX('CA Standards and Followers'!$H$13:$H$72,MATCH($A20,'CA Standards and Followers'!$A$13:$A$72,0))&lt;=S$1,INDEX('CA Standards and Followers'!$E$13:$E$72,MATCH($A20,'CA Standards and Followers'!$A$13:$A$72,0))*'CA Standards and Followers'!S$4,0)</f>
        <v>0</v>
      </c>
      <c r="T20">
        <f>IF(INDEX('CA Standards and Followers'!$H$13:$H$72,MATCH($A20,'CA Standards and Followers'!$A$13:$A$72,0))&lt;=T$1,INDEX('CA Standards and Followers'!$E$13:$E$72,MATCH($A20,'CA Standards and Followers'!$A$13:$A$72,0))*'CA Standards and Followers'!T$4,0)</f>
        <v>0</v>
      </c>
      <c r="U20">
        <f>IF(INDEX('CA Standards and Followers'!$H$13:$H$72,MATCH($A20,'CA Standards and Followers'!$A$13:$A$72,0))&lt;=U$1,INDEX('CA Standards and Followers'!$E$13:$E$72,MATCH($A20,'CA Standards and Followers'!$A$13:$A$72,0))*'CA Standards and Followers'!U$4,0)</f>
        <v>0</v>
      </c>
      <c r="V20">
        <f>IF(INDEX('CA Standards and Followers'!$H$13:$H$72,MATCH($A20,'CA Standards and Followers'!$A$13:$A$72,0))&lt;=V$1,INDEX('CA Standards and Followers'!$E$13:$E$72,MATCH($A20,'CA Standards and Followers'!$A$13:$A$72,0))*'CA Standards and Followers'!V$4,0)</f>
        <v>0</v>
      </c>
      <c r="W20">
        <f>IF(INDEX('CA Standards and Followers'!$H$13:$H$72,MATCH($A20,'CA Standards and Followers'!$A$13:$A$72,0))&lt;=W$1,INDEX('CA Standards and Followers'!$E$13:$E$72,MATCH($A20,'CA Standards and Followers'!$A$13:$A$72,0))*'CA Standards and Followers'!W$4,0)</f>
        <v>0</v>
      </c>
      <c r="X20">
        <f>IF(INDEX('CA Standards and Followers'!$H$13:$H$72,MATCH($A20,'CA Standards and Followers'!$A$13:$A$72,0))&lt;=X$1,INDEX('CA Standards and Followers'!$E$13:$E$72,MATCH($A20,'CA Standards and Followers'!$A$13:$A$72,0))*'CA Standards and Followers'!X$4,0)</f>
        <v>0</v>
      </c>
      <c r="Y20">
        <f>IF(INDEX('CA Standards and Followers'!$H$13:$H$72,MATCH($A20,'CA Standards and Followers'!$A$13:$A$72,0))&lt;=Y$1,INDEX('CA Standards and Followers'!$E$13:$E$72,MATCH($A20,'CA Standards and Followers'!$A$13:$A$72,0))*'CA Standards and Followers'!Y$4,0)</f>
        <v>0</v>
      </c>
      <c r="Z20">
        <f>IF(INDEX('CA Standards and Followers'!$H$13:$H$72,MATCH($A20,'CA Standards and Followers'!$A$13:$A$72,0))&lt;=Z$1,INDEX('CA Standards and Followers'!$E$13:$E$72,MATCH($A20,'CA Standards and Followers'!$A$13:$A$72,0))*'CA Standards and Followers'!Z$4,0)</f>
        <v>0</v>
      </c>
      <c r="AA20">
        <f>IF(INDEX('CA Standards and Followers'!$H$13:$H$72,MATCH($A20,'CA Standards and Followers'!$A$13:$A$72,0))&lt;=AA$1,INDEX('CA Standards and Followers'!$E$13:$E$72,MATCH($A20,'CA Standards and Followers'!$A$13:$A$72,0))*'CA Standards and Followers'!AA$4,0)</f>
        <v>0</v>
      </c>
      <c r="AB20">
        <f>IF(INDEX('CA Standards and Followers'!$H$13:$H$72,MATCH($A20,'CA Standards and Followers'!$A$13:$A$72,0))&lt;=AB$1,INDEX('CA Standards and Followers'!$E$13:$E$72,MATCH($A20,'CA Standards and Followers'!$A$13:$A$72,0))*'CA Standards and Followers'!AB$4,0)</f>
        <v>0</v>
      </c>
      <c r="AC20">
        <f>IF(INDEX('CA Standards and Followers'!$H$13:$H$72,MATCH($A20,'CA Standards and Followers'!$A$13:$A$72,0))&lt;=AC$1,INDEX('CA Standards and Followers'!$E$13:$E$72,MATCH($A20,'CA Standards and Followers'!$A$13:$A$72,0))*'CA Standards and Followers'!AC$4,0)</f>
        <v>0</v>
      </c>
      <c r="AD20">
        <f>IF(INDEX('CA Standards and Followers'!$H$13:$H$72,MATCH($A20,'CA Standards and Followers'!$A$13:$A$72,0))&lt;=AD$1,INDEX('CA Standards and Followers'!$E$13:$E$72,MATCH($A20,'CA Standards and Followers'!$A$13:$A$72,0))*'CA Standards and Followers'!AD$4,0)</f>
        <v>0</v>
      </c>
      <c r="AE20">
        <f>IF(INDEX('CA Standards and Followers'!$H$13:$H$72,MATCH($A20,'CA Standards and Followers'!$A$13:$A$72,0))&lt;=AE$1,INDEX('CA Standards and Followers'!$E$13:$E$72,MATCH($A20,'CA Standards and Followers'!$A$13:$A$72,0))*'CA Standards and Followers'!AE$4,0)</f>
        <v>0</v>
      </c>
      <c r="AF20">
        <f>IF(INDEX('CA Standards and Followers'!$H$13:$H$72,MATCH($A20,'CA Standards and Followers'!$A$13:$A$72,0))&lt;=AF$1,INDEX('CA Standards and Followers'!$E$13:$E$72,MATCH($A20,'CA Standards and Followers'!$A$13:$A$72,0))*'CA Standards and Followers'!AF$4,0)</f>
        <v>0</v>
      </c>
    </row>
    <row r="21" spans="1:32" x14ac:dyDescent="0.25">
      <c r="A21" t="s">
        <v>21</v>
      </c>
      <c r="B21">
        <f>IF(INDEX('CA Standards and Followers'!$H$13:$H$72,MATCH($A21,'CA Standards and Followers'!$A$13:$A$72,0))&lt;=B$1,INDEX('CA Standards and Followers'!$E$13:$E$72,MATCH($A21,'CA Standards and Followers'!$A$13:$A$72,0))*'CA Standards and Followers'!B$4,0)</f>
        <v>0</v>
      </c>
      <c r="C21">
        <f>IF(INDEX('CA Standards and Followers'!$H$13:$H$72,MATCH($A21,'CA Standards and Followers'!$A$13:$A$72,0))&lt;=C$1,INDEX('CA Standards and Followers'!$E$13:$E$72,MATCH($A21,'CA Standards and Followers'!$A$13:$A$72,0))*'CA Standards and Followers'!C$4,0)</f>
        <v>0</v>
      </c>
      <c r="D21">
        <f>IF(INDEX('CA Standards and Followers'!$H$13:$H$72,MATCH($A21,'CA Standards and Followers'!$A$13:$A$72,0))&lt;=D$1,INDEX('CA Standards and Followers'!$E$13:$E$72,MATCH($A21,'CA Standards and Followers'!$A$13:$A$72,0))*'CA Standards and Followers'!D$4,0)</f>
        <v>0</v>
      </c>
      <c r="E21">
        <f>IF(INDEX('CA Standards and Followers'!$H$13:$H$72,MATCH($A21,'CA Standards and Followers'!$A$13:$A$72,0))&lt;=E$1,INDEX('CA Standards and Followers'!$E$13:$E$72,MATCH($A21,'CA Standards and Followers'!$A$13:$A$72,0))*'CA Standards and Followers'!E$4,0)</f>
        <v>0</v>
      </c>
      <c r="F21">
        <f>IF(INDEX('CA Standards and Followers'!$H$13:$H$72,MATCH($A21,'CA Standards and Followers'!$A$13:$A$72,0))&lt;=F$1,INDEX('CA Standards and Followers'!$E$13:$E$72,MATCH($A21,'CA Standards and Followers'!$A$13:$A$72,0))*'CA Standards and Followers'!F$4,0)</f>
        <v>0</v>
      </c>
      <c r="G21">
        <f>IF(INDEX('CA Standards and Followers'!$H$13:$H$72,MATCH($A21,'CA Standards and Followers'!$A$13:$A$72,0))&lt;=G$1,INDEX('CA Standards and Followers'!$E$13:$E$72,MATCH($A21,'CA Standards and Followers'!$A$13:$A$72,0))*'CA Standards and Followers'!G$4,0)</f>
        <v>0</v>
      </c>
      <c r="H21">
        <f>IF(INDEX('CA Standards and Followers'!$H$13:$H$72,MATCH($A21,'CA Standards and Followers'!$A$13:$A$72,0))&lt;=H$1,INDEX('CA Standards and Followers'!$E$13:$E$72,MATCH($A21,'CA Standards and Followers'!$A$13:$A$72,0))*'CA Standards and Followers'!H$4,0)</f>
        <v>0</v>
      </c>
      <c r="I21">
        <f>IF(INDEX('CA Standards and Followers'!$H$13:$H$72,MATCH($A21,'CA Standards and Followers'!$A$13:$A$72,0))&lt;=I$1,INDEX('CA Standards and Followers'!$E$13:$E$72,MATCH($A21,'CA Standards and Followers'!$A$13:$A$72,0))*'CA Standards and Followers'!I$4,0)</f>
        <v>0</v>
      </c>
      <c r="J21">
        <f>IF(INDEX('CA Standards and Followers'!$H$13:$H$72,MATCH($A21,'CA Standards and Followers'!$A$13:$A$72,0))&lt;=J$1,INDEX('CA Standards and Followers'!$E$13:$E$72,MATCH($A21,'CA Standards and Followers'!$A$13:$A$72,0))*'CA Standards and Followers'!J$4,0)</f>
        <v>0</v>
      </c>
      <c r="K21">
        <f>IF(INDEX('CA Standards and Followers'!$H$13:$H$72,MATCH($A21,'CA Standards and Followers'!$A$13:$A$72,0))&lt;=K$1,INDEX('CA Standards and Followers'!$E$13:$E$72,MATCH($A21,'CA Standards and Followers'!$A$13:$A$72,0))*'CA Standards and Followers'!K$4,0)</f>
        <v>0</v>
      </c>
      <c r="L21">
        <f>IF(INDEX('CA Standards and Followers'!$H$13:$H$72,MATCH($A21,'CA Standards and Followers'!$A$13:$A$72,0))&lt;=L$1,INDEX('CA Standards and Followers'!$E$13:$E$72,MATCH($A21,'CA Standards and Followers'!$A$13:$A$72,0))*'CA Standards and Followers'!L$4,0)</f>
        <v>0</v>
      </c>
      <c r="M21">
        <f>IF(INDEX('CA Standards and Followers'!$H$13:$H$72,MATCH($A21,'CA Standards and Followers'!$A$13:$A$72,0))&lt;=M$1,INDEX('CA Standards and Followers'!$E$13:$E$72,MATCH($A21,'CA Standards and Followers'!$A$13:$A$72,0))*'CA Standards and Followers'!M$4,0)</f>
        <v>0</v>
      </c>
      <c r="N21">
        <f>IF(INDEX('CA Standards and Followers'!$H$13:$H$72,MATCH($A21,'CA Standards and Followers'!$A$13:$A$72,0))&lt;=N$1,INDEX('CA Standards and Followers'!$E$13:$E$72,MATCH($A21,'CA Standards and Followers'!$A$13:$A$72,0))*'CA Standards and Followers'!N$4,0)</f>
        <v>0</v>
      </c>
      <c r="O21">
        <f>IF(INDEX('CA Standards and Followers'!$H$13:$H$72,MATCH($A21,'CA Standards and Followers'!$A$13:$A$72,0))&lt;=O$1,INDEX('CA Standards and Followers'!$E$13:$E$72,MATCH($A21,'CA Standards and Followers'!$A$13:$A$72,0))*'CA Standards and Followers'!O$4,0)</f>
        <v>0</v>
      </c>
      <c r="P21">
        <f>IF(INDEX('CA Standards and Followers'!$H$13:$H$72,MATCH($A21,'CA Standards and Followers'!$A$13:$A$72,0))&lt;=P$1,INDEX('CA Standards and Followers'!$E$13:$E$72,MATCH($A21,'CA Standards and Followers'!$A$13:$A$72,0))*'CA Standards and Followers'!P$4,0)</f>
        <v>0</v>
      </c>
      <c r="Q21">
        <f>IF(INDEX('CA Standards and Followers'!$H$13:$H$72,MATCH($A21,'CA Standards and Followers'!$A$13:$A$72,0))&lt;=Q$1,INDEX('CA Standards and Followers'!$E$13:$E$72,MATCH($A21,'CA Standards and Followers'!$A$13:$A$72,0))*'CA Standards and Followers'!Q$4,0)</f>
        <v>0</v>
      </c>
      <c r="R21">
        <f>IF(INDEX('CA Standards and Followers'!$H$13:$H$72,MATCH($A21,'CA Standards and Followers'!$A$13:$A$72,0))&lt;=R$1,INDEX('CA Standards and Followers'!$E$13:$E$72,MATCH($A21,'CA Standards and Followers'!$A$13:$A$72,0))*'CA Standards and Followers'!R$4,0)</f>
        <v>0</v>
      </c>
      <c r="S21">
        <f>IF(INDEX('CA Standards and Followers'!$H$13:$H$72,MATCH($A21,'CA Standards and Followers'!$A$13:$A$72,0))&lt;=S$1,INDEX('CA Standards and Followers'!$E$13:$E$72,MATCH($A21,'CA Standards and Followers'!$A$13:$A$72,0))*'CA Standards and Followers'!S$4,0)</f>
        <v>0</v>
      </c>
      <c r="T21">
        <f>IF(INDEX('CA Standards and Followers'!$H$13:$H$72,MATCH($A21,'CA Standards and Followers'!$A$13:$A$72,0))&lt;=T$1,INDEX('CA Standards and Followers'!$E$13:$E$72,MATCH($A21,'CA Standards and Followers'!$A$13:$A$72,0))*'CA Standards and Followers'!T$4,0)</f>
        <v>0</v>
      </c>
      <c r="U21">
        <f>IF(INDEX('CA Standards and Followers'!$H$13:$H$72,MATCH($A21,'CA Standards and Followers'!$A$13:$A$72,0))&lt;=U$1,INDEX('CA Standards and Followers'!$E$13:$E$72,MATCH($A21,'CA Standards and Followers'!$A$13:$A$72,0))*'CA Standards and Followers'!U$4,0)</f>
        <v>0</v>
      </c>
      <c r="V21">
        <f>IF(INDEX('CA Standards and Followers'!$H$13:$H$72,MATCH($A21,'CA Standards and Followers'!$A$13:$A$72,0))&lt;=V$1,INDEX('CA Standards and Followers'!$E$13:$E$72,MATCH($A21,'CA Standards and Followers'!$A$13:$A$72,0))*'CA Standards and Followers'!V$4,0)</f>
        <v>0</v>
      </c>
      <c r="W21">
        <f>IF(INDEX('CA Standards and Followers'!$H$13:$H$72,MATCH($A21,'CA Standards and Followers'!$A$13:$A$72,0))&lt;=W$1,INDEX('CA Standards and Followers'!$E$13:$E$72,MATCH($A21,'CA Standards and Followers'!$A$13:$A$72,0))*'CA Standards and Followers'!W$4,0)</f>
        <v>0</v>
      </c>
      <c r="X21">
        <f>IF(INDEX('CA Standards and Followers'!$H$13:$H$72,MATCH($A21,'CA Standards and Followers'!$A$13:$A$72,0))&lt;=X$1,INDEX('CA Standards and Followers'!$E$13:$E$72,MATCH($A21,'CA Standards and Followers'!$A$13:$A$72,0))*'CA Standards and Followers'!X$4,0)</f>
        <v>0</v>
      </c>
      <c r="Y21">
        <f>IF(INDEX('CA Standards and Followers'!$H$13:$H$72,MATCH($A21,'CA Standards and Followers'!$A$13:$A$72,0))&lt;=Y$1,INDEX('CA Standards and Followers'!$E$13:$E$72,MATCH($A21,'CA Standards and Followers'!$A$13:$A$72,0))*'CA Standards and Followers'!Y$4,0)</f>
        <v>0</v>
      </c>
      <c r="Z21">
        <f>IF(INDEX('CA Standards and Followers'!$H$13:$H$72,MATCH($A21,'CA Standards and Followers'!$A$13:$A$72,0))&lt;=Z$1,INDEX('CA Standards and Followers'!$E$13:$E$72,MATCH($A21,'CA Standards and Followers'!$A$13:$A$72,0))*'CA Standards and Followers'!Z$4,0)</f>
        <v>0</v>
      </c>
      <c r="AA21">
        <f>IF(INDEX('CA Standards and Followers'!$H$13:$H$72,MATCH($A21,'CA Standards and Followers'!$A$13:$A$72,0))&lt;=AA$1,INDEX('CA Standards and Followers'!$E$13:$E$72,MATCH($A21,'CA Standards and Followers'!$A$13:$A$72,0))*'CA Standards and Followers'!AA$4,0)</f>
        <v>0</v>
      </c>
      <c r="AB21">
        <f>IF(INDEX('CA Standards and Followers'!$H$13:$H$72,MATCH($A21,'CA Standards and Followers'!$A$13:$A$72,0))&lt;=AB$1,INDEX('CA Standards and Followers'!$E$13:$E$72,MATCH($A21,'CA Standards and Followers'!$A$13:$A$72,0))*'CA Standards and Followers'!AB$4,0)</f>
        <v>0</v>
      </c>
      <c r="AC21">
        <f>IF(INDEX('CA Standards and Followers'!$H$13:$H$72,MATCH($A21,'CA Standards and Followers'!$A$13:$A$72,0))&lt;=AC$1,INDEX('CA Standards and Followers'!$E$13:$E$72,MATCH($A21,'CA Standards and Followers'!$A$13:$A$72,0))*'CA Standards and Followers'!AC$4,0)</f>
        <v>0</v>
      </c>
      <c r="AD21">
        <f>IF(INDEX('CA Standards and Followers'!$H$13:$H$72,MATCH($A21,'CA Standards and Followers'!$A$13:$A$72,0))&lt;=AD$1,INDEX('CA Standards and Followers'!$E$13:$E$72,MATCH($A21,'CA Standards and Followers'!$A$13:$A$72,0))*'CA Standards and Followers'!AD$4,0)</f>
        <v>0</v>
      </c>
      <c r="AE21">
        <f>IF(INDEX('CA Standards and Followers'!$H$13:$H$72,MATCH($A21,'CA Standards and Followers'!$A$13:$A$72,0))&lt;=AE$1,INDEX('CA Standards and Followers'!$E$13:$E$72,MATCH($A21,'CA Standards and Followers'!$A$13:$A$72,0))*'CA Standards and Followers'!AE$4,0)</f>
        <v>0</v>
      </c>
      <c r="AF21">
        <f>IF(INDEX('CA Standards and Followers'!$H$13:$H$72,MATCH($A21,'CA Standards and Followers'!$A$13:$A$72,0))&lt;=AF$1,INDEX('CA Standards and Followers'!$E$13:$E$72,MATCH($A21,'CA Standards and Followers'!$A$13:$A$72,0))*'CA Standards and Followers'!AF$4,0)</f>
        <v>0</v>
      </c>
    </row>
    <row r="22" spans="1:32" x14ac:dyDescent="0.25">
      <c r="A22" t="s">
        <v>22</v>
      </c>
      <c r="B22">
        <f>IF(INDEX('CA Standards and Followers'!$H$13:$H$72,MATCH($A22,'CA Standards and Followers'!$A$13:$A$72,0))&lt;=B$1,INDEX('CA Standards and Followers'!$E$13:$E$72,MATCH($A22,'CA Standards and Followers'!$A$13:$A$72,0))*'CA Standards and Followers'!B$4,0)</f>
        <v>0</v>
      </c>
      <c r="C22">
        <f>IF(INDEX('CA Standards and Followers'!$H$13:$H$72,MATCH($A22,'CA Standards and Followers'!$A$13:$A$72,0))&lt;=C$1,INDEX('CA Standards and Followers'!$E$13:$E$72,MATCH($A22,'CA Standards and Followers'!$A$13:$A$72,0))*'CA Standards and Followers'!C$4,0)</f>
        <v>0</v>
      </c>
      <c r="D22">
        <f>IF(INDEX('CA Standards and Followers'!$H$13:$H$72,MATCH($A22,'CA Standards and Followers'!$A$13:$A$72,0))&lt;=D$1,INDEX('CA Standards and Followers'!$E$13:$E$72,MATCH($A22,'CA Standards and Followers'!$A$13:$A$72,0))*'CA Standards and Followers'!D$4,0)</f>
        <v>0</v>
      </c>
      <c r="E22">
        <f>IF(INDEX('CA Standards and Followers'!$H$13:$H$72,MATCH($A22,'CA Standards and Followers'!$A$13:$A$72,0))&lt;=E$1,INDEX('CA Standards and Followers'!$E$13:$E$72,MATCH($A22,'CA Standards and Followers'!$A$13:$A$72,0))*'CA Standards and Followers'!E$4,0)</f>
        <v>0</v>
      </c>
      <c r="F22">
        <f>IF(INDEX('CA Standards and Followers'!$H$13:$H$72,MATCH($A22,'CA Standards and Followers'!$A$13:$A$72,0))&lt;=F$1,INDEX('CA Standards and Followers'!$E$13:$E$72,MATCH($A22,'CA Standards and Followers'!$A$13:$A$72,0))*'CA Standards and Followers'!F$4,0)</f>
        <v>0</v>
      </c>
      <c r="G22">
        <f>IF(INDEX('CA Standards and Followers'!$H$13:$H$72,MATCH($A22,'CA Standards and Followers'!$A$13:$A$72,0))&lt;=G$1,INDEX('CA Standards and Followers'!$E$13:$E$72,MATCH($A22,'CA Standards and Followers'!$A$13:$A$72,0))*'CA Standards and Followers'!G$4,0)</f>
        <v>0</v>
      </c>
      <c r="H22">
        <f>IF(INDEX('CA Standards and Followers'!$H$13:$H$72,MATCH($A22,'CA Standards and Followers'!$A$13:$A$72,0))&lt;=H$1,INDEX('CA Standards and Followers'!$E$13:$E$72,MATCH($A22,'CA Standards and Followers'!$A$13:$A$72,0))*'CA Standards and Followers'!H$4,0)</f>
        <v>0</v>
      </c>
      <c r="I22">
        <f>IF(INDEX('CA Standards and Followers'!$H$13:$H$72,MATCH($A22,'CA Standards and Followers'!$A$13:$A$72,0))&lt;=I$1,INDEX('CA Standards and Followers'!$E$13:$E$72,MATCH($A22,'CA Standards and Followers'!$A$13:$A$72,0))*'CA Standards and Followers'!I$4,0)</f>
        <v>0</v>
      </c>
      <c r="J22">
        <f>IF(INDEX('CA Standards and Followers'!$H$13:$H$72,MATCH($A22,'CA Standards and Followers'!$A$13:$A$72,0))&lt;=J$1,INDEX('CA Standards and Followers'!$E$13:$E$72,MATCH($A22,'CA Standards and Followers'!$A$13:$A$72,0))*'CA Standards and Followers'!J$4,0)</f>
        <v>0</v>
      </c>
      <c r="K22">
        <f>IF(INDEX('CA Standards and Followers'!$H$13:$H$72,MATCH($A22,'CA Standards and Followers'!$A$13:$A$72,0))&lt;=K$1,INDEX('CA Standards and Followers'!$E$13:$E$72,MATCH($A22,'CA Standards and Followers'!$A$13:$A$72,0))*'CA Standards and Followers'!K$4,0)</f>
        <v>0</v>
      </c>
      <c r="L22">
        <f>IF(INDEX('CA Standards and Followers'!$H$13:$H$72,MATCH($A22,'CA Standards and Followers'!$A$13:$A$72,0))&lt;=L$1,INDEX('CA Standards and Followers'!$E$13:$E$72,MATCH($A22,'CA Standards and Followers'!$A$13:$A$72,0))*'CA Standards and Followers'!L$4,0)</f>
        <v>0</v>
      </c>
      <c r="M22">
        <f>IF(INDEX('CA Standards and Followers'!$H$13:$H$72,MATCH($A22,'CA Standards and Followers'!$A$13:$A$72,0))&lt;=M$1,INDEX('CA Standards and Followers'!$E$13:$E$72,MATCH($A22,'CA Standards and Followers'!$A$13:$A$72,0))*'CA Standards and Followers'!M$4,0)</f>
        <v>0</v>
      </c>
      <c r="N22">
        <f>IF(INDEX('CA Standards and Followers'!$H$13:$H$72,MATCH($A22,'CA Standards and Followers'!$A$13:$A$72,0))&lt;=N$1,INDEX('CA Standards and Followers'!$E$13:$E$72,MATCH($A22,'CA Standards and Followers'!$A$13:$A$72,0))*'CA Standards and Followers'!N$4,0)</f>
        <v>0</v>
      </c>
      <c r="O22">
        <f>IF(INDEX('CA Standards and Followers'!$H$13:$H$72,MATCH($A22,'CA Standards and Followers'!$A$13:$A$72,0))&lt;=O$1,INDEX('CA Standards and Followers'!$E$13:$E$72,MATCH($A22,'CA Standards and Followers'!$A$13:$A$72,0))*'CA Standards and Followers'!O$4,0)</f>
        <v>0</v>
      </c>
      <c r="P22">
        <f>IF(INDEX('CA Standards and Followers'!$H$13:$H$72,MATCH($A22,'CA Standards and Followers'!$A$13:$A$72,0))&lt;=P$1,INDEX('CA Standards and Followers'!$E$13:$E$72,MATCH($A22,'CA Standards and Followers'!$A$13:$A$72,0))*'CA Standards and Followers'!P$4,0)</f>
        <v>0</v>
      </c>
      <c r="Q22">
        <f>IF(INDEX('CA Standards and Followers'!$H$13:$H$72,MATCH($A22,'CA Standards and Followers'!$A$13:$A$72,0))&lt;=Q$1,INDEX('CA Standards and Followers'!$E$13:$E$72,MATCH($A22,'CA Standards and Followers'!$A$13:$A$72,0))*'CA Standards and Followers'!Q$4,0)</f>
        <v>0</v>
      </c>
      <c r="R22">
        <f>IF(INDEX('CA Standards and Followers'!$H$13:$H$72,MATCH($A22,'CA Standards and Followers'!$A$13:$A$72,0))&lt;=R$1,INDEX('CA Standards and Followers'!$E$13:$E$72,MATCH($A22,'CA Standards and Followers'!$A$13:$A$72,0))*'CA Standards and Followers'!R$4,0)</f>
        <v>0</v>
      </c>
      <c r="S22">
        <f>IF(INDEX('CA Standards and Followers'!$H$13:$H$72,MATCH($A22,'CA Standards and Followers'!$A$13:$A$72,0))&lt;=S$1,INDEX('CA Standards and Followers'!$E$13:$E$72,MATCH($A22,'CA Standards and Followers'!$A$13:$A$72,0))*'CA Standards and Followers'!S$4,0)</f>
        <v>0</v>
      </c>
      <c r="T22">
        <f>IF(INDEX('CA Standards and Followers'!$H$13:$H$72,MATCH($A22,'CA Standards and Followers'!$A$13:$A$72,0))&lt;=T$1,INDEX('CA Standards and Followers'!$E$13:$E$72,MATCH($A22,'CA Standards and Followers'!$A$13:$A$72,0))*'CA Standards and Followers'!T$4,0)</f>
        <v>0</v>
      </c>
      <c r="U22">
        <f>IF(INDEX('CA Standards and Followers'!$H$13:$H$72,MATCH($A22,'CA Standards and Followers'!$A$13:$A$72,0))&lt;=U$1,INDEX('CA Standards and Followers'!$E$13:$E$72,MATCH($A22,'CA Standards and Followers'!$A$13:$A$72,0))*'CA Standards and Followers'!U$4,0)</f>
        <v>0</v>
      </c>
      <c r="V22">
        <f>IF(INDEX('CA Standards and Followers'!$H$13:$H$72,MATCH($A22,'CA Standards and Followers'!$A$13:$A$72,0))&lt;=V$1,INDEX('CA Standards and Followers'!$E$13:$E$72,MATCH($A22,'CA Standards and Followers'!$A$13:$A$72,0))*'CA Standards and Followers'!V$4,0)</f>
        <v>0</v>
      </c>
      <c r="W22">
        <f>IF(INDEX('CA Standards and Followers'!$H$13:$H$72,MATCH($A22,'CA Standards and Followers'!$A$13:$A$72,0))&lt;=W$1,INDEX('CA Standards and Followers'!$E$13:$E$72,MATCH($A22,'CA Standards and Followers'!$A$13:$A$72,0))*'CA Standards and Followers'!W$4,0)</f>
        <v>0</v>
      </c>
      <c r="X22">
        <f>IF(INDEX('CA Standards and Followers'!$H$13:$H$72,MATCH($A22,'CA Standards and Followers'!$A$13:$A$72,0))&lt;=X$1,INDEX('CA Standards and Followers'!$E$13:$E$72,MATCH($A22,'CA Standards and Followers'!$A$13:$A$72,0))*'CA Standards and Followers'!X$4,0)</f>
        <v>0</v>
      </c>
      <c r="Y22">
        <f>IF(INDEX('CA Standards and Followers'!$H$13:$H$72,MATCH($A22,'CA Standards and Followers'!$A$13:$A$72,0))&lt;=Y$1,INDEX('CA Standards and Followers'!$E$13:$E$72,MATCH($A22,'CA Standards and Followers'!$A$13:$A$72,0))*'CA Standards and Followers'!Y$4,0)</f>
        <v>0</v>
      </c>
      <c r="Z22">
        <f>IF(INDEX('CA Standards and Followers'!$H$13:$H$72,MATCH($A22,'CA Standards and Followers'!$A$13:$A$72,0))&lt;=Z$1,INDEX('CA Standards and Followers'!$E$13:$E$72,MATCH($A22,'CA Standards and Followers'!$A$13:$A$72,0))*'CA Standards and Followers'!Z$4,0)</f>
        <v>0</v>
      </c>
      <c r="AA22">
        <f>IF(INDEX('CA Standards and Followers'!$H$13:$H$72,MATCH($A22,'CA Standards and Followers'!$A$13:$A$72,0))&lt;=AA$1,INDEX('CA Standards and Followers'!$E$13:$E$72,MATCH($A22,'CA Standards and Followers'!$A$13:$A$72,0))*'CA Standards and Followers'!AA$4,0)</f>
        <v>0</v>
      </c>
      <c r="AB22">
        <f>IF(INDEX('CA Standards and Followers'!$H$13:$H$72,MATCH($A22,'CA Standards and Followers'!$A$13:$A$72,0))&lt;=AB$1,INDEX('CA Standards and Followers'!$E$13:$E$72,MATCH($A22,'CA Standards and Followers'!$A$13:$A$72,0))*'CA Standards and Followers'!AB$4,0)</f>
        <v>0</v>
      </c>
      <c r="AC22">
        <f>IF(INDEX('CA Standards and Followers'!$H$13:$H$72,MATCH($A22,'CA Standards and Followers'!$A$13:$A$72,0))&lt;=AC$1,INDEX('CA Standards and Followers'!$E$13:$E$72,MATCH($A22,'CA Standards and Followers'!$A$13:$A$72,0))*'CA Standards and Followers'!AC$4,0)</f>
        <v>0</v>
      </c>
      <c r="AD22">
        <f>IF(INDEX('CA Standards and Followers'!$H$13:$H$72,MATCH($A22,'CA Standards and Followers'!$A$13:$A$72,0))&lt;=AD$1,INDEX('CA Standards and Followers'!$E$13:$E$72,MATCH($A22,'CA Standards and Followers'!$A$13:$A$72,0))*'CA Standards and Followers'!AD$4,0)</f>
        <v>0</v>
      </c>
      <c r="AE22">
        <f>IF(INDEX('CA Standards and Followers'!$H$13:$H$72,MATCH($A22,'CA Standards and Followers'!$A$13:$A$72,0))&lt;=AE$1,INDEX('CA Standards and Followers'!$E$13:$E$72,MATCH($A22,'CA Standards and Followers'!$A$13:$A$72,0))*'CA Standards and Followers'!AE$4,0)</f>
        <v>0</v>
      </c>
      <c r="AF22">
        <f>IF(INDEX('CA Standards and Followers'!$H$13:$H$72,MATCH($A22,'CA Standards and Followers'!$A$13:$A$72,0))&lt;=AF$1,INDEX('CA Standards and Followers'!$E$13:$E$72,MATCH($A22,'CA Standards and Followers'!$A$13:$A$72,0))*'CA Standards and Followers'!AF$4,0)</f>
        <v>0</v>
      </c>
    </row>
    <row r="23" spans="1:32" x14ac:dyDescent="0.25">
      <c r="A23" t="s">
        <v>23</v>
      </c>
      <c r="B23">
        <f>IF(INDEX('CA Standards and Followers'!$H$13:$H$72,MATCH($A23,'CA Standards and Followers'!$A$13:$A$72,0))&lt;=B$1,INDEX('CA Standards and Followers'!$E$13:$E$72,MATCH($A23,'CA Standards and Followers'!$A$13:$A$72,0))*'CA Standards and Followers'!B$4,0)</f>
        <v>0</v>
      </c>
      <c r="C23">
        <f>IF(INDEX('CA Standards and Followers'!$H$13:$H$72,MATCH($A23,'CA Standards and Followers'!$A$13:$A$72,0))&lt;=C$1,INDEX('CA Standards and Followers'!$E$13:$E$72,MATCH($A23,'CA Standards and Followers'!$A$13:$A$72,0))*'CA Standards and Followers'!C$4,0)</f>
        <v>0</v>
      </c>
      <c r="D23">
        <f>IF(INDEX('CA Standards and Followers'!$H$13:$H$72,MATCH($A23,'CA Standards and Followers'!$A$13:$A$72,0))&lt;=D$1,INDEX('CA Standards and Followers'!$E$13:$E$72,MATCH($A23,'CA Standards and Followers'!$A$13:$A$72,0))*'CA Standards and Followers'!D$4,0)</f>
        <v>0</v>
      </c>
      <c r="E23">
        <f>IF(INDEX('CA Standards and Followers'!$H$13:$H$72,MATCH($A23,'CA Standards and Followers'!$A$13:$A$72,0))&lt;=E$1,INDEX('CA Standards and Followers'!$E$13:$E$72,MATCH($A23,'CA Standards and Followers'!$A$13:$A$72,0))*'CA Standards and Followers'!E$4,0)</f>
        <v>0</v>
      </c>
      <c r="F23">
        <f>IF(INDEX('CA Standards and Followers'!$H$13:$H$72,MATCH($A23,'CA Standards and Followers'!$A$13:$A$72,0))&lt;=F$1,INDEX('CA Standards and Followers'!$E$13:$E$72,MATCH($A23,'CA Standards and Followers'!$A$13:$A$72,0))*'CA Standards and Followers'!F$4,0)</f>
        <v>0</v>
      </c>
      <c r="G23">
        <f>IF(INDEX('CA Standards and Followers'!$H$13:$H$72,MATCH($A23,'CA Standards and Followers'!$A$13:$A$72,0))&lt;=G$1,INDEX('CA Standards and Followers'!$E$13:$E$72,MATCH($A23,'CA Standards and Followers'!$A$13:$A$72,0))*'CA Standards and Followers'!G$4,0)</f>
        <v>4.7811543587111538E-2</v>
      </c>
      <c r="H23">
        <f>IF(INDEX('CA Standards and Followers'!$H$13:$H$72,MATCH($A23,'CA Standards and Followers'!$A$13:$A$72,0))&lt;=H$1,INDEX('CA Standards and Followers'!$E$13:$E$72,MATCH($A23,'CA Standards and Followers'!$A$13:$A$72,0))*'CA Standards and Followers'!H$4,0)</f>
        <v>5.6504551512040903E-2</v>
      </c>
      <c r="I23">
        <f>IF(INDEX('CA Standards and Followers'!$H$13:$H$72,MATCH($A23,'CA Standards and Followers'!$A$13:$A$72,0))&lt;=I$1,INDEX('CA Standards and Followers'!$E$13:$E$72,MATCH($A23,'CA Standards and Followers'!$A$13:$A$72,0))*'CA Standards and Followers'!I$4,0)</f>
        <v>8.6930079249293704E-2</v>
      </c>
      <c r="J23">
        <f>IF(INDEX('CA Standards and Followers'!$H$13:$H$72,MATCH($A23,'CA Standards and Followers'!$A$13:$A$72,0))&lt;=J$1,INDEX('CA Standards and Followers'!$E$13:$E$72,MATCH($A23,'CA Standards and Followers'!$A$13:$A$72,0))*'CA Standards and Followers'!J$4,0)</f>
        <v>0.13039511887394054</v>
      </c>
      <c r="K23">
        <f>IF(INDEX('CA Standards and Followers'!$H$13:$H$72,MATCH($A23,'CA Standards and Followers'!$A$13:$A$72,0))&lt;=K$1,INDEX('CA Standards and Followers'!$E$13:$E$72,MATCH($A23,'CA Standards and Followers'!$A$13:$A$72,0))*'CA Standards and Followers'!K$4,0)</f>
        <v>0.17386015849858741</v>
      </c>
      <c r="L23">
        <f>IF(INDEX('CA Standards and Followers'!$H$13:$H$72,MATCH($A23,'CA Standards and Followers'!$A$13:$A$72,0))&lt;=L$1,INDEX('CA Standards and Followers'!$E$13:$E$72,MATCH($A23,'CA Standards and Followers'!$A$13:$A$72,0))*'CA Standards and Followers'!L$4,0)</f>
        <v>0.21732519812323425</v>
      </c>
      <c r="M23">
        <f>IF(INDEX('CA Standards and Followers'!$H$13:$H$72,MATCH($A23,'CA Standards and Followers'!$A$13:$A$72,0))&lt;=M$1,INDEX('CA Standards and Followers'!$E$13:$E$72,MATCH($A23,'CA Standards and Followers'!$A$13:$A$72,0))*'CA Standards and Followers'!M$4,0)</f>
        <v>0.23905771793555769</v>
      </c>
      <c r="N23">
        <f>IF(INDEX('CA Standards and Followers'!$H$13:$H$72,MATCH($A23,'CA Standards and Followers'!$A$13:$A$72,0))&lt;=N$1,INDEX('CA Standards and Followers'!$E$13:$E$72,MATCH($A23,'CA Standards and Followers'!$A$13:$A$72,0))*'CA Standards and Followers'!N$4,0)</f>
        <v>0.26079023774788107</v>
      </c>
      <c r="O23">
        <f>IF(INDEX('CA Standards and Followers'!$H$13:$H$72,MATCH($A23,'CA Standards and Followers'!$A$13:$A$72,0))&lt;=O$1,INDEX('CA Standards and Followers'!$E$13:$E$72,MATCH($A23,'CA Standards and Followers'!$A$13:$A$72,0))*'CA Standards and Followers'!O$4,0)</f>
        <v>0.28252275756020451</v>
      </c>
      <c r="P23">
        <f>IF(INDEX('CA Standards and Followers'!$H$13:$H$72,MATCH($A23,'CA Standards and Followers'!$A$13:$A$72,0))&lt;=P$1,INDEX('CA Standards and Followers'!$E$13:$E$72,MATCH($A23,'CA Standards and Followers'!$A$13:$A$72,0))*'CA Standards and Followers'!P$4,0)</f>
        <v>0.30425527737252789</v>
      </c>
      <c r="Q23">
        <f>IF(INDEX('CA Standards and Followers'!$H$13:$H$72,MATCH($A23,'CA Standards and Followers'!$A$13:$A$72,0))&lt;=Q$1,INDEX('CA Standards and Followers'!$E$13:$E$72,MATCH($A23,'CA Standards and Followers'!$A$13:$A$72,0))*'CA Standards and Followers'!Q$4,0)</f>
        <v>0.32598779718485138</v>
      </c>
      <c r="R23">
        <f>IF(INDEX('CA Standards and Followers'!$H$13:$H$72,MATCH($A23,'CA Standards and Followers'!$A$13:$A$72,0))&lt;=R$1,INDEX('CA Standards and Followers'!$E$13:$E$72,MATCH($A23,'CA Standards and Followers'!$A$13:$A$72,0))*'CA Standards and Followers'!R$4,0)</f>
        <v>0.32598779718485138</v>
      </c>
      <c r="S23">
        <f>IF(INDEX('CA Standards and Followers'!$H$13:$H$72,MATCH($A23,'CA Standards and Followers'!$A$13:$A$72,0))&lt;=S$1,INDEX('CA Standards and Followers'!$E$13:$E$72,MATCH($A23,'CA Standards and Followers'!$A$13:$A$72,0))*'CA Standards and Followers'!S$4,0)</f>
        <v>0.32598779718485138</v>
      </c>
      <c r="T23">
        <f>IF(INDEX('CA Standards and Followers'!$H$13:$H$72,MATCH($A23,'CA Standards and Followers'!$A$13:$A$72,0))&lt;=T$1,INDEX('CA Standards and Followers'!$E$13:$E$72,MATCH($A23,'CA Standards and Followers'!$A$13:$A$72,0))*'CA Standards and Followers'!T$4,0)</f>
        <v>0.32598779718485138</v>
      </c>
      <c r="U23">
        <f>IF(INDEX('CA Standards and Followers'!$H$13:$H$72,MATCH($A23,'CA Standards and Followers'!$A$13:$A$72,0))&lt;=U$1,INDEX('CA Standards and Followers'!$E$13:$E$72,MATCH($A23,'CA Standards and Followers'!$A$13:$A$72,0))*'CA Standards and Followers'!U$4,0)</f>
        <v>0.32598779718485138</v>
      </c>
      <c r="V23">
        <f>IF(INDEX('CA Standards and Followers'!$H$13:$H$72,MATCH($A23,'CA Standards and Followers'!$A$13:$A$72,0))&lt;=V$1,INDEX('CA Standards and Followers'!$E$13:$E$72,MATCH($A23,'CA Standards and Followers'!$A$13:$A$72,0))*'CA Standards and Followers'!V$4,0)</f>
        <v>0.32598779718485138</v>
      </c>
      <c r="W23">
        <f>IF(INDEX('CA Standards and Followers'!$H$13:$H$72,MATCH($A23,'CA Standards and Followers'!$A$13:$A$72,0))&lt;=W$1,INDEX('CA Standards and Followers'!$E$13:$E$72,MATCH($A23,'CA Standards and Followers'!$A$13:$A$72,0))*'CA Standards and Followers'!W$4,0)</f>
        <v>0.32598779718485138</v>
      </c>
      <c r="X23">
        <f>IF(INDEX('CA Standards and Followers'!$H$13:$H$72,MATCH($A23,'CA Standards and Followers'!$A$13:$A$72,0))&lt;=X$1,INDEX('CA Standards and Followers'!$E$13:$E$72,MATCH($A23,'CA Standards and Followers'!$A$13:$A$72,0))*'CA Standards and Followers'!X$4,0)</f>
        <v>0.32598779718485138</v>
      </c>
      <c r="Y23">
        <f>IF(INDEX('CA Standards and Followers'!$H$13:$H$72,MATCH($A23,'CA Standards and Followers'!$A$13:$A$72,0))&lt;=Y$1,INDEX('CA Standards and Followers'!$E$13:$E$72,MATCH($A23,'CA Standards and Followers'!$A$13:$A$72,0))*'CA Standards and Followers'!Y$4,0)</f>
        <v>0.32598779718485138</v>
      </c>
      <c r="Z23">
        <f>IF(INDEX('CA Standards and Followers'!$H$13:$H$72,MATCH($A23,'CA Standards and Followers'!$A$13:$A$72,0))&lt;=Z$1,INDEX('CA Standards and Followers'!$E$13:$E$72,MATCH($A23,'CA Standards and Followers'!$A$13:$A$72,0))*'CA Standards and Followers'!Z$4,0)</f>
        <v>0.32598779718485138</v>
      </c>
      <c r="AA23">
        <f>IF(INDEX('CA Standards and Followers'!$H$13:$H$72,MATCH($A23,'CA Standards and Followers'!$A$13:$A$72,0))&lt;=AA$1,INDEX('CA Standards and Followers'!$E$13:$E$72,MATCH($A23,'CA Standards and Followers'!$A$13:$A$72,0))*'CA Standards and Followers'!AA$4,0)</f>
        <v>0.32598779718485138</v>
      </c>
      <c r="AB23">
        <f>IF(INDEX('CA Standards and Followers'!$H$13:$H$72,MATCH($A23,'CA Standards and Followers'!$A$13:$A$72,0))&lt;=AB$1,INDEX('CA Standards and Followers'!$E$13:$E$72,MATCH($A23,'CA Standards and Followers'!$A$13:$A$72,0))*'CA Standards and Followers'!AB$4,0)</f>
        <v>0.32598779718485138</v>
      </c>
      <c r="AC23">
        <f>IF(INDEX('CA Standards and Followers'!$H$13:$H$72,MATCH($A23,'CA Standards and Followers'!$A$13:$A$72,0))&lt;=AC$1,INDEX('CA Standards and Followers'!$E$13:$E$72,MATCH($A23,'CA Standards and Followers'!$A$13:$A$72,0))*'CA Standards and Followers'!AC$4,0)</f>
        <v>0.32598779718485138</v>
      </c>
      <c r="AD23">
        <f>IF(INDEX('CA Standards and Followers'!$H$13:$H$72,MATCH($A23,'CA Standards and Followers'!$A$13:$A$72,0))&lt;=AD$1,INDEX('CA Standards and Followers'!$E$13:$E$72,MATCH($A23,'CA Standards and Followers'!$A$13:$A$72,0))*'CA Standards and Followers'!AD$4,0)</f>
        <v>0.32598779718485138</v>
      </c>
      <c r="AE23">
        <f>IF(INDEX('CA Standards and Followers'!$H$13:$H$72,MATCH($A23,'CA Standards and Followers'!$A$13:$A$72,0))&lt;=AE$1,INDEX('CA Standards and Followers'!$E$13:$E$72,MATCH($A23,'CA Standards and Followers'!$A$13:$A$72,0))*'CA Standards and Followers'!AE$4,0)</f>
        <v>0.32598779718485138</v>
      </c>
      <c r="AF23">
        <f>IF(INDEX('CA Standards and Followers'!$H$13:$H$72,MATCH($A23,'CA Standards and Followers'!$A$13:$A$72,0))&lt;=AF$1,INDEX('CA Standards and Followers'!$E$13:$E$72,MATCH($A23,'CA Standards and Followers'!$A$13:$A$72,0))*'CA Standards and Followers'!AF$4,0)</f>
        <v>0.32598779718485138</v>
      </c>
    </row>
    <row r="24" spans="1:32" x14ac:dyDescent="0.25">
      <c r="A24" t="s">
        <v>24</v>
      </c>
      <c r="B24">
        <f>IF(INDEX('CA Standards and Followers'!$H$13:$H$72,MATCH($A24,'CA Standards and Followers'!$A$13:$A$72,0))&lt;=B$1,INDEX('CA Standards and Followers'!$E$13:$E$72,MATCH($A24,'CA Standards and Followers'!$A$13:$A$72,0))*'CA Standards and Followers'!B$4,0)</f>
        <v>0</v>
      </c>
      <c r="C24">
        <f>IF(INDEX('CA Standards and Followers'!$H$13:$H$72,MATCH($A24,'CA Standards and Followers'!$A$13:$A$72,0))&lt;=C$1,INDEX('CA Standards and Followers'!$E$13:$E$72,MATCH($A24,'CA Standards and Followers'!$A$13:$A$72,0))*'CA Standards and Followers'!C$4,0)</f>
        <v>0</v>
      </c>
      <c r="D24">
        <f>IF(INDEX('CA Standards and Followers'!$H$13:$H$72,MATCH($A24,'CA Standards and Followers'!$A$13:$A$72,0))&lt;=D$1,INDEX('CA Standards and Followers'!$E$13:$E$72,MATCH($A24,'CA Standards and Followers'!$A$13:$A$72,0))*'CA Standards and Followers'!D$4,0)</f>
        <v>0</v>
      </c>
      <c r="E24">
        <f>IF(INDEX('CA Standards and Followers'!$H$13:$H$72,MATCH($A24,'CA Standards and Followers'!$A$13:$A$72,0))&lt;=E$1,INDEX('CA Standards and Followers'!$E$13:$E$72,MATCH($A24,'CA Standards and Followers'!$A$13:$A$72,0))*'CA Standards and Followers'!E$4,0)</f>
        <v>0</v>
      </c>
      <c r="F24">
        <f>IF(INDEX('CA Standards and Followers'!$H$13:$H$72,MATCH($A24,'CA Standards and Followers'!$A$13:$A$72,0))&lt;=F$1,INDEX('CA Standards and Followers'!$E$13:$E$72,MATCH($A24,'CA Standards and Followers'!$A$13:$A$72,0))*'CA Standards and Followers'!F$4,0)</f>
        <v>0</v>
      </c>
      <c r="G24">
        <f>IF(INDEX('CA Standards and Followers'!$H$13:$H$72,MATCH($A24,'CA Standards and Followers'!$A$13:$A$72,0))&lt;=G$1,INDEX('CA Standards and Followers'!$E$13:$E$72,MATCH($A24,'CA Standards and Followers'!$A$13:$A$72,0))*'CA Standards and Followers'!G$4,0)</f>
        <v>0</v>
      </c>
      <c r="H24">
        <f>IF(INDEX('CA Standards and Followers'!$H$13:$H$72,MATCH($A24,'CA Standards and Followers'!$A$13:$A$72,0))&lt;=H$1,INDEX('CA Standards and Followers'!$E$13:$E$72,MATCH($A24,'CA Standards and Followers'!$A$13:$A$72,0))*'CA Standards and Followers'!H$4,0)</f>
        <v>0</v>
      </c>
      <c r="I24">
        <f>IF(INDEX('CA Standards and Followers'!$H$13:$H$72,MATCH($A24,'CA Standards and Followers'!$A$13:$A$72,0))&lt;=I$1,INDEX('CA Standards and Followers'!$E$13:$E$72,MATCH($A24,'CA Standards and Followers'!$A$13:$A$72,0))*'CA Standards and Followers'!I$4,0)</f>
        <v>0</v>
      </c>
      <c r="J24">
        <f>IF(INDEX('CA Standards and Followers'!$H$13:$H$72,MATCH($A24,'CA Standards and Followers'!$A$13:$A$72,0))&lt;=J$1,INDEX('CA Standards and Followers'!$E$13:$E$72,MATCH($A24,'CA Standards and Followers'!$A$13:$A$72,0))*'CA Standards and Followers'!J$4,0)</f>
        <v>0</v>
      </c>
      <c r="K24">
        <f>IF(INDEX('CA Standards and Followers'!$H$13:$H$72,MATCH($A24,'CA Standards and Followers'!$A$13:$A$72,0))&lt;=K$1,INDEX('CA Standards and Followers'!$E$13:$E$72,MATCH($A24,'CA Standards and Followers'!$A$13:$A$72,0))*'CA Standards and Followers'!K$4,0)</f>
        <v>0</v>
      </c>
      <c r="L24">
        <f>IF(INDEX('CA Standards and Followers'!$H$13:$H$72,MATCH($A24,'CA Standards and Followers'!$A$13:$A$72,0))&lt;=L$1,INDEX('CA Standards and Followers'!$E$13:$E$72,MATCH($A24,'CA Standards and Followers'!$A$13:$A$72,0))*'CA Standards and Followers'!L$4,0)</f>
        <v>0</v>
      </c>
      <c r="M24">
        <f>IF(INDEX('CA Standards and Followers'!$H$13:$H$72,MATCH($A24,'CA Standards and Followers'!$A$13:$A$72,0))&lt;=M$1,INDEX('CA Standards and Followers'!$E$13:$E$72,MATCH($A24,'CA Standards and Followers'!$A$13:$A$72,0))*'CA Standards and Followers'!M$4,0)</f>
        <v>0</v>
      </c>
      <c r="N24">
        <f>IF(INDEX('CA Standards and Followers'!$H$13:$H$72,MATCH($A24,'CA Standards and Followers'!$A$13:$A$72,0))&lt;=N$1,INDEX('CA Standards and Followers'!$E$13:$E$72,MATCH($A24,'CA Standards and Followers'!$A$13:$A$72,0))*'CA Standards and Followers'!N$4,0)</f>
        <v>0</v>
      </c>
      <c r="O24">
        <f>IF(INDEX('CA Standards and Followers'!$H$13:$H$72,MATCH($A24,'CA Standards and Followers'!$A$13:$A$72,0))&lt;=O$1,INDEX('CA Standards and Followers'!$E$13:$E$72,MATCH($A24,'CA Standards and Followers'!$A$13:$A$72,0))*'CA Standards and Followers'!O$4,0)</f>
        <v>0</v>
      </c>
      <c r="P24">
        <f>IF(INDEX('CA Standards and Followers'!$H$13:$H$72,MATCH($A24,'CA Standards and Followers'!$A$13:$A$72,0))&lt;=P$1,INDEX('CA Standards and Followers'!$E$13:$E$72,MATCH($A24,'CA Standards and Followers'!$A$13:$A$72,0))*'CA Standards and Followers'!P$4,0)</f>
        <v>0</v>
      </c>
      <c r="Q24">
        <f>IF(INDEX('CA Standards and Followers'!$H$13:$H$72,MATCH($A24,'CA Standards and Followers'!$A$13:$A$72,0))&lt;=Q$1,INDEX('CA Standards and Followers'!$E$13:$E$72,MATCH($A24,'CA Standards and Followers'!$A$13:$A$72,0))*'CA Standards and Followers'!Q$4,0)</f>
        <v>0</v>
      </c>
      <c r="R24">
        <f>IF(INDEX('CA Standards and Followers'!$H$13:$H$72,MATCH($A24,'CA Standards and Followers'!$A$13:$A$72,0))&lt;=R$1,INDEX('CA Standards and Followers'!$E$13:$E$72,MATCH($A24,'CA Standards and Followers'!$A$13:$A$72,0))*'CA Standards and Followers'!R$4,0)</f>
        <v>0</v>
      </c>
      <c r="S24">
        <f>IF(INDEX('CA Standards and Followers'!$H$13:$H$72,MATCH($A24,'CA Standards and Followers'!$A$13:$A$72,0))&lt;=S$1,INDEX('CA Standards and Followers'!$E$13:$E$72,MATCH($A24,'CA Standards and Followers'!$A$13:$A$72,0))*'CA Standards and Followers'!S$4,0)</f>
        <v>0</v>
      </c>
      <c r="T24">
        <f>IF(INDEX('CA Standards and Followers'!$H$13:$H$72,MATCH($A24,'CA Standards and Followers'!$A$13:$A$72,0))&lt;=T$1,INDEX('CA Standards and Followers'!$E$13:$E$72,MATCH($A24,'CA Standards and Followers'!$A$13:$A$72,0))*'CA Standards and Followers'!T$4,0)</f>
        <v>0</v>
      </c>
      <c r="U24">
        <f>IF(INDEX('CA Standards and Followers'!$H$13:$H$72,MATCH($A24,'CA Standards and Followers'!$A$13:$A$72,0))&lt;=U$1,INDEX('CA Standards and Followers'!$E$13:$E$72,MATCH($A24,'CA Standards and Followers'!$A$13:$A$72,0))*'CA Standards and Followers'!U$4,0)</f>
        <v>0</v>
      </c>
      <c r="V24">
        <f>IF(INDEX('CA Standards and Followers'!$H$13:$H$72,MATCH($A24,'CA Standards and Followers'!$A$13:$A$72,0))&lt;=V$1,INDEX('CA Standards and Followers'!$E$13:$E$72,MATCH($A24,'CA Standards and Followers'!$A$13:$A$72,0))*'CA Standards and Followers'!V$4,0)</f>
        <v>0</v>
      </c>
      <c r="W24">
        <f>IF(INDEX('CA Standards and Followers'!$H$13:$H$72,MATCH($A24,'CA Standards and Followers'!$A$13:$A$72,0))&lt;=W$1,INDEX('CA Standards and Followers'!$E$13:$E$72,MATCH($A24,'CA Standards and Followers'!$A$13:$A$72,0))*'CA Standards and Followers'!W$4,0)</f>
        <v>0</v>
      </c>
      <c r="X24">
        <f>IF(INDEX('CA Standards and Followers'!$H$13:$H$72,MATCH($A24,'CA Standards and Followers'!$A$13:$A$72,0))&lt;=X$1,INDEX('CA Standards and Followers'!$E$13:$E$72,MATCH($A24,'CA Standards and Followers'!$A$13:$A$72,0))*'CA Standards and Followers'!X$4,0)</f>
        <v>0</v>
      </c>
      <c r="Y24">
        <f>IF(INDEX('CA Standards and Followers'!$H$13:$H$72,MATCH($A24,'CA Standards and Followers'!$A$13:$A$72,0))&lt;=Y$1,INDEX('CA Standards and Followers'!$E$13:$E$72,MATCH($A24,'CA Standards and Followers'!$A$13:$A$72,0))*'CA Standards and Followers'!Y$4,0)</f>
        <v>0</v>
      </c>
      <c r="Z24">
        <f>IF(INDEX('CA Standards and Followers'!$H$13:$H$72,MATCH($A24,'CA Standards and Followers'!$A$13:$A$72,0))&lt;=Z$1,INDEX('CA Standards and Followers'!$E$13:$E$72,MATCH($A24,'CA Standards and Followers'!$A$13:$A$72,0))*'CA Standards and Followers'!Z$4,0)</f>
        <v>0</v>
      </c>
      <c r="AA24">
        <f>IF(INDEX('CA Standards and Followers'!$H$13:$H$72,MATCH($A24,'CA Standards and Followers'!$A$13:$A$72,0))&lt;=AA$1,INDEX('CA Standards and Followers'!$E$13:$E$72,MATCH($A24,'CA Standards and Followers'!$A$13:$A$72,0))*'CA Standards and Followers'!AA$4,0)</f>
        <v>0</v>
      </c>
      <c r="AB24">
        <f>IF(INDEX('CA Standards and Followers'!$H$13:$H$72,MATCH($A24,'CA Standards and Followers'!$A$13:$A$72,0))&lt;=AB$1,INDEX('CA Standards and Followers'!$E$13:$E$72,MATCH($A24,'CA Standards and Followers'!$A$13:$A$72,0))*'CA Standards and Followers'!AB$4,0)</f>
        <v>0</v>
      </c>
      <c r="AC24">
        <f>IF(INDEX('CA Standards and Followers'!$H$13:$H$72,MATCH($A24,'CA Standards and Followers'!$A$13:$A$72,0))&lt;=AC$1,INDEX('CA Standards and Followers'!$E$13:$E$72,MATCH($A24,'CA Standards and Followers'!$A$13:$A$72,0))*'CA Standards and Followers'!AC$4,0)</f>
        <v>0</v>
      </c>
      <c r="AD24">
        <f>IF(INDEX('CA Standards and Followers'!$H$13:$H$72,MATCH($A24,'CA Standards and Followers'!$A$13:$A$72,0))&lt;=AD$1,INDEX('CA Standards and Followers'!$E$13:$E$72,MATCH($A24,'CA Standards and Followers'!$A$13:$A$72,0))*'CA Standards and Followers'!AD$4,0)</f>
        <v>0</v>
      </c>
      <c r="AE24">
        <f>IF(INDEX('CA Standards and Followers'!$H$13:$H$72,MATCH($A24,'CA Standards and Followers'!$A$13:$A$72,0))&lt;=AE$1,INDEX('CA Standards and Followers'!$E$13:$E$72,MATCH($A24,'CA Standards and Followers'!$A$13:$A$72,0))*'CA Standards and Followers'!AE$4,0)</f>
        <v>0</v>
      </c>
      <c r="AF24">
        <f>IF(INDEX('CA Standards and Followers'!$H$13:$H$72,MATCH($A24,'CA Standards and Followers'!$A$13:$A$72,0))&lt;=AF$1,INDEX('CA Standards and Followers'!$E$13:$E$72,MATCH($A24,'CA Standards and Followers'!$A$13:$A$72,0))*'CA Standards and Followers'!AF$4,0)</f>
        <v>0</v>
      </c>
    </row>
    <row r="25" spans="1:32" x14ac:dyDescent="0.25">
      <c r="A25" t="s">
        <v>25</v>
      </c>
      <c r="B25">
        <f>IF(INDEX('CA Standards and Followers'!$H$13:$H$72,MATCH($A25,'CA Standards and Followers'!$A$13:$A$72,0))&lt;=B$1,INDEX('CA Standards and Followers'!$E$13:$E$72,MATCH($A25,'CA Standards and Followers'!$A$13:$A$72,0))*'CA Standards and Followers'!B$4,0)</f>
        <v>0</v>
      </c>
      <c r="C25">
        <f>IF(INDEX('CA Standards and Followers'!$H$13:$H$72,MATCH($A25,'CA Standards and Followers'!$A$13:$A$72,0))&lt;=C$1,INDEX('CA Standards and Followers'!$E$13:$E$72,MATCH($A25,'CA Standards and Followers'!$A$13:$A$72,0))*'CA Standards and Followers'!C$4,0)</f>
        <v>0</v>
      </c>
      <c r="D25">
        <f>IF(INDEX('CA Standards and Followers'!$H$13:$H$72,MATCH($A25,'CA Standards and Followers'!$A$13:$A$72,0))&lt;=D$1,INDEX('CA Standards and Followers'!$E$13:$E$72,MATCH($A25,'CA Standards and Followers'!$A$13:$A$72,0))*'CA Standards and Followers'!D$4,0)</f>
        <v>0</v>
      </c>
      <c r="E25">
        <f>IF(INDEX('CA Standards and Followers'!$H$13:$H$72,MATCH($A25,'CA Standards and Followers'!$A$13:$A$72,0))&lt;=E$1,INDEX('CA Standards and Followers'!$E$13:$E$72,MATCH($A25,'CA Standards and Followers'!$A$13:$A$72,0))*'CA Standards and Followers'!E$4,0)</f>
        <v>0</v>
      </c>
      <c r="F25">
        <f>IF(INDEX('CA Standards and Followers'!$H$13:$H$72,MATCH($A25,'CA Standards and Followers'!$A$13:$A$72,0))&lt;=F$1,INDEX('CA Standards and Followers'!$E$13:$E$72,MATCH($A25,'CA Standards and Followers'!$A$13:$A$72,0))*'CA Standards and Followers'!F$4,0)</f>
        <v>0</v>
      </c>
      <c r="G25">
        <f>IF(INDEX('CA Standards and Followers'!$H$13:$H$72,MATCH($A25,'CA Standards and Followers'!$A$13:$A$72,0))&lt;=G$1,INDEX('CA Standards and Followers'!$E$13:$E$72,MATCH($A25,'CA Standards and Followers'!$A$13:$A$72,0))*'CA Standards and Followers'!G$4,0)</f>
        <v>0</v>
      </c>
      <c r="H25">
        <f>IF(INDEX('CA Standards and Followers'!$H$13:$H$72,MATCH($A25,'CA Standards and Followers'!$A$13:$A$72,0))&lt;=H$1,INDEX('CA Standards and Followers'!$E$13:$E$72,MATCH($A25,'CA Standards and Followers'!$A$13:$A$72,0))*'CA Standards and Followers'!H$4,0)</f>
        <v>0</v>
      </c>
      <c r="I25">
        <f>IF(INDEX('CA Standards and Followers'!$H$13:$H$72,MATCH($A25,'CA Standards and Followers'!$A$13:$A$72,0))&lt;=I$1,INDEX('CA Standards and Followers'!$E$13:$E$72,MATCH($A25,'CA Standards and Followers'!$A$13:$A$72,0))*'CA Standards and Followers'!I$4,0)</f>
        <v>0</v>
      </c>
      <c r="J25">
        <f>IF(INDEX('CA Standards and Followers'!$H$13:$H$72,MATCH($A25,'CA Standards and Followers'!$A$13:$A$72,0))&lt;=J$1,INDEX('CA Standards and Followers'!$E$13:$E$72,MATCH($A25,'CA Standards and Followers'!$A$13:$A$72,0))*'CA Standards and Followers'!J$4,0)</f>
        <v>0</v>
      </c>
      <c r="K25">
        <f>IF(INDEX('CA Standards and Followers'!$H$13:$H$72,MATCH($A25,'CA Standards and Followers'!$A$13:$A$72,0))&lt;=K$1,INDEX('CA Standards and Followers'!$E$13:$E$72,MATCH($A25,'CA Standards and Followers'!$A$13:$A$72,0))*'CA Standards and Followers'!K$4,0)</f>
        <v>0</v>
      </c>
      <c r="L25">
        <f>IF(INDEX('CA Standards and Followers'!$H$13:$H$72,MATCH($A25,'CA Standards and Followers'!$A$13:$A$72,0))&lt;=L$1,INDEX('CA Standards and Followers'!$E$13:$E$72,MATCH($A25,'CA Standards and Followers'!$A$13:$A$72,0))*'CA Standards and Followers'!L$4,0)</f>
        <v>0</v>
      </c>
      <c r="M25">
        <f>IF(INDEX('CA Standards and Followers'!$H$13:$H$72,MATCH($A25,'CA Standards and Followers'!$A$13:$A$72,0))&lt;=M$1,INDEX('CA Standards and Followers'!$E$13:$E$72,MATCH($A25,'CA Standards and Followers'!$A$13:$A$72,0))*'CA Standards and Followers'!M$4,0)</f>
        <v>0</v>
      </c>
      <c r="N25">
        <f>IF(INDEX('CA Standards and Followers'!$H$13:$H$72,MATCH($A25,'CA Standards and Followers'!$A$13:$A$72,0))&lt;=N$1,INDEX('CA Standards and Followers'!$E$13:$E$72,MATCH($A25,'CA Standards and Followers'!$A$13:$A$72,0))*'CA Standards and Followers'!N$4,0)</f>
        <v>0</v>
      </c>
      <c r="O25">
        <f>IF(INDEX('CA Standards and Followers'!$H$13:$H$72,MATCH($A25,'CA Standards and Followers'!$A$13:$A$72,0))&lt;=O$1,INDEX('CA Standards and Followers'!$E$13:$E$72,MATCH($A25,'CA Standards and Followers'!$A$13:$A$72,0))*'CA Standards and Followers'!O$4,0)</f>
        <v>0</v>
      </c>
      <c r="P25">
        <f>IF(INDEX('CA Standards and Followers'!$H$13:$H$72,MATCH($A25,'CA Standards and Followers'!$A$13:$A$72,0))&lt;=P$1,INDEX('CA Standards and Followers'!$E$13:$E$72,MATCH($A25,'CA Standards and Followers'!$A$13:$A$72,0))*'CA Standards and Followers'!P$4,0)</f>
        <v>0</v>
      </c>
      <c r="Q25">
        <f>IF(INDEX('CA Standards and Followers'!$H$13:$H$72,MATCH($A25,'CA Standards and Followers'!$A$13:$A$72,0))&lt;=Q$1,INDEX('CA Standards and Followers'!$E$13:$E$72,MATCH($A25,'CA Standards and Followers'!$A$13:$A$72,0))*'CA Standards and Followers'!Q$4,0)</f>
        <v>0</v>
      </c>
      <c r="R25">
        <f>IF(INDEX('CA Standards and Followers'!$H$13:$H$72,MATCH($A25,'CA Standards and Followers'!$A$13:$A$72,0))&lt;=R$1,INDEX('CA Standards and Followers'!$E$13:$E$72,MATCH($A25,'CA Standards and Followers'!$A$13:$A$72,0))*'CA Standards and Followers'!R$4,0)</f>
        <v>0</v>
      </c>
      <c r="S25">
        <f>IF(INDEX('CA Standards and Followers'!$H$13:$H$72,MATCH($A25,'CA Standards and Followers'!$A$13:$A$72,0))&lt;=S$1,INDEX('CA Standards and Followers'!$E$13:$E$72,MATCH($A25,'CA Standards and Followers'!$A$13:$A$72,0))*'CA Standards and Followers'!S$4,0)</f>
        <v>0</v>
      </c>
      <c r="T25">
        <f>IF(INDEX('CA Standards and Followers'!$H$13:$H$72,MATCH($A25,'CA Standards and Followers'!$A$13:$A$72,0))&lt;=T$1,INDEX('CA Standards and Followers'!$E$13:$E$72,MATCH($A25,'CA Standards and Followers'!$A$13:$A$72,0))*'CA Standards and Followers'!T$4,0)</f>
        <v>0</v>
      </c>
      <c r="U25">
        <f>IF(INDEX('CA Standards and Followers'!$H$13:$H$72,MATCH($A25,'CA Standards and Followers'!$A$13:$A$72,0))&lt;=U$1,INDEX('CA Standards and Followers'!$E$13:$E$72,MATCH($A25,'CA Standards and Followers'!$A$13:$A$72,0))*'CA Standards and Followers'!U$4,0)</f>
        <v>0</v>
      </c>
      <c r="V25">
        <f>IF(INDEX('CA Standards and Followers'!$H$13:$H$72,MATCH($A25,'CA Standards and Followers'!$A$13:$A$72,0))&lt;=V$1,INDEX('CA Standards and Followers'!$E$13:$E$72,MATCH($A25,'CA Standards and Followers'!$A$13:$A$72,0))*'CA Standards and Followers'!V$4,0)</f>
        <v>0</v>
      </c>
      <c r="W25">
        <f>IF(INDEX('CA Standards and Followers'!$H$13:$H$72,MATCH($A25,'CA Standards and Followers'!$A$13:$A$72,0))&lt;=W$1,INDEX('CA Standards and Followers'!$E$13:$E$72,MATCH($A25,'CA Standards and Followers'!$A$13:$A$72,0))*'CA Standards and Followers'!W$4,0)</f>
        <v>0</v>
      </c>
      <c r="X25">
        <f>IF(INDEX('CA Standards and Followers'!$H$13:$H$72,MATCH($A25,'CA Standards and Followers'!$A$13:$A$72,0))&lt;=X$1,INDEX('CA Standards and Followers'!$E$13:$E$72,MATCH($A25,'CA Standards and Followers'!$A$13:$A$72,0))*'CA Standards and Followers'!X$4,0)</f>
        <v>0</v>
      </c>
      <c r="Y25">
        <f>IF(INDEX('CA Standards and Followers'!$H$13:$H$72,MATCH($A25,'CA Standards and Followers'!$A$13:$A$72,0))&lt;=Y$1,INDEX('CA Standards and Followers'!$E$13:$E$72,MATCH($A25,'CA Standards and Followers'!$A$13:$A$72,0))*'CA Standards and Followers'!Y$4,0)</f>
        <v>0</v>
      </c>
      <c r="Z25">
        <f>IF(INDEX('CA Standards and Followers'!$H$13:$H$72,MATCH($A25,'CA Standards and Followers'!$A$13:$A$72,0))&lt;=Z$1,INDEX('CA Standards and Followers'!$E$13:$E$72,MATCH($A25,'CA Standards and Followers'!$A$13:$A$72,0))*'CA Standards and Followers'!Z$4,0)</f>
        <v>0</v>
      </c>
      <c r="AA25">
        <f>IF(INDEX('CA Standards and Followers'!$H$13:$H$72,MATCH($A25,'CA Standards and Followers'!$A$13:$A$72,0))&lt;=AA$1,INDEX('CA Standards and Followers'!$E$13:$E$72,MATCH($A25,'CA Standards and Followers'!$A$13:$A$72,0))*'CA Standards and Followers'!AA$4,0)</f>
        <v>0</v>
      </c>
      <c r="AB25">
        <f>IF(INDEX('CA Standards and Followers'!$H$13:$H$72,MATCH($A25,'CA Standards and Followers'!$A$13:$A$72,0))&lt;=AB$1,INDEX('CA Standards and Followers'!$E$13:$E$72,MATCH($A25,'CA Standards and Followers'!$A$13:$A$72,0))*'CA Standards and Followers'!AB$4,0)</f>
        <v>0</v>
      </c>
      <c r="AC25">
        <f>IF(INDEX('CA Standards and Followers'!$H$13:$H$72,MATCH($A25,'CA Standards and Followers'!$A$13:$A$72,0))&lt;=AC$1,INDEX('CA Standards and Followers'!$E$13:$E$72,MATCH($A25,'CA Standards and Followers'!$A$13:$A$72,0))*'CA Standards and Followers'!AC$4,0)</f>
        <v>0</v>
      </c>
      <c r="AD25">
        <f>IF(INDEX('CA Standards and Followers'!$H$13:$H$72,MATCH($A25,'CA Standards and Followers'!$A$13:$A$72,0))&lt;=AD$1,INDEX('CA Standards and Followers'!$E$13:$E$72,MATCH($A25,'CA Standards and Followers'!$A$13:$A$72,0))*'CA Standards and Followers'!AD$4,0)</f>
        <v>0</v>
      </c>
      <c r="AE25">
        <f>IF(INDEX('CA Standards and Followers'!$H$13:$H$72,MATCH($A25,'CA Standards and Followers'!$A$13:$A$72,0))&lt;=AE$1,INDEX('CA Standards and Followers'!$E$13:$E$72,MATCH($A25,'CA Standards and Followers'!$A$13:$A$72,0))*'CA Standards and Followers'!AE$4,0)</f>
        <v>0</v>
      </c>
      <c r="AF25">
        <f>IF(INDEX('CA Standards and Followers'!$H$13:$H$72,MATCH($A25,'CA Standards and Followers'!$A$13:$A$72,0))&lt;=AF$1,INDEX('CA Standards and Followers'!$E$13:$E$72,MATCH($A25,'CA Standards and Followers'!$A$13:$A$72,0))*'CA Standards and Followers'!AF$4,0)</f>
        <v>0</v>
      </c>
    </row>
    <row r="26" spans="1:32" x14ac:dyDescent="0.25">
      <c r="A26" t="s">
        <v>26</v>
      </c>
      <c r="B26">
        <f>IF(INDEX('CA Standards and Followers'!$H$13:$H$72,MATCH($A26,'CA Standards and Followers'!$A$13:$A$72,0))&lt;=B$1,INDEX('CA Standards and Followers'!$E$13:$E$72,MATCH($A26,'CA Standards and Followers'!$A$13:$A$72,0))*'CA Standards and Followers'!B$4,0)</f>
        <v>0</v>
      </c>
      <c r="C26">
        <f>IF(INDEX('CA Standards and Followers'!$H$13:$H$72,MATCH($A26,'CA Standards and Followers'!$A$13:$A$72,0))&lt;=C$1,INDEX('CA Standards and Followers'!$E$13:$E$72,MATCH($A26,'CA Standards and Followers'!$A$13:$A$72,0))*'CA Standards and Followers'!C$4,0)</f>
        <v>0</v>
      </c>
      <c r="D26">
        <f>IF(INDEX('CA Standards and Followers'!$H$13:$H$72,MATCH($A26,'CA Standards and Followers'!$A$13:$A$72,0))&lt;=D$1,INDEX('CA Standards and Followers'!$E$13:$E$72,MATCH($A26,'CA Standards and Followers'!$A$13:$A$72,0))*'CA Standards and Followers'!D$4,0)</f>
        <v>0</v>
      </c>
      <c r="E26">
        <f>IF(INDEX('CA Standards and Followers'!$H$13:$H$72,MATCH($A26,'CA Standards and Followers'!$A$13:$A$72,0))&lt;=E$1,INDEX('CA Standards and Followers'!$E$13:$E$72,MATCH($A26,'CA Standards and Followers'!$A$13:$A$72,0))*'CA Standards and Followers'!E$4,0)</f>
        <v>0</v>
      </c>
      <c r="F26">
        <f>IF(INDEX('CA Standards and Followers'!$H$13:$H$72,MATCH($A26,'CA Standards and Followers'!$A$13:$A$72,0))&lt;=F$1,INDEX('CA Standards and Followers'!$E$13:$E$72,MATCH($A26,'CA Standards and Followers'!$A$13:$A$72,0))*'CA Standards and Followers'!F$4,0)</f>
        <v>0</v>
      </c>
      <c r="G26">
        <f>IF(INDEX('CA Standards and Followers'!$H$13:$H$72,MATCH($A26,'CA Standards and Followers'!$A$13:$A$72,0))&lt;=G$1,INDEX('CA Standards and Followers'!$E$13:$E$72,MATCH($A26,'CA Standards and Followers'!$A$13:$A$72,0))*'CA Standards and Followers'!G$4,0)</f>
        <v>0</v>
      </c>
      <c r="H26">
        <f>IF(INDEX('CA Standards and Followers'!$H$13:$H$72,MATCH($A26,'CA Standards and Followers'!$A$13:$A$72,0))&lt;=H$1,INDEX('CA Standards and Followers'!$E$13:$E$72,MATCH($A26,'CA Standards and Followers'!$A$13:$A$72,0))*'CA Standards and Followers'!H$4,0)</f>
        <v>0</v>
      </c>
      <c r="I26">
        <f>IF(INDEX('CA Standards and Followers'!$H$13:$H$72,MATCH($A26,'CA Standards and Followers'!$A$13:$A$72,0))&lt;=I$1,INDEX('CA Standards and Followers'!$E$13:$E$72,MATCH($A26,'CA Standards and Followers'!$A$13:$A$72,0))*'CA Standards and Followers'!I$4,0)</f>
        <v>0</v>
      </c>
      <c r="J26">
        <f>IF(INDEX('CA Standards and Followers'!$H$13:$H$72,MATCH($A26,'CA Standards and Followers'!$A$13:$A$72,0))&lt;=J$1,INDEX('CA Standards and Followers'!$E$13:$E$72,MATCH($A26,'CA Standards and Followers'!$A$13:$A$72,0))*'CA Standards and Followers'!J$4,0)</f>
        <v>0</v>
      </c>
      <c r="K26">
        <f>IF(INDEX('CA Standards and Followers'!$H$13:$H$72,MATCH($A26,'CA Standards and Followers'!$A$13:$A$72,0))&lt;=K$1,INDEX('CA Standards and Followers'!$E$13:$E$72,MATCH($A26,'CA Standards and Followers'!$A$13:$A$72,0))*'CA Standards and Followers'!K$4,0)</f>
        <v>0</v>
      </c>
      <c r="L26">
        <f>IF(INDEX('CA Standards and Followers'!$H$13:$H$72,MATCH($A26,'CA Standards and Followers'!$A$13:$A$72,0))&lt;=L$1,INDEX('CA Standards and Followers'!$E$13:$E$72,MATCH($A26,'CA Standards and Followers'!$A$13:$A$72,0))*'CA Standards and Followers'!L$4,0)</f>
        <v>0</v>
      </c>
      <c r="M26">
        <f>IF(INDEX('CA Standards and Followers'!$H$13:$H$72,MATCH($A26,'CA Standards and Followers'!$A$13:$A$72,0))&lt;=M$1,INDEX('CA Standards and Followers'!$E$13:$E$72,MATCH($A26,'CA Standards and Followers'!$A$13:$A$72,0))*'CA Standards and Followers'!M$4,0)</f>
        <v>0</v>
      </c>
      <c r="N26">
        <f>IF(INDEX('CA Standards and Followers'!$H$13:$H$72,MATCH($A26,'CA Standards and Followers'!$A$13:$A$72,0))&lt;=N$1,INDEX('CA Standards and Followers'!$E$13:$E$72,MATCH($A26,'CA Standards and Followers'!$A$13:$A$72,0))*'CA Standards and Followers'!N$4,0)</f>
        <v>0</v>
      </c>
      <c r="O26">
        <f>IF(INDEX('CA Standards and Followers'!$H$13:$H$72,MATCH($A26,'CA Standards and Followers'!$A$13:$A$72,0))&lt;=O$1,INDEX('CA Standards and Followers'!$E$13:$E$72,MATCH($A26,'CA Standards and Followers'!$A$13:$A$72,0))*'CA Standards and Followers'!O$4,0)</f>
        <v>0</v>
      </c>
      <c r="P26">
        <f>IF(INDEX('CA Standards and Followers'!$H$13:$H$72,MATCH($A26,'CA Standards and Followers'!$A$13:$A$72,0))&lt;=P$1,INDEX('CA Standards and Followers'!$E$13:$E$72,MATCH($A26,'CA Standards and Followers'!$A$13:$A$72,0))*'CA Standards and Followers'!P$4,0)</f>
        <v>0</v>
      </c>
      <c r="Q26">
        <f>IF(INDEX('CA Standards and Followers'!$H$13:$H$72,MATCH($A26,'CA Standards and Followers'!$A$13:$A$72,0))&lt;=Q$1,INDEX('CA Standards and Followers'!$E$13:$E$72,MATCH($A26,'CA Standards and Followers'!$A$13:$A$72,0))*'CA Standards and Followers'!Q$4,0)</f>
        <v>0</v>
      </c>
      <c r="R26">
        <f>IF(INDEX('CA Standards and Followers'!$H$13:$H$72,MATCH($A26,'CA Standards and Followers'!$A$13:$A$72,0))&lt;=R$1,INDEX('CA Standards and Followers'!$E$13:$E$72,MATCH($A26,'CA Standards and Followers'!$A$13:$A$72,0))*'CA Standards and Followers'!R$4,0)</f>
        <v>0</v>
      </c>
      <c r="S26">
        <f>IF(INDEX('CA Standards and Followers'!$H$13:$H$72,MATCH($A26,'CA Standards and Followers'!$A$13:$A$72,0))&lt;=S$1,INDEX('CA Standards and Followers'!$E$13:$E$72,MATCH($A26,'CA Standards and Followers'!$A$13:$A$72,0))*'CA Standards and Followers'!S$4,0)</f>
        <v>0</v>
      </c>
      <c r="T26">
        <f>IF(INDEX('CA Standards and Followers'!$H$13:$H$72,MATCH($A26,'CA Standards and Followers'!$A$13:$A$72,0))&lt;=T$1,INDEX('CA Standards and Followers'!$E$13:$E$72,MATCH($A26,'CA Standards and Followers'!$A$13:$A$72,0))*'CA Standards and Followers'!T$4,0)</f>
        <v>0</v>
      </c>
      <c r="U26">
        <f>IF(INDEX('CA Standards and Followers'!$H$13:$H$72,MATCH($A26,'CA Standards and Followers'!$A$13:$A$72,0))&lt;=U$1,INDEX('CA Standards and Followers'!$E$13:$E$72,MATCH($A26,'CA Standards and Followers'!$A$13:$A$72,0))*'CA Standards and Followers'!U$4,0)</f>
        <v>0</v>
      </c>
      <c r="V26">
        <f>IF(INDEX('CA Standards and Followers'!$H$13:$H$72,MATCH($A26,'CA Standards and Followers'!$A$13:$A$72,0))&lt;=V$1,INDEX('CA Standards and Followers'!$E$13:$E$72,MATCH($A26,'CA Standards and Followers'!$A$13:$A$72,0))*'CA Standards and Followers'!V$4,0)</f>
        <v>0</v>
      </c>
      <c r="W26">
        <f>IF(INDEX('CA Standards and Followers'!$H$13:$H$72,MATCH($A26,'CA Standards and Followers'!$A$13:$A$72,0))&lt;=W$1,INDEX('CA Standards and Followers'!$E$13:$E$72,MATCH($A26,'CA Standards and Followers'!$A$13:$A$72,0))*'CA Standards and Followers'!W$4,0)</f>
        <v>0</v>
      </c>
      <c r="X26">
        <f>IF(INDEX('CA Standards and Followers'!$H$13:$H$72,MATCH($A26,'CA Standards and Followers'!$A$13:$A$72,0))&lt;=X$1,INDEX('CA Standards and Followers'!$E$13:$E$72,MATCH($A26,'CA Standards and Followers'!$A$13:$A$72,0))*'CA Standards and Followers'!X$4,0)</f>
        <v>0</v>
      </c>
      <c r="Y26">
        <f>IF(INDEX('CA Standards and Followers'!$H$13:$H$72,MATCH($A26,'CA Standards and Followers'!$A$13:$A$72,0))&lt;=Y$1,INDEX('CA Standards and Followers'!$E$13:$E$72,MATCH($A26,'CA Standards and Followers'!$A$13:$A$72,0))*'CA Standards and Followers'!Y$4,0)</f>
        <v>0</v>
      </c>
      <c r="Z26">
        <f>IF(INDEX('CA Standards and Followers'!$H$13:$H$72,MATCH($A26,'CA Standards and Followers'!$A$13:$A$72,0))&lt;=Z$1,INDEX('CA Standards and Followers'!$E$13:$E$72,MATCH($A26,'CA Standards and Followers'!$A$13:$A$72,0))*'CA Standards and Followers'!Z$4,0)</f>
        <v>0</v>
      </c>
      <c r="AA26">
        <f>IF(INDEX('CA Standards and Followers'!$H$13:$H$72,MATCH($A26,'CA Standards and Followers'!$A$13:$A$72,0))&lt;=AA$1,INDEX('CA Standards and Followers'!$E$13:$E$72,MATCH($A26,'CA Standards and Followers'!$A$13:$A$72,0))*'CA Standards and Followers'!AA$4,0)</f>
        <v>0</v>
      </c>
      <c r="AB26">
        <f>IF(INDEX('CA Standards and Followers'!$H$13:$H$72,MATCH($A26,'CA Standards and Followers'!$A$13:$A$72,0))&lt;=AB$1,INDEX('CA Standards and Followers'!$E$13:$E$72,MATCH($A26,'CA Standards and Followers'!$A$13:$A$72,0))*'CA Standards and Followers'!AB$4,0)</f>
        <v>0</v>
      </c>
      <c r="AC26">
        <f>IF(INDEX('CA Standards and Followers'!$H$13:$H$72,MATCH($A26,'CA Standards and Followers'!$A$13:$A$72,0))&lt;=AC$1,INDEX('CA Standards and Followers'!$E$13:$E$72,MATCH($A26,'CA Standards and Followers'!$A$13:$A$72,0))*'CA Standards and Followers'!AC$4,0)</f>
        <v>0</v>
      </c>
      <c r="AD26">
        <f>IF(INDEX('CA Standards and Followers'!$H$13:$H$72,MATCH($A26,'CA Standards and Followers'!$A$13:$A$72,0))&lt;=AD$1,INDEX('CA Standards and Followers'!$E$13:$E$72,MATCH($A26,'CA Standards and Followers'!$A$13:$A$72,0))*'CA Standards and Followers'!AD$4,0)</f>
        <v>0</v>
      </c>
      <c r="AE26">
        <f>IF(INDEX('CA Standards and Followers'!$H$13:$H$72,MATCH($A26,'CA Standards and Followers'!$A$13:$A$72,0))&lt;=AE$1,INDEX('CA Standards and Followers'!$E$13:$E$72,MATCH($A26,'CA Standards and Followers'!$A$13:$A$72,0))*'CA Standards and Followers'!AE$4,0)</f>
        <v>0</v>
      </c>
      <c r="AF26">
        <f>IF(INDEX('CA Standards and Followers'!$H$13:$H$72,MATCH($A26,'CA Standards and Followers'!$A$13:$A$72,0))&lt;=AF$1,INDEX('CA Standards and Followers'!$E$13:$E$72,MATCH($A26,'CA Standards and Followers'!$A$13:$A$72,0))*'CA Standards and Followers'!AF$4,0)</f>
        <v>0</v>
      </c>
    </row>
    <row r="27" spans="1:32" x14ac:dyDescent="0.25">
      <c r="A27" t="s">
        <v>27</v>
      </c>
      <c r="B27">
        <f>IF(INDEX('CA Standards and Followers'!$H$13:$H$72,MATCH($A27,'CA Standards and Followers'!$A$13:$A$72,0))&lt;=B$1,INDEX('CA Standards and Followers'!$E$13:$E$72,MATCH($A27,'CA Standards and Followers'!$A$13:$A$72,0))*'CA Standards and Followers'!B$4,0)</f>
        <v>0</v>
      </c>
      <c r="C27">
        <f>IF(INDEX('CA Standards and Followers'!$H$13:$H$72,MATCH($A27,'CA Standards and Followers'!$A$13:$A$72,0))&lt;=C$1,INDEX('CA Standards and Followers'!$E$13:$E$72,MATCH($A27,'CA Standards and Followers'!$A$13:$A$72,0))*'CA Standards and Followers'!C$4,0)</f>
        <v>0</v>
      </c>
      <c r="D27">
        <f>IF(INDEX('CA Standards and Followers'!$H$13:$H$72,MATCH($A27,'CA Standards and Followers'!$A$13:$A$72,0))&lt;=D$1,INDEX('CA Standards and Followers'!$E$13:$E$72,MATCH($A27,'CA Standards and Followers'!$A$13:$A$72,0))*'CA Standards and Followers'!D$4,0)</f>
        <v>0</v>
      </c>
      <c r="E27">
        <f>IF(INDEX('CA Standards and Followers'!$H$13:$H$72,MATCH($A27,'CA Standards and Followers'!$A$13:$A$72,0))&lt;=E$1,INDEX('CA Standards and Followers'!$E$13:$E$72,MATCH($A27,'CA Standards and Followers'!$A$13:$A$72,0))*'CA Standards and Followers'!E$4,0)</f>
        <v>0</v>
      </c>
      <c r="F27">
        <f>IF(INDEX('CA Standards and Followers'!$H$13:$H$72,MATCH($A27,'CA Standards and Followers'!$A$13:$A$72,0))&lt;=F$1,INDEX('CA Standards and Followers'!$E$13:$E$72,MATCH($A27,'CA Standards and Followers'!$A$13:$A$72,0))*'CA Standards and Followers'!F$4,0)</f>
        <v>0</v>
      </c>
      <c r="G27">
        <f>IF(INDEX('CA Standards and Followers'!$H$13:$H$72,MATCH($A27,'CA Standards and Followers'!$A$13:$A$72,0))&lt;=G$1,INDEX('CA Standards and Followers'!$E$13:$E$72,MATCH($A27,'CA Standards and Followers'!$A$13:$A$72,0))*'CA Standards and Followers'!G$4,0)</f>
        <v>0</v>
      </c>
      <c r="H27">
        <f>IF(INDEX('CA Standards and Followers'!$H$13:$H$72,MATCH($A27,'CA Standards and Followers'!$A$13:$A$72,0))&lt;=H$1,INDEX('CA Standards and Followers'!$E$13:$E$72,MATCH($A27,'CA Standards and Followers'!$A$13:$A$72,0))*'CA Standards and Followers'!H$4,0)</f>
        <v>0</v>
      </c>
      <c r="I27">
        <f>IF(INDEX('CA Standards and Followers'!$H$13:$H$72,MATCH($A27,'CA Standards and Followers'!$A$13:$A$72,0))&lt;=I$1,INDEX('CA Standards and Followers'!$E$13:$E$72,MATCH($A27,'CA Standards and Followers'!$A$13:$A$72,0))*'CA Standards and Followers'!I$4,0)</f>
        <v>0</v>
      </c>
      <c r="J27">
        <f>IF(INDEX('CA Standards and Followers'!$H$13:$H$72,MATCH($A27,'CA Standards and Followers'!$A$13:$A$72,0))&lt;=J$1,INDEX('CA Standards and Followers'!$E$13:$E$72,MATCH($A27,'CA Standards and Followers'!$A$13:$A$72,0))*'CA Standards and Followers'!J$4,0)</f>
        <v>0</v>
      </c>
      <c r="K27">
        <f>IF(INDEX('CA Standards and Followers'!$H$13:$H$72,MATCH($A27,'CA Standards and Followers'!$A$13:$A$72,0))&lt;=K$1,INDEX('CA Standards and Followers'!$E$13:$E$72,MATCH($A27,'CA Standards and Followers'!$A$13:$A$72,0))*'CA Standards and Followers'!K$4,0)</f>
        <v>0</v>
      </c>
      <c r="L27">
        <f>IF(INDEX('CA Standards and Followers'!$H$13:$H$72,MATCH($A27,'CA Standards and Followers'!$A$13:$A$72,0))&lt;=L$1,INDEX('CA Standards and Followers'!$E$13:$E$72,MATCH($A27,'CA Standards and Followers'!$A$13:$A$72,0))*'CA Standards and Followers'!L$4,0)</f>
        <v>0</v>
      </c>
      <c r="M27">
        <f>IF(INDEX('CA Standards and Followers'!$H$13:$H$72,MATCH($A27,'CA Standards and Followers'!$A$13:$A$72,0))&lt;=M$1,INDEX('CA Standards and Followers'!$E$13:$E$72,MATCH($A27,'CA Standards and Followers'!$A$13:$A$72,0))*'CA Standards and Followers'!M$4,0)</f>
        <v>0</v>
      </c>
      <c r="N27">
        <f>IF(INDEX('CA Standards and Followers'!$H$13:$H$72,MATCH($A27,'CA Standards and Followers'!$A$13:$A$72,0))&lt;=N$1,INDEX('CA Standards and Followers'!$E$13:$E$72,MATCH($A27,'CA Standards and Followers'!$A$13:$A$72,0))*'CA Standards and Followers'!N$4,0)</f>
        <v>0</v>
      </c>
      <c r="O27">
        <f>IF(INDEX('CA Standards and Followers'!$H$13:$H$72,MATCH($A27,'CA Standards and Followers'!$A$13:$A$72,0))&lt;=O$1,INDEX('CA Standards and Followers'!$E$13:$E$72,MATCH($A27,'CA Standards and Followers'!$A$13:$A$72,0))*'CA Standards and Followers'!O$4,0)</f>
        <v>0</v>
      </c>
      <c r="P27">
        <f>IF(INDEX('CA Standards and Followers'!$H$13:$H$72,MATCH($A27,'CA Standards and Followers'!$A$13:$A$72,0))&lt;=P$1,INDEX('CA Standards and Followers'!$E$13:$E$72,MATCH($A27,'CA Standards and Followers'!$A$13:$A$72,0))*'CA Standards and Followers'!P$4,0)</f>
        <v>0</v>
      </c>
      <c r="Q27">
        <f>IF(INDEX('CA Standards and Followers'!$H$13:$H$72,MATCH($A27,'CA Standards and Followers'!$A$13:$A$72,0))&lt;=Q$1,INDEX('CA Standards and Followers'!$E$13:$E$72,MATCH($A27,'CA Standards and Followers'!$A$13:$A$72,0))*'CA Standards and Followers'!Q$4,0)</f>
        <v>0</v>
      </c>
      <c r="R27">
        <f>IF(INDEX('CA Standards and Followers'!$H$13:$H$72,MATCH($A27,'CA Standards and Followers'!$A$13:$A$72,0))&lt;=R$1,INDEX('CA Standards and Followers'!$E$13:$E$72,MATCH($A27,'CA Standards and Followers'!$A$13:$A$72,0))*'CA Standards and Followers'!R$4,0)</f>
        <v>0</v>
      </c>
      <c r="S27">
        <f>IF(INDEX('CA Standards and Followers'!$H$13:$H$72,MATCH($A27,'CA Standards and Followers'!$A$13:$A$72,0))&lt;=S$1,INDEX('CA Standards and Followers'!$E$13:$E$72,MATCH($A27,'CA Standards and Followers'!$A$13:$A$72,0))*'CA Standards and Followers'!S$4,0)</f>
        <v>0</v>
      </c>
      <c r="T27">
        <f>IF(INDEX('CA Standards and Followers'!$H$13:$H$72,MATCH($A27,'CA Standards and Followers'!$A$13:$A$72,0))&lt;=T$1,INDEX('CA Standards and Followers'!$E$13:$E$72,MATCH($A27,'CA Standards and Followers'!$A$13:$A$72,0))*'CA Standards and Followers'!T$4,0)</f>
        <v>0</v>
      </c>
      <c r="U27">
        <f>IF(INDEX('CA Standards and Followers'!$H$13:$H$72,MATCH($A27,'CA Standards and Followers'!$A$13:$A$72,0))&lt;=U$1,INDEX('CA Standards and Followers'!$E$13:$E$72,MATCH($A27,'CA Standards and Followers'!$A$13:$A$72,0))*'CA Standards and Followers'!U$4,0)</f>
        <v>0</v>
      </c>
      <c r="V27">
        <f>IF(INDEX('CA Standards and Followers'!$H$13:$H$72,MATCH($A27,'CA Standards and Followers'!$A$13:$A$72,0))&lt;=V$1,INDEX('CA Standards and Followers'!$E$13:$E$72,MATCH($A27,'CA Standards and Followers'!$A$13:$A$72,0))*'CA Standards and Followers'!V$4,0)</f>
        <v>0</v>
      </c>
      <c r="W27">
        <f>IF(INDEX('CA Standards and Followers'!$H$13:$H$72,MATCH($A27,'CA Standards and Followers'!$A$13:$A$72,0))&lt;=W$1,INDEX('CA Standards and Followers'!$E$13:$E$72,MATCH($A27,'CA Standards and Followers'!$A$13:$A$72,0))*'CA Standards and Followers'!W$4,0)</f>
        <v>0</v>
      </c>
      <c r="X27">
        <f>IF(INDEX('CA Standards and Followers'!$H$13:$H$72,MATCH($A27,'CA Standards and Followers'!$A$13:$A$72,0))&lt;=X$1,INDEX('CA Standards and Followers'!$E$13:$E$72,MATCH($A27,'CA Standards and Followers'!$A$13:$A$72,0))*'CA Standards and Followers'!X$4,0)</f>
        <v>0</v>
      </c>
      <c r="Y27">
        <f>IF(INDEX('CA Standards and Followers'!$H$13:$H$72,MATCH($A27,'CA Standards and Followers'!$A$13:$A$72,0))&lt;=Y$1,INDEX('CA Standards and Followers'!$E$13:$E$72,MATCH($A27,'CA Standards and Followers'!$A$13:$A$72,0))*'CA Standards and Followers'!Y$4,0)</f>
        <v>0</v>
      </c>
      <c r="Z27">
        <f>IF(INDEX('CA Standards and Followers'!$H$13:$H$72,MATCH($A27,'CA Standards and Followers'!$A$13:$A$72,0))&lt;=Z$1,INDEX('CA Standards and Followers'!$E$13:$E$72,MATCH($A27,'CA Standards and Followers'!$A$13:$A$72,0))*'CA Standards and Followers'!Z$4,0)</f>
        <v>0</v>
      </c>
      <c r="AA27">
        <f>IF(INDEX('CA Standards and Followers'!$H$13:$H$72,MATCH($A27,'CA Standards and Followers'!$A$13:$A$72,0))&lt;=AA$1,INDEX('CA Standards and Followers'!$E$13:$E$72,MATCH($A27,'CA Standards and Followers'!$A$13:$A$72,0))*'CA Standards and Followers'!AA$4,0)</f>
        <v>0</v>
      </c>
      <c r="AB27">
        <f>IF(INDEX('CA Standards and Followers'!$H$13:$H$72,MATCH($A27,'CA Standards and Followers'!$A$13:$A$72,0))&lt;=AB$1,INDEX('CA Standards and Followers'!$E$13:$E$72,MATCH($A27,'CA Standards and Followers'!$A$13:$A$72,0))*'CA Standards and Followers'!AB$4,0)</f>
        <v>0</v>
      </c>
      <c r="AC27">
        <f>IF(INDEX('CA Standards and Followers'!$H$13:$H$72,MATCH($A27,'CA Standards and Followers'!$A$13:$A$72,0))&lt;=AC$1,INDEX('CA Standards and Followers'!$E$13:$E$72,MATCH($A27,'CA Standards and Followers'!$A$13:$A$72,0))*'CA Standards and Followers'!AC$4,0)</f>
        <v>0</v>
      </c>
      <c r="AD27">
        <f>IF(INDEX('CA Standards and Followers'!$H$13:$H$72,MATCH($A27,'CA Standards and Followers'!$A$13:$A$72,0))&lt;=AD$1,INDEX('CA Standards and Followers'!$E$13:$E$72,MATCH($A27,'CA Standards and Followers'!$A$13:$A$72,0))*'CA Standards and Followers'!AD$4,0)</f>
        <v>0</v>
      </c>
      <c r="AE27">
        <f>IF(INDEX('CA Standards and Followers'!$H$13:$H$72,MATCH($A27,'CA Standards and Followers'!$A$13:$A$72,0))&lt;=AE$1,INDEX('CA Standards and Followers'!$E$13:$E$72,MATCH($A27,'CA Standards and Followers'!$A$13:$A$72,0))*'CA Standards and Followers'!AE$4,0)</f>
        <v>0</v>
      </c>
      <c r="AF27">
        <f>IF(INDEX('CA Standards and Followers'!$H$13:$H$72,MATCH($A27,'CA Standards and Followers'!$A$13:$A$72,0))&lt;=AF$1,INDEX('CA Standards and Followers'!$E$13:$E$72,MATCH($A27,'CA Standards and Followers'!$A$13:$A$72,0))*'CA Standards and Followers'!AF$4,0)</f>
        <v>0</v>
      </c>
    </row>
    <row r="28" spans="1:32" x14ac:dyDescent="0.25">
      <c r="A28" t="s">
        <v>28</v>
      </c>
      <c r="B28">
        <f>IF(INDEX('CA Standards and Followers'!$H$13:$H$72,MATCH($A28,'CA Standards and Followers'!$A$13:$A$72,0))&lt;=B$1,INDEX('CA Standards and Followers'!$E$13:$E$72,MATCH($A28,'CA Standards and Followers'!$A$13:$A$72,0))*'CA Standards and Followers'!B$4,0)</f>
        <v>0</v>
      </c>
      <c r="C28">
        <f>IF(INDEX('CA Standards and Followers'!$H$13:$H$72,MATCH($A28,'CA Standards and Followers'!$A$13:$A$72,0))&lt;=C$1,INDEX('CA Standards and Followers'!$E$13:$E$72,MATCH($A28,'CA Standards and Followers'!$A$13:$A$72,0))*'CA Standards and Followers'!C$4,0)</f>
        <v>0</v>
      </c>
      <c r="D28">
        <f>IF(INDEX('CA Standards and Followers'!$H$13:$H$72,MATCH($A28,'CA Standards and Followers'!$A$13:$A$72,0))&lt;=D$1,INDEX('CA Standards and Followers'!$E$13:$E$72,MATCH($A28,'CA Standards and Followers'!$A$13:$A$72,0))*'CA Standards and Followers'!D$4,0)</f>
        <v>0</v>
      </c>
      <c r="E28">
        <f>IF(INDEX('CA Standards and Followers'!$H$13:$H$72,MATCH($A28,'CA Standards and Followers'!$A$13:$A$72,0))&lt;=E$1,INDEX('CA Standards and Followers'!$E$13:$E$72,MATCH($A28,'CA Standards and Followers'!$A$13:$A$72,0))*'CA Standards and Followers'!E$4,0)</f>
        <v>0</v>
      </c>
      <c r="F28">
        <f>IF(INDEX('CA Standards and Followers'!$H$13:$H$72,MATCH($A28,'CA Standards and Followers'!$A$13:$A$72,0))&lt;=F$1,INDEX('CA Standards and Followers'!$E$13:$E$72,MATCH($A28,'CA Standards and Followers'!$A$13:$A$72,0))*'CA Standards and Followers'!F$4,0)</f>
        <v>0</v>
      </c>
      <c r="G28">
        <f>IF(INDEX('CA Standards and Followers'!$H$13:$H$72,MATCH($A28,'CA Standards and Followers'!$A$13:$A$72,0))&lt;=G$1,INDEX('CA Standards and Followers'!$E$13:$E$72,MATCH($A28,'CA Standards and Followers'!$A$13:$A$72,0))*'CA Standards and Followers'!G$4,0)</f>
        <v>0</v>
      </c>
      <c r="H28">
        <f>IF(INDEX('CA Standards and Followers'!$H$13:$H$72,MATCH($A28,'CA Standards and Followers'!$A$13:$A$72,0))&lt;=H$1,INDEX('CA Standards and Followers'!$E$13:$E$72,MATCH($A28,'CA Standards and Followers'!$A$13:$A$72,0))*'CA Standards and Followers'!H$4,0)</f>
        <v>0</v>
      </c>
      <c r="I28">
        <f>IF(INDEX('CA Standards and Followers'!$H$13:$H$72,MATCH($A28,'CA Standards and Followers'!$A$13:$A$72,0))&lt;=I$1,INDEX('CA Standards and Followers'!$E$13:$E$72,MATCH($A28,'CA Standards and Followers'!$A$13:$A$72,0))*'CA Standards and Followers'!I$4,0)</f>
        <v>0</v>
      </c>
      <c r="J28">
        <f>IF(INDEX('CA Standards and Followers'!$H$13:$H$72,MATCH($A28,'CA Standards and Followers'!$A$13:$A$72,0))&lt;=J$1,INDEX('CA Standards and Followers'!$E$13:$E$72,MATCH($A28,'CA Standards and Followers'!$A$13:$A$72,0))*'CA Standards and Followers'!J$4,0)</f>
        <v>0</v>
      </c>
      <c r="K28">
        <f>IF(INDEX('CA Standards and Followers'!$H$13:$H$72,MATCH($A28,'CA Standards and Followers'!$A$13:$A$72,0))&lt;=K$1,INDEX('CA Standards and Followers'!$E$13:$E$72,MATCH($A28,'CA Standards and Followers'!$A$13:$A$72,0))*'CA Standards and Followers'!K$4,0)</f>
        <v>0</v>
      </c>
      <c r="L28">
        <f>IF(INDEX('CA Standards and Followers'!$H$13:$H$72,MATCH($A28,'CA Standards and Followers'!$A$13:$A$72,0))&lt;=L$1,INDEX('CA Standards and Followers'!$E$13:$E$72,MATCH($A28,'CA Standards and Followers'!$A$13:$A$72,0))*'CA Standards and Followers'!L$4,0)</f>
        <v>0</v>
      </c>
      <c r="M28">
        <f>IF(INDEX('CA Standards and Followers'!$H$13:$H$72,MATCH($A28,'CA Standards and Followers'!$A$13:$A$72,0))&lt;=M$1,INDEX('CA Standards and Followers'!$E$13:$E$72,MATCH($A28,'CA Standards and Followers'!$A$13:$A$72,0))*'CA Standards and Followers'!M$4,0)</f>
        <v>0</v>
      </c>
      <c r="N28">
        <f>IF(INDEX('CA Standards and Followers'!$H$13:$H$72,MATCH($A28,'CA Standards and Followers'!$A$13:$A$72,0))&lt;=N$1,INDEX('CA Standards and Followers'!$E$13:$E$72,MATCH($A28,'CA Standards and Followers'!$A$13:$A$72,0))*'CA Standards and Followers'!N$4,0)</f>
        <v>0</v>
      </c>
      <c r="O28">
        <f>IF(INDEX('CA Standards and Followers'!$H$13:$H$72,MATCH($A28,'CA Standards and Followers'!$A$13:$A$72,0))&lt;=O$1,INDEX('CA Standards and Followers'!$E$13:$E$72,MATCH($A28,'CA Standards and Followers'!$A$13:$A$72,0))*'CA Standards and Followers'!O$4,0)</f>
        <v>0</v>
      </c>
      <c r="P28">
        <f>IF(INDEX('CA Standards and Followers'!$H$13:$H$72,MATCH($A28,'CA Standards and Followers'!$A$13:$A$72,0))&lt;=P$1,INDEX('CA Standards and Followers'!$E$13:$E$72,MATCH($A28,'CA Standards and Followers'!$A$13:$A$72,0))*'CA Standards and Followers'!P$4,0)</f>
        <v>0</v>
      </c>
      <c r="Q28">
        <f>IF(INDEX('CA Standards and Followers'!$H$13:$H$72,MATCH($A28,'CA Standards and Followers'!$A$13:$A$72,0))&lt;=Q$1,INDEX('CA Standards and Followers'!$E$13:$E$72,MATCH($A28,'CA Standards and Followers'!$A$13:$A$72,0))*'CA Standards and Followers'!Q$4,0)</f>
        <v>0</v>
      </c>
      <c r="R28">
        <f>IF(INDEX('CA Standards and Followers'!$H$13:$H$72,MATCH($A28,'CA Standards and Followers'!$A$13:$A$72,0))&lt;=R$1,INDEX('CA Standards and Followers'!$E$13:$E$72,MATCH($A28,'CA Standards and Followers'!$A$13:$A$72,0))*'CA Standards and Followers'!R$4,0)</f>
        <v>0</v>
      </c>
      <c r="S28">
        <f>IF(INDEX('CA Standards and Followers'!$H$13:$H$72,MATCH($A28,'CA Standards and Followers'!$A$13:$A$72,0))&lt;=S$1,INDEX('CA Standards and Followers'!$E$13:$E$72,MATCH($A28,'CA Standards and Followers'!$A$13:$A$72,0))*'CA Standards and Followers'!S$4,0)</f>
        <v>0</v>
      </c>
      <c r="T28">
        <f>IF(INDEX('CA Standards and Followers'!$H$13:$H$72,MATCH($A28,'CA Standards and Followers'!$A$13:$A$72,0))&lt;=T$1,INDEX('CA Standards and Followers'!$E$13:$E$72,MATCH($A28,'CA Standards and Followers'!$A$13:$A$72,0))*'CA Standards and Followers'!T$4,0)</f>
        <v>0</v>
      </c>
      <c r="U28">
        <f>IF(INDEX('CA Standards and Followers'!$H$13:$H$72,MATCH($A28,'CA Standards and Followers'!$A$13:$A$72,0))&lt;=U$1,INDEX('CA Standards and Followers'!$E$13:$E$72,MATCH($A28,'CA Standards and Followers'!$A$13:$A$72,0))*'CA Standards and Followers'!U$4,0)</f>
        <v>0</v>
      </c>
      <c r="V28">
        <f>IF(INDEX('CA Standards and Followers'!$H$13:$H$72,MATCH($A28,'CA Standards and Followers'!$A$13:$A$72,0))&lt;=V$1,INDEX('CA Standards and Followers'!$E$13:$E$72,MATCH($A28,'CA Standards and Followers'!$A$13:$A$72,0))*'CA Standards and Followers'!V$4,0)</f>
        <v>0</v>
      </c>
      <c r="W28">
        <f>IF(INDEX('CA Standards and Followers'!$H$13:$H$72,MATCH($A28,'CA Standards and Followers'!$A$13:$A$72,0))&lt;=W$1,INDEX('CA Standards and Followers'!$E$13:$E$72,MATCH($A28,'CA Standards and Followers'!$A$13:$A$72,0))*'CA Standards and Followers'!W$4,0)</f>
        <v>0</v>
      </c>
      <c r="X28">
        <f>IF(INDEX('CA Standards and Followers'!$H$13:$H$72,MATCH($A28,'CA Standards and Followers'!$A$13:$A$72,0))&lt;=X$1,INDEX('CA Standards and Followers'!$E$13:$E$72,MATCH($A28,'CA Standards and Followers'!$A$13:$A$72,0))*'CA Standards and Followers'!X$4,0)</f>
        <v>0</v>
      </c>
      <c r="Y28">
        <f>IF(INDEX('CA Standards and Followers'!$H$13:$H$72,MATCH($A28,'CA Standards and Followers'!$A$13:$A$72,0))&lt;=Y$1,INDEX('CA Standards and Followers'!$E$13:$E$72,MATCH($A28,'CA Standards and Followers'!$A$13:$A$72,0))*'CA Standards and Followers'!Y$4,0)</f>
        <v>0</v>
      </c>
      <c r="Z28">
        <f>IF(INDEX('CA Standards and Followers'!$H$13:$H$72,MATCH($A28,'CA Standards and Followers'!$A$13:$A$72,0))&lt;=Z$1,INDEX('CA Standards and Followers'!$E$13:$E$72,MATCH($A28,'CA Standards and Followers'!$A$13:$A$72,0))*'CA Standards and Followers'!Z$4,0)</f>
        <v>0</v>
      </c>
      <c r="AA28">
        <f>IF(INDEX('CA Standards and Followers'!$H$13:$H$72,MATCH($A28,'CA Standards and Followers'!$A$13:$A$72,0))&lt;=AA$1,INDEX('CA Standards and Followers'!$E$13:$E$72,MATCH($A28,'CA Standards and Followers'!$A$13:$A$72,0))*'CA Standards and Followers'!AA$4,0)</f>
        <v>0</v>
      </c>
      <c r="AB28">
        <f>IF(INDEX('CA Standards and Followers'!$H$13:$H$72,MATCH($A28,'CA Standards and Followers'!$A$13:$A$72,0))&lt;=AB$1,INDEX('CA Standards and Followers'!$E$13:$E$72,MATCH($A28,'CA Standards and Followers'!$A$13:$A$72,0))*'CA Standards and Followers'!AB$4,0)</f>
        <v>0</v>
      </c>
      <c r="AC28">
        <f>IF(INDEX('CA Standards and Followers'!$H$13:$H$72,MATCH($A28,'CA Standards and Followers'!$A$13:$A$72,0))&lt;=AC$1,INDEX('CA Standards and Followers'!$E$13:$E$72,MATCH($A28,'CA Standards and Followers'!$A$13:$A$72,0))*'CA Standards and Followers'!AC$4,0)</f>
        <v>0</v>
      </c>
      <c r="AD28">
        <f>IF(INDEX('CA Standards and Followers'!$H$13:$H$72,MATCH($A28,'CA Standards and Followers'!$A$13:$A$72,0))&lt;=AD$1,INDEX('CA Standards and Followers'!$E$13:$E$72,MATCH($A28,'CA Standards and Followers'!$A$13:$A$72,0))*'CA Standards and Followers'!AD$4,0)</f>
        <v>0</v>
      </c>
      <c r="AE28">
        <f>IF(INDEX('CA Standards and Followers'!$H$13:$H$72,MATCH($A28,'CA Standards and Followers'!$A$13:$A$72,0))&lt;=AE$1,INDEX('CA Standards and Followers'!$E$13:$E$72,MATCH($A28,'CA Standards and Followers'!$A$13:$A$72,0))*'CA Standards and Followers'!AE$4,0)</f>
        <v>0</v>
      </c>
      <c r="AF28">
        <f>IF(INDEX('CA Standards and Followers'!$H$13:$H$72,MATCH($A28,'CA Standards and Followers'!$A$13:$A$72,0))&lt;=AF$1,INDEX('CA Standards and Followers'!$E$13:$E$72,MATCH($A28,'CA Standards and Followers'!$A$13:$A$72,0))*'CA Standards and Followers'!AF$4,0)</f>
        <v>0</v>
      </c>
    </row>
    <row r="29" spans="1:32" x14ac:dyDescent="0.25">
      <c r="A29" t="s">
        <v>29</v>
      </c>
      <c r="B29">
        <f>IF(INDEX('CA Standards and Followers'!$H$13:$H$72,MATCH($A29,'CA Standards and Followers'!$A$13:$A$72,0))&lt;=B$1,INDEX('CA Standards and Followers'!$E$13:$E$72,MATCH($A29,'CA Standards and Followers'!$A$13:$A$72,0))*'CA Standards and Followers'!B$4,0)</f>
        <v>0</v>
      </c>
      <c r="C29">
        <f>IF(INDEX('CA Standards and Followers'!$H$13:$H$72,MATCH($A29,'CA Standards and Followers'!$A$13:$A$72,0))&lt;=C$1,INDEX('CA Standards and Followers'!$E$13:$E$72,MATCH($A29,'CA Standards and Followers'!$A$13:$A$72,0))*'CA Standards and Followers'!C$4,0)</f>
        <v>0</v>
      </c>
      <c r="D29">
        <f>IF(INDEX('CA Standards and Followers'!$H$13:$H$72,MATCH($A29,'CA Standards and Followers'!$A$13:$A$72,0))&lt;=D$1,INDEX('CA Standards and Followers'!$E$13:$E$72,MATCH($A29,'CA Standards and Followers'!$A$13:$A$72,0))*'CA Standards and Followers'!D$4,0)</f>
        <v>0</v>
      </c>
      <c r="E29">
        <f>IF(INDEX('CA Standards and Followers'!$H$13:$H$72,MATCH($A29,'CA Standards and Followers'!$A$13:$A$72,0))&lt;=E$1,INDEX('CA Standards and Followers'!$E$13:$E$72,MATCH($A29,'CA Standards and Followers'!$A$13:$A$72,0))*'CA Standards and Followers'!E$4,0)</f>
        <v>0</v>
      </c>
      <c r="F29">
        <f>IF(INDEX('CA Standards and Followers'!$H$13:$H$72,MATCH($A29,'CA Standards and Followers'!$A$13:$A$72,0))&lt;=F$1,INDEX('CA Standards and Followers'!$E$13:$E$72,MATCH($A29,'CA Standards and Followers'!$A$13:$A$72,0))*'CA Standards and Followers'!F$4,0)</f>
        <v>0</v>
      </c>
      <c r="G29">
        <f>IF(INDEX('CA Standards and Followers'!$H$13:$H$72,MATCH($A29,'CA Standards and Followers'!$A$13:$A$72,0))&lt;=G$1,INDEX('CA Standards and Followers'!$E$13:$E$72,MATCH($A29,'CA Standards and Followers'!$A$13:$A$72,0))*'CA Standards and Followers'!G$4,0)</f>
        <v>0</v>
      </c>
      <c r="H29">
        <f>IF(INDEX('CA Standards and Followers'!$H$13:$H$72,MATCH($A29,'CA Standards and Followers'!$A$13:$A$72,0))&lt;=H$1,INDEX('CA Standards and Followers'!$E$13:$E$72,MATCH($A29,'CA Standards and Followers'!$A$13:$A$72,0))*'CA Standards and Followers'!H$4,0)</f>
        <v>0</v>
      </c>
      <c r="I29">
        <f>IF(INDEX('CA Standards and Followers'!$H$13:$H$72,MATCH($A29,'CA Standards and Followers'!$A$13:$A$72,0))&lt;=I$1,INDEX('CA Standards and Followers'!$E$13:$E$72,MATCH($A29,'CA Standards and Followers'!$A$13:$A$72,0))*'CA Standards and Followers'!I$4,0)</f>
        <v>0</v>
      </c>
      <c r="J29">
        <f>IF(INDEX('CA Standards and Followers'!$H$13:$H$72,MATCH($A29,'CA Standards and Followers'!$A$13:$A$72,0))&lt;=J$1,INDEX('CA Standards and Followers'!$E$13:$E$72,MATCH($A29,'CA Standards and Followers'!$A$13:$A$72,0))*'CA Standards and Followers'!J$4,0)</f>
        <v>0</v>
      </c>
      <c r="K29">
        <f>IF(INDEX('CA Standards and Followers'!$H$13:$H$72,MATCH($A29,'CA Standards and Followers'!$A$13:$A$72,0))&lt;=K$1,INDEX('CA Standards and Followers'!$E$13:$E$72,MATCH($A29,'CA Standards and Followers'!$A$13:$A$72,0))*'CA Standards and Followers'!K$4,0)</f>
        <v>0</v>
      </c>
      <c r="L29">
        <f>IF(INDEX('CA Standards and Followers'!$H$13:$H$72,MATCH($A29,'CA Standards and Followers'!$A$13:$A$72,0))&lt;=L$1,INDEX('CA Standards and Followers'!$E$13:$E$72,MATCH($A29,'CA Standards and Followers'!$A$13:$A$72,0))*'CA Standards and Followers'!L$4,0)</f>
        <v>0</v>
      </c>
      <c r="M29">
        <f>IF(INDEX('CA Standards and Followers'!$H$13:$H$72,MATCH($A29,'CA Standards and Followers'!$A$13:$A$72,0))&lt;=M$1,INDEX('CA Standards and Followers'!$E$13:$E$72,MATCH($A29,'CA Standards and Followers'!$A$13:$A$72,0))*'CA Standards and Followers'!M$4,0)</f>
        <v>0</v>
      </c>
      <c r="N29">
        <f>IF(INDEX('CA Standards and Followers'!$H$13:$H$72,MATCH($A29,'CA Standards and Followers'!$A$13:$A$72,0))&lt;=N$1,INDEX('CA Standards and Followers'!$E$13:$E$72,MATCH($A29,'CA Standards and Followers'!$A$13:$A$72,0))*'CA Standards and Followers'!N$4,0)</f>
        <v>0</v>
      </c>
      <c r="O29">
        <f>IF(INDEX('CA Standards and Followers'!$H$13:$H$72,MATCH($A29,'CA Standards and Followers'!$A$13:$A$72,0))&lt;=O$1,INDEX('CA Standards and Followers'!$E$13:$E$72,MATCH($A29,'CA Standards and Followers'!$A$13:$A$72,0))*'CA Standards and Followers'!O$4,0)</f>
        <v>0</v>
      </c>
      <c r="P29">
        <f>IF(INDEX('CA Standards and Followers'!$H$13:$H$72,MATCH($A29,'CA Standards and Followers'!$A$13:$A$72,0))&lt;=P$1,INDEX('CA Standards and Followers'!$E$13:$E$72,MATCH($A29,'CA Standards and Followers'!$A$13:$A$72,0))*'CA Standards and Followers'!P$4,0)</f>
        <v>0</v>
      </c>
      <c r="Q29">
        <f>IF(INDEX('CA Standards and Followers'!$H$13:$H$72,MATCH($A29,'CA Standards and Followers'!$A$13:$A$72,0))&lt;=Q$1,INDEX('CA Standards and Followers'!$E$13:$E$72,MATCH($A29,'CA Standards and Followers'!$A$13:$A$72,0))*'CA Standards and Followers'!Q$4,0)</f>
        <v>0</v>
      </c>
      <c r="R29">
        <f>IF(INDEX('CA Standards and Followers'!$H$13:$H$72,MATCH($A29,'CA Standards and Followers'!$A$13:$A$72,0))&lt;=R$1,INDEX('CA Standards and Followers'!$E$13:$E$72,MATCH($A29,'CA Standards and Followers'!$A$13:$A$72,0))*'CA Standards and Followers'!R$4,0)</f>
        <v>0</v>
      </c>
      <c r="S29">
        <f>IF(INDEX('CA Standards and Followers'!$H$13:$H$72,MATCH($A29,'CA Standards and Followers'!$A$13:$A$72,0))&lt;=S$1,INDEX('CA Standards and Followers'!$E$13:$E$72,MATCH($A29,'CA Standards and Followers'!$A$13:$A$72,0))*'CA Standards and Followers'!S$4,0)</f>
        <v>0</v>
      </c>
      <c r="T29">
        <f>IF(INDEX('CA Standards and Followers'!$H$13:$H$72,MATCH($A29,'CA Standards and Followers'!$A$13:$A$72,0))&lt;=T$1,INDEX('CA Standards and Followers'!$E$13:$E$72,MATCH($A29,'CA Standards and Followers'!$A$13:$A$72,0))*'CA Standards and Followers'!T$4,0)</f>
        <v>0</v>
      </c>
      <c r="U29">
        <f>IF(INDEX('CA Standards and Followers'!$H$13:$H$72,MATCH($A29,'CA Standards and Followers'!$A$13:$A$72,0))&lt;=U$1,INDEX('CA Standards and Followers'!$E$13:$E$72,MATCH($A29,'CA Standards and Followers'!$A$13:$A$72,0))*'CA Standards and Followers'!U$4,0)</f>
        <v>0</v>
      </c>
      <c r="V29">
        <f>IF(INDEX('CA Standards and Followers'!$H$13:$H$72,MATCH($A29,'CA Standards and Followers'!$A$13:$A$72,0))&lt;=V$1,INDEX('CA Standards and Followers'!$E$13:$E$72,MATCH($A29,'CA Standards and Followers'!$A$13:$A$72,0))*'CA Standards and Followers'!V$4,0)</f>
        <v>0</v>
      </c>
      <c r="W29">
        <f>IF(INDEX('CA Standards and Followers'!$H$13:$H$72,MATCH($A29,'CA Standards and Followers'!$A$13:$A$72,0))&lt;=W$1,INDEX('CA Standards and Followers'!$E$13:$E$72,MATCH($A29,'CA Standards and Followers'!$A$13:$A$72,0))*'CA Standards and Followers'!W$4,0)</f>
        <v>0</v>
      </c>
      <c r="X29">
        <f>IF(INDEX('CA Standards and Followers'!$H$13:$H$72,MATCH($A29,'CA Standards and Followers'!$A$13:$A$72,0))&lt;=X$1,INDEX('CA Standards and Followers'!$E$13:$E$72,MATCH($A29,'CA Standards and Followers'!$A$13:$A$72,0))*'CA Standards and Followers'!X$4,0)</f>
        <v>0</v>
      </c>
      <c r="Y29">
        <f>IF(INDEX('CA Standards and Followers'!$H$13:$H$72,MATCH($A29,'CA Standards and Followers'!$A$13:$A$72,0))&lt;=Y$1,INDEX('CA Standards and Followers'!$E$13:$E$72,MATCH($A29,'CA Standards and Followers'!$A$13:$A$72,0))*'CA Standards and Followers'!Y$4,0)</f>
        <v>0</v>
      </c>
      <c r="Z29">
        <f>IF(INDEX('CA Standards and Followers'!$H$13:$H$72,MATCH($A29,'CA Standards and Followers'!$A$13:$A$72,0))&lt;=Z$1,INDEX('CA Standards and Followers'!$E$13:$E$72,MATCH($A29,'CA Standards and Followers'!$A$13:$A$72,0))*'CA Standards and Followers'!Z$4,0)</f>
        <v>0</v>
      </c>
      <c r="AA29">
        <f>IF(INDEX('CA Standards and Followers'!$H$13:$H$72,MATCH($A29,'CA Standards and Followers'!$A$13:$A$72,0))&lt;=AA$1,INDEX('CA Standards and Followers'!$E$13:$E$72,MATCH($A29,'CA Standards and Followers'!$A$13:$A$72,0))*'CA Standards and Followers'!AA$4,0)</f>
        <v>0</v>
      </c>
      <c r="AB29">
        <f>IF(INDEX('CA Standards and Followers'!$H$13:$H$72,MATCH($A29,'CA Standards and Followers'!$A$13:$A$72,0))&lt;=AB$1,INDEX('CA Standards and Followers'!$E$13:$E$72,MATCH($A29,'CA Standards and Followers'!$A$13:$A$72,0))*'CA Standards and Followers'!AB$4,0)</f>
        <v>0</v>
      </c>
      <c r="AC29">
        <f>IF(INDEX('CA Standards and Followers'!$H$13:$H$72,MATCH($A29,'CA Standards and Followers'!$A$13:$A$72,0))&lt;=AC$1,INDEX('CA Standards and Followers'!$E$13:$E$72,MATCH($A29,'CA Standards and Followers'!$A$13:$A$72,0))*'CA Standards and Followers'!AC$4,0)</f>
        <v>0</v>
      </c>
      <c r="AD29">
        <f>IF(INDEX('CA Standards and Followers'!$H$13:$H$72,MATCH($A29,'CA Standards and Followers'!$A$13:$A$72,0))&lt;=AD$1,INDEX('CA Standards and Followers'!$E$13:$E$72,MATCH($A29,'CA Standards and Followers'!$A$13:$A$72,0))*'CA Standards and Followers'!AD$4,0)</f>
        <v>0</v>
      </c>
      <c r="AE29">
        <f>IF(INDEX('CA Standards and Followers'!$H$13:$H$72,MATCH($A29,'CA Standards and Followers'!$A$13:$A$72,0))&lt;=AE$1,INDEX('CA Standards and Followers'!$E$13:$E$72,MATCH($A29,'CA Standards and Followers'!$A$13:$A$72,0))*'CA Standards and Followers'!AE$4,0)</f>
        <v>0</v>
      </c>
      <c r="AF29">
        <f>IF(INDEX('CA Standards and Followers'!$H$13:$H$72,MATCH($A29,'CA Standards and Followers'!$A$13:$A$72,0))&lt;=AF$1,INDEX('CA Standards and Followers'!$E$13:$E$72,MATCH($A29,'CA Standards and Followers'!$A$13:$A$72,0))*'CA Standards and Followers'!AF$4,0)</f>
        <v>0</v>
      </c>
    </row>
    <row r="30" spans="1:32" x14ac:dyDescent="0.25">
      <c r="A30" t="s">
        <v>30</v>
      </c>
      <c r="B30">
        <f>IF(INDEX('CA Standards and Followers'!$H$13:$H$72,MATCH($A30,'CA Standards and Followers'!$A$13:$A$72,0))&lt;=B$1,INDEX('CA Standards and Followers'!$E$13:$E$72,MATCH($A30,'CA Standards and Followers'!$A$13:$A$72,0))*'CA Standards and Followers'!B$4,0)</f>
        <v>0</v>
      </c>
      <c r="C30">
        <f>IF(INDEX('CA Standards and Followers'!$H$13:$H$72,MATCH($A30,'CA Standards and Followers'!$A$13:$A$72,0))&lt;=C$1,INDEX('CA Standards and Followers'!$E$13:$E$72,MATCH($A30,'CA Standards and Followers'!$A$13:$A$72,0))*'CA Standards and Followers'!C$4,0)</f>
        <v>0</v>
      </c>
      <c r="D30">
        <f>IF(INDEX('CA Standards and Followers'!$H$13:$H$72,MATCH($A30,'CA Standards and Followers'!$A$13:$A$72,0))&lt;=D$1,INDEX('CA Standards and Followers'!$E$13:$E$72,MATCH($A30,'CA Standards and Followers'!$A$13:$A$72,0))*'CA Standards and Followers'!D$4,0)</f>
        <v>0</v>
      </c>
      <c r="E30">
        <f>IF(INDEX('CA Standards and Followers'!$H$13:$H$72,MATCH($A30,'CA Standards and Followers'!$A$13:$A$72,0))&lt;=E$1,INDEX('CA Standards and Followers'!$E$13:$E$72,MATCH($A30,'CA Standards and Followers'!$A$13:$A$72,0))*'CA Standards and Followers'!E$4,0)</f>
        <v>0</v>
      </c>
      <c r="F30">
        <f>IF(INDEX('CA Standards and Followers'!$H$13:$H$72,MATCH($A30,'CA Standards and Followers'!$A$13:$A$72,0))&lt;=F$1,INDEX('CA Standards and Followers'!$E$13:$E$72,MATCH($A30,'CA Standards and Followers'!$A$13:$A$72,0))*'CA Standards and Followers'!F$4,0)</f>
        <v>0</v>
      </c>
      <c r="G30">
        <f>IF(INDEX('CA Standards and Followers'!$H$13:$H$72,MATCH($A30,'CA Standards and Followers'!$A$13:$A$72,0))&lt;=G$1,INDEX('CA Standards and Followers'!$E$13:$E$72,MATCH($A30,'CA Standards and Followers'!$A$13:$A$72,0))*'CA Standards and Followers'!G$4,0)</f>
        <v>0</v>
      </c>
      <c r="H30">
        <f>IF(INDEX('CA Standards and Followers'!$H$13:$H$72,MATCH($A30,'CA Standards and Followers'!$A$13:$A$72,0))&lt;=H$1,INDEX('CA Standards and Followers'!$E$13:$E$72,MATCH($A30,'CA Standards and Followers'!$A$13:$A$72,0))*'CA Standards and Followers'!H$4,0)</f>
        <v>0</v>
      </c>
      <c r="I30">
        <f>IF(INDEX('CA Standards and Followers'!$H$13:$H$72,MATCH($A30,'CA Standards and Followers'!$A$13:$A$72,0))&lt;=I$1,INDEX('CA Standards and Followers'!$E$13:$E$72,MATCH($A30,'CA Standards and Followers'!$A$13:$A$72,0))*'CA Standards and Followers'!I$4,0)</f>
        <v>0</v>
      </c>
      <c r="J30">
        <f>IF(INDEX('CA Standards and Followers'!$H$13:$H$72,MATCH($A30,'CA Standards and Followers'!$A$13:$A$72,0))&lt;=J$1,INDEX('CA Standards and Followers'!$E$13:$E$72,MATCH($A30,'CA Standards and Followers'!$A$13:$A$72,0))*'CA Standards and Followers'!J$4,0)</f>
        <v>0</v>
      </c>
      <c r="K30">
        <f>IF(INDEX('CA Standards and Followers'!$H$13:$H$72,MATCH($A30,'CA Standards and Followers'!$A$13:$A$72,0))&lt;=K$1,INDEX('CA Standards and Followers'!$E$13:$E$72,MATCH($A30,'CA Standards and Followers'!$A$13:$A$72,0))*'CA Standards and Followers'!K$4,0)</f>
        <v>0</v>
      </c>
      <c r="L30">
        <f>IF(INDEX('CA Standards and Followers'!$H$13:$H$72,MATCH($A30,'CA Standards and Followers'!$A$13:$A$72,0))&lt;=L$1,INDEX('CA Standards and Followers'!$E$13:$E$72,MATCH($A30,'CA Standards and Followers'!$A$13:$A$72,0))*'CA Standards and Followers'!L$4,0)</f>
        <v>0</v>
      </c>
      <c r="M30">
        <f>IF(INDEX('CA Standards and Followers'!$H$13:$H$72,MATCH($A30,'CA Standards and Followers'!$A$13:$A$72,0))&lt;=M$1,INDEX('CA Standards and Followers'!$E$13:$E$72,MATCH($A30,'CA Standards and Followers'!$A$13:$A$72,0))*'CA Standards and Followers'!M$4,0)</f>
        <v>0</v>
      </c>
      <c r="N30">
        <f>IF(INDEX('CA Standards and Followers'!$H$13:$H$72,MATCH($A30,'CA Standards and Followers'!$A$13:$A$72,0))&lt;=N$1,INDEX('CA Standards and Followers'!$E$13:$E$72,MATCH($A30,'CA Standards and Followers'!$A$13:$A$72,0))*'CA Standards and Followers'!N$4,0)</f>
        <v>0</v>
      </c>
      <c r="O30">
        <f>IF(INDEX('CA Standards and Followers'!$H$13:$H$72,MATCH($A30,'CA Standards and Followers'!$A$13:$A$72,0))&lt;=O$1,INDEX('CA Standards and Followers'!$E$13:$E$72,MATCH($A30,'CA Standards and Followers'!$A$13:$A$72,0))*'CA Standards and Followers'!O$4,0)</f>
        <v>0</v>
      </c>
      <c r="P30">
        <f>IF(INDEX('CA Standards and Followers'!$H$13:$H$72,MATCH($A30,'CA Standards and Followers'!$A$13:$A$72,0))&lt;=P$1,INDEX('CA Standards and Followers'!$E$13:$E$72,MATCH($A30,'CA Standards and Followers'!$A$13:$A$72,0))*'CA Standards and Followers'!P$4,0)</f>
        <v>0</v>
      </c>
      <c r="Q30">
        <f>IF(INDEX('CA Standards and Followers'!$H$13:$H$72,MATCH($A30,'CA Standards and Followers'!$A$13:$A$72,0))&lt;=Q$1,INDEX('CA Standards and Followers'!$E$13:$E$72,MATCH($A30,'CA Standards and Followers'!$A$13:$A$72,0))*'CA Standards and Followers'!Q$4,0)</f>
        <v>0</v>
      </c>
      <c r="R30">
        <f>IF(INDEX('CA Standards and Followers'!$H$13:$H$72,MATCH($A30,'CA Standards and Followers'!$A$13:$A$72,0))&lt;=R$1,INDEX('CA Standards and Followers'!$E$13:$E$72,MATCH($A30,'CA Standards and Followers'!$A$13:$A$72,0))*'CA Standards and Followers'!R$4,0)</f>
        <v>0</v>
      </c>
      <c r="S30">
        <f>IF(INDEX('CA Standards and Followers'!$H$13:$H$72,MATCH($A30,'CA Standards and Followers'!$A$13:$A$72,0))&lt;=S$1,INDEX('CA Standards and Followers'!$E$13:$E$72,MATCH($A30,'CA Standards and Followers'!$A$13:$A$72,0))*'CA Standards and Followers'!S$4,0)</f>
        <v>0</v>
      </c>
      <c r="T30">
        <f>IF(INDEX('CA Standards and Followers'!$H$13:$H$72,MATCH($A30,'CA Standards and Followers'!$A$13:$A$72,0))&lt;=T$1,INDEX('CA Standards and Followers'!$E$13:$E$72,MATCH($A30,'CA Standards and Followers'!$A$13:$A$72,0))*'CA Standards and Followers'!T$4,0)</f>
        <v>0</v>
      </c>
      <c r="U30">
        <f>IF(INDEX('CA Standards and Followers'!$H$13:$H$72,MATCH($A30,'CA Standards and Followers'!$A$13:$A$72,0))&lt;=U$1,INDEX('CA Standards and Followers'!$E$13:$E$72,MATCH($A30,'CA Standards and Followers'!$A$13:$A$72,0))*'CA Standards and Followers'!U$4,0)</f>
        <v>0</v>
      </c>
      <c r="V30">
        <f>IF(INDEX('CA Standards and Followers'!$H$13:$H$72,MATCH($A30,'CA Standards and Followers'!$A$13:$A$72,0))&lt;=V$1,INDEX('CA Standards and Followers'!$E$13:$E$72,MATCH($A30,'CA Standards and Followers'!$A$13:$A$72,0))*'CA Standards and Followers'!V$4,0)</f>
        <v>0</v>
      </c>
      <c r="W30">
        <f>IF(INDEX('CA Standards and Followers'!$H$13:$H$72,MATCH($A30,'CA Standards and Followers'!$A$13:$A$72,0))&lt;=W$1,INDEX('CA Standards and Followers'!$E$13:$E$72,MATCH($A30,'CA Standards and Followers'!$A$13:$A$72,0))*'CA Standards and Followers'!W$4,0)</f>
        <v>0</v>
      </c>
      <c r="X30">
        <f>IF(INDEX('CA Standards and Followers'!$H$13:$H$72,MATCH($A30,'CA Standards and Followers'!$A$13:$A$72,0))&lt;=X$1,INDEX('CA Standards and Followers'!$E$13:$E$72,MATCH($A30,'CA Standards and Followers'!$A$13:$A$72,0))*'CA Standards and Followers'!X$4,0)</f>
        <v>0</v>
      </c>
      <c r="Y30">
        <f>IF(INDEX('CA Standards and Followers'!$H$13:$H$72,MATCH($A30,'CA Standards and Followers'!$A$13:$A$72,0))&lt;=Y$1,INDEX('CA Standards and Followers'!$E$13:$E$72,MATCH($A30,'CA Standards and Followers'!$A$13:$A$72,0))*'CA Standards and Followers'!Y$4,0)</f>
        <v>0</v>
      </c>
      <c r="Z30">
        <f>IF(INDEX('CA Standards and Followers'!$H$13:$H$72,MATCH($A30,'CA Standards and Followers'!$A$13:$A$72,0))&lt;=Z$1,INDEX('CA Standards and Followers'!$E$13:$E$72,MATCH($A30,'CA Standards and Followers'!$A$13:$A$72,0))*'CA Standards and Followers'!Z$4,0)</f>
        <v>0</v>
      </c>
      <c r="AA30">
        <f>IF(INDEX('CA Standards and Followers'!$H$13:$H$72,MATCH($A30,'CA Standards and Followers'!$A$13:$A$72,0))&lt;=AA$1,INDEX('CA Standards and Followers'!$E$13:$E$72,MATCH($A30,'CA Standards and Followers'!$A$13:$A$72,0))*'CA Standards and Followers'!AA$4,0)</f>
        <v>0</v>
      </c>
      <c r="AB30">
        <f>IF(INDEX('CA Standards and Followers'!$H$13:$H$72,MATCH($A30,'CA Standards and Followers'!$A$13:$A$72,0))&lt;=AB$1,INDEX('CA Standards and Followers'!$E$13:$E$72,MATCH($A30,'CA Standards and Followers'!$A$13:$A$72,0))*'CA Standards and Followers'!AB$4,0)</f>
        <v>0</v>
      </c>
      <c r="AC30">
        <f>IF(INDEX('CA Standards and Followers'!$H$13:$H$72,MATCH($A30,'CA Standards and Followers'!$A$13:$A$72,0))&lt;=AC$1,INDEX('CA Standards and Followers'!$E$13:$E$72,MATCH($A30,'CA Standards and Followers'!$A$13:$A$72,0))*'CA Standards and Followers'!AC$4,0)</f>
        <v>0</v>
      </c>
      <c r="AD30">
        <f>IF(INDEX('CA Standards and Followers'!$H$13:$H$72,MATCH($A30,'CA Standards and Followers'!$A$13:$A$72,0))&lt;=AD$1,INDEX('CA Standards and Followers'!$E$13:$E$72,MATCH($A30,'CA Standards and Followers'!$A$13:$A$72,0))*'CA Standards and Followers'!AD$4,0)</f>
        <v>0</v>
      </c>
      <c r="AE30">
        <f>IF(INDEX('CA Standards and Followers'!$H$13:$H$72,MATCH($A30,'CA Standards and Followers'!$A$13:$A$72,0))&lt;=AE$1,INDEX('CA Standards and Followers'!$E$13:$E$72,MATCH($A30,'CA Standards and Followers'!$A$13:$A$72,0))*'CA Standards and Followers'!AE$4,0)</f>
        <v>0</v>
      </c>
      <c r="AF30">
        <f>IF(INDEX('CA Standards and Followers'!$H$13:$H$72,MATCH($A30,'CA Standards and Followers'!$A$13:$A$72,0))&lt;=AF$1,INDEX('CA Standards and Followers'!$E$13:$E$72,MATCH($A30,'CA Standards and Followers'!$A$13:$A$72,0))*'CA Standards and Followers'!AF$4,0)</f>
        <v>0</v>
      </c>
    </row>
    <row r="31" spans="1:32" x14ac:dyDescent="0.25">
      <c r="A31" t="s">
        <v>31</v>
      </c>
      <c r="B31">
        <f>IF(INDEX('CA Standards and Followers'!$H$13:$H$72,MATCH($A31,'CA Standards and Followers'!$A$13:$A$72,0))&lt;=B$1,INDEX('CA Standards and Followers'!$E$13:$E$72,MATCH($A31,'CA Standards and Followers'!$A$13:$A$72,0))*'CA Standards and Followers'!B$4,0)</f>
        <v>0</v>
      </c>
      <c r="C31">
        <f>IF(INDEX('CA Standards and Followers'!$H$13:$H$72,MATCH($A31,'CA Standards and Followers'!$A$13:$A$72,0))&lt;=C$1,INDEX('CA Standards and Followers'!$E$13:$E$72,MATCH($A31,'CA Standards and Followers'!$A$13:$A$72,0))*'CA Standards and Followers'!C$4,0)</f>
        <v>0</v>
      </c>
      <c r="D31">
        <f>IF(INDEX('CA Standards and Followers'!$H$13:$H$72,MATCH($A31,'CA Standards and Followers'!$A$13:$A$72,0))&lt;=D$1,INDEX('CA Standards and Followers'!$E$13:$E$72,MATCH($A31,'CA Standards and Followers'!$A$13:$A$72,0))*'CA Standards and Followers'!D$4,0)</f>
        <v>0</v>
      </c>
      <c r="E31">
        <f>IF(INDEX('CA Standards and Followers'!$H$13:$H$72,MATCH($A31,'CA Standards and Followers'!$A$13:$A$72,0))&lt;=E$1,INDEX('CA Standards and Followers'!$E$13:$E$72,MATCH($A31,'CA Standards and Followers'!$A$13:$A$72,0))*'CA Standards and Followers'!E$4,0)</f>
        <v>0</v>
      </c>
      <c r="F31">
        <f>IF(INDEX('CA Standards and Followers'!$H$13:$H$72,MATCH($A31,'CA Standards and Followers'!$A$13:$A$72,0))&lt;=F$1,INDEX('CA Standards and Followers'!$E$13:$E$72,MATCH($A31,'CA Standards and Followers'!$A$13:$A$72,0))*'CA Standards and Followers'!F$4,0)</f>
        <v>0</v>
      </c>
      <c r="G31">
        <f>IF(INDEX('CA Standards and Followers'!$H$13:$H$72,MATCH($A31,'CA Standards and Followers'!$A$13:$A$72,0))&lt;=G$1,INDEX('CA Standards and Followers'!$E$13:$E$72,MATCH($A31,'CA Standards and Followers'!$A$13:$A$72,0))*'CA Standards and Followers'!G$4,0)</f>
        <v>0</v>
      </c>
      <c r="H31">
        <f>IF(INDEX('CA Standards and Followers'!$H$13:$H$72,MATCH($A31,'CA Standards and Followers'!$A$13:$A$72,0))&lt;=H$1,INDEX('CA Standards and Followers'!$E$13:$E$72,MATCH($A31,'CA Standards and Followers'!$A$13:$A$72,0))*'CA Standards and Followers'!H$4,0)</f>
        <v>0</v>
      </c>
      <c r="I31">
        <f>IF(INDEX('CA Standards and Followers'!$H$13:$H$72,MATCH($A31,'CA Standards and Followers'!$A$13:$A$72,0))&lt;=I$1,INDEX('CA Standards and Followers'!$E$13:$E$72,MATCH($A31,'CA Standards and Followers'!$A$13:$A$72,0))*'CA Standards and Followers'!I$4,0)</f>
        <v>0</v>
      </c>
      <c r="J31">
        <f>IF(INDEX('CA Standards and Followers'!$H$13:$H$72,MATCH($A31,'CA Standards and Followers'!$A$13:$A$72,0))&lt;=J$1,INDEX('CA Standards and Followers'!$E$13:$E$72,MATCH($A31,'CA Standards and Followers'!$A$13:$A$72,0))*'CA Standards and Followers'!J$4,0)</f>
        <v>0</v>
      </c>
      <c r="K31">
        <f>IF(INDEX('CA Standards and Followers'!$H$13:$H$72,MATCH($A31,'CA Standards and Followers'!$A$13:$A$72,0))&lt;=K$1,INDEX('CA Standards and Followers'!$E$13:$E$72,MATCH($A31,'CA Standards and Followers'!$A$13:$A$72,0))*'CA Standards and Followers'!K$4,0)</f>
        <v>0</v>
      </c>
      <c r="L31">
        <f>IF(INDEX('CA Standards and Followers'!$H$13:$H$72,MATCH($A31,'CA Standards and Followers'!$A$13:$A$72,0))&lt;=L$1,INDEX('CA Standards and Followers'!$E$13:$E$72,MATCH($A31,'CA Standards and Followers'!$A$13:$A$72,0))*'CA Standards and Followers'!L$4,0)</f>
        <v>0</v>
      </c>
      <c r="M31">
        <f>IF(INDEX('CA Standards and Followers'!$H$13:$H$72,MATCH($A31,'CA Standards and Followers'!$A$13:$A$72,0))&lt;=M$1,INDEX('CA Standards and Followers'!$E$13:$E$72,MATCH($A31,'CA Standards and Followers'!$A$13:$A$72,0))*'CA Standards and Followers'!M$4,0)</f>
        <v>0</v>
      </c>
      <c r="N31">
        <f>IF(INDEX('CA Standards and Followers'!$H$13:$H$72,MATCH($A31,'CA Standards and Followers'!$A$13:$A$72,0))&lt;=N$1,INDEX('CA Standards and Followers'!$E$13:$E$72,MATCH($A31,'CA Standards and Followers'!$A$13:$A$72,0))*'CA Standards and Followers'!N$4,0)</f>
        <v>0</v>
      </c>
      <c r="O31">
        <f>IF(INDEX('CA Standards and Followers'!$H$13:$H$72,MATCH($A31,'CA Standards and Followers'!$A$13:$A$72,0))&lt;=O$1,INDEX('CA Standards and Followers'!$E$13:$E$72,MATCH($A31,'CA Standards and Followers'!$A$13:$A$72,0))*'CA Standards and Followers'!O$4,0)</f>
        <v>0</v>
      </c>
      <c r="P31">
        <f>IF(INDEX('CA Standards and Followers'!$H$13:$H$72,MATCH($A31,'CA Standards and Followers'!$A$13:$A$72,0))&lt;=P$1,INDEX('CA Standards and Followers'!$E$13:$E$72,MATCH($A31,'CA Standards and Followers'!$A$13:$A$72,0))*'CA Standards and Followers'!P$4,0)</f>
        <v>0</v>
      </c>
      <c r="Q31">
        <f>IF(INDEX('CA Standards and Followers'!$H$13:$H$72,MATCH($A31,'CA Standards and Followers'!$A$13:$A$72,0))&lt;=Q$1,INDEX('CA Standards and Followers'!$E$13:$E$72,MATCH($A31,'CA Standards and Followers'!$A$13:$A$72,0))*'CA Standards and Followers'!Q$4,0)</f>
        <v>0</v>
      </c>
      <c r="R31">
        <f>IF(INDEX('CA Standards and Followers'!$H$13:$H$72,MATCH($A31,'CA Standards and Followers'!$A$13:$A$72,0))&lt;=R$1,INDEX('CA Standards and Followers'!$E$13:$E$72,MATCH($A31,'CA Standards and Followers'!$A$13:$A$72,0))*'CA Standards and Followers'!R$4,0)</f>
        <v>0</v>
      </c>
      <c r="S31">
        <f>IF(INDEX('CA Standards and Followers'!$H$13:$H$72,MATCH($A31,'CA Standards and Followers'!$A$13:$A$72,0))&lt;=S$1,INDEX('CA Standards and Followers'!$E$13:$E$72,MATCH($A31,'CA Standards and Followers'!$A$13:$A$72,0))*'CA Standards and Followers'!S$4,0)</f>
        <v>0</v>
      </c>
      <c r="T31">
        <f>IF(INDEX('CA Standards and Followers'!$H$13:$H$72,MATCH($A31,'CA Standards and Followers'!$A$13:$A$72,0))&lt;=T$1,INDEX('CA Standards and Followers'!$E$13:$E$72,MATCH($A31,'CA Standards and Followers'!$A$13:$A$72,0))*'CA Standards and Followers'!T$4,0)</f>
        <v>0</v>
      </c>
      <c r="U31">
        <f>IF(INDEX('CA Standards and Followers'!$H$13:$H$72,MATCH($A31,'CA Standards and Followers'!$A$13:$A$72,0))&lt;=U$1,INDEX('CA Standards and Followers'!$E$13:$E$72,MATCH($A31,'CA Standards and Followers'!$A$13:$A$72,0))*'CA Standards and Followers'!U$4,0)</f>
        <v>0</v>
      </c>
      <c r="V31">
        <f>IF(INDEX('CA Standards and Followers'!$H$13:$H$72,MATCH($A31,'CA Standards and Followers'!$A$13:$A$72,0))&lt;=V$1,INDEX('CA Standards and Followers'!$E$13:$E$72,MATCH($A31,'CA Standards and Followers'!$A$13:$A$72,0))*'CA Standards and Followers'!V$4,0)</f>
        <v>0</v>
      </c>
      <c r="W31">
        <f>IF(INDEX('CA Standards and Followers'!$H$13:$H$72,MATCH($A31,'CA Standards and Followers'!$A$13:$A$72,0))&lt;=W$1,INDEX('CA Standards and Followers'!$E$13:$E$72,MATCH($A31,'CA Standards and Followers'!$A$13:$A$72,0))*'CA Standards and Followers'!W$4,0)</f>
        <v>0</v>
      </c>
      <c r="X31">
        <f>IF(INDEX('CA Standards and Followers'!$H$13:$H$72,MATCH($A31,'CA Standards and Followers'!$A$13:$A$72,0))&lt;=X$1,INDEX('CA Standards and Followers'!$E$13:$E$72,MATCH($A31,'CA Standards and Followers'!$A$13:$A$72,0))*'CA Standards and Followers'!X$4,0)</f>
        <v>0</v>
      </c>
      <c r="Y31">
        <f>IF(INDEX('CA Standards and Followers'!$H$13:$H$72,MATCH($A31,'CA Standards and Followers'!$A$13:$A$72,0))&lt;=Y$1,INDEX('CA Standards and Followers'!$E$13:$E$72,MATCH($A31,'CA Standards and Followers'!$A$13:$A$72,0))*'CA Standards and Followers'!Y$4,0)</f>
        <v>0</v>
      </c>
      <c r="Z31">
        <f>IF(INDEX('CA Standards and Followers'!$H$13:$H$72,MATCH($A31,'CA Standards and Followers'!$A$13:$A$72,0))&lt;=Z$1,INDEX('CA Standards and Followers'!$E$13:$E$72,MATCH($A31,'CA Standards and Followers'!$A$13:$A$72,0))*'CA Standards and Followers'!Z$4,0)</f>
        <v>0</v>
      </c>
      <c r="AA31">
        <f>IF(INDEX('CA Standards and Followers'!$H$13:$H$72,MATCH($A31,'CA Standards and Followers'!$A$13:$A$72,0))&lt;=AA$1,INDEX('CA Standards and Followers'!$E$13:$E$72,MATCH($A31,'CA Standards and Followers'!$A$13:$A$72,0))*'CA Standards and Followers'!AA$4,0)</f>
        <v>0</v>
      </c>
      <c r="AB31">
        <f>IF(INDEX('CA Standards and Followers'!$H$13:$H$72,MATCH($A31,'CA Standards and Followers'!$A$13:$A$72,0))&lt;=AB$1,INDEX('CA Standards and Followers'!$E$13:$E$72,MATCH($A31,'CA Standards and Followers'!$A$13:$A$72,0))*'CA Standards and Followers'!AB$4,0)</f>
        <v>0</v>
      </c>
      <c r="AC31">
        <f>IF(INDEX('CA Standards and Followers'!$H$13:$H$72,MATCH($A31,'CA Standards and Followers'!$A$13:$A$72,0))&lt;=AC$1,INDEX('CA Standards and Followers'!$E$13:$E$72,MATCH($A31,'CA Standards and Followers'!$A$13:$A$72,0))*'CA Standards and Followers'!AC$4,0)</f>
        <v>0</v>
      </c>
      <c r="AD31">
        <f>IF(INDEX('CA Standards and Followers'!$H$13:$H$72,MATCH($A31,'CA Standards and Followers'!$A$13:$A$72,0))&lt;=AD$1,INDEX('CA Standards and Followers'!$E$13:$E$72,MATCH($A31,'CA Standards and Followers'!$A$13:$A$72,0))*'CA Standards and Followers'!AD$4,0)</f>
        <v>0</v>
      </c>
      <c r="AE31">
        <f>IF(INDEX('CA Standards and Followers'!$H$13:$H$72,MATCH($A31,'CA Standards and Followers'!$A$13:$A$72,0))&lt;=AE$1,INDEX('CA Standards and Followers'!$E$13:$E$72,MATCH($A31,'CA Standards and Followers'!$A$13:$A$72,0))*'CA Standards and Followers'!AE$4,0)</f>
        <v>0</v>
      </c>
      <c r="AF31">
        <f>IF(INDEX('CA Standards and Followers'!$H$13:$H$72,MATCH($A31,'CA Standards and Followers'!$A$13:$A$72,0))&lt;=AF$1,INDEX('CA Standards and Followers'!$E$13:$E$72,MATCH($A31,'CA Standards and Followers'!$A$13:$A$72,0))*'CA Standards and Followers'!AF$4,0)</f>
        <v>0</v>
      </c>
    </row>
    <row r="32" spans="1:32" x14ac:dyDescent="0.25">
      <c r="A32" t="s">
        <v>32</v>
      </c>
      <c r="B32">
        <f>IF(INDEX('CA Standards and Followers'!$H$13:$H$72,MATCH($A32,'CA Standards and Followers'!$A$13:$A$72,0))&lt;=B$1,INDEX('CA Standards and Followers'!$E$13:$E$72,MATCH($A32,'CA Standards and Followers'!$A$13:$A$72,0))*'CA Standards and Followers'!B$4,0)</f>
        <v>0</v>
      </c>
      <c r="C32">
        <f>IF(INDEX('CA Standards and Followers'!$H$13:$H$72,MATCH($A32,'CA Standards and Followers'!$A$13:$A$72,0))&lt;=C$1,INDEX('CA Standards and Followers'!$E$13:$E$72,MATCH($A32,'CA Standards and Followers'!$A$13:$A$72,0))*'CA Standards and Followers'!C$4,0)</f>
        <v>0</v>
      </c>
      <c r="D32">
        <f>IF(INDEX('CA Standards and Followers'!$H$13:$H$72,MATCH($A32,'CA Standards and Followers'!$A$13:$A$72,0))&lt;=D$1,INDEX('CA Standards and Followers'!$E$13:$E$72,MATCH($A32,'CA Standards and Followers'!$A$13:$A$72,0))*'CA Standards and Followers'!D$4,0)</f>
        <v>0</v>
      </c>
      <c r="E32">
        <f>IF(INDEX('CA Standards and Followers'!$H$13:$H$72,MATCH($A32,'CA Standards and Followers'!$A$13:$A$72,0))&lt;=E$1,INDEX('CA Standards and Followers'!$E$13:$E$72,MATCH($A32,'CA Standards and Followers'!$A$13:$A$72,0))*'CA Standards and Followers'!E$4,0)</f>
        <v>0</v>
      </c>
      <c r="F32">
        <f>IF(INDEX('CA Standards and Followers'!$H$13:$H$72,MATCH($A32,'CA Standards and Followers'!$A$13:$A$72,0))&lt;=F$1,INDEX('CA Standards and Followers'!$E$13:$E$72,MATCH($A32,'CA Standards and Followers'!$A$13:$A$72,0))*'CA Standards and Followers'!F$4,0)</f>
        <v>0</v>
      </c>
      <c r="G32">
        <f>IF(INDEX('CA Standards and Followers'!$H$13:$H$72,MATCH($A32,'CA Standards and Followers'!$A$13:$A$72,0))&lt;=G$1,INDEX('CA Standards and Followers'!$E$13:$E$72,MATCH($A32,'CA Standards and Followers'!$A$13:$A$72,0))*'CA Standards and Followers'!G$4,0)</f>
        <v>4.7811543587111538E-2</v>
      </c>
      <c r="H32">
        <f>IF(INDEX('CA Standards and Followers'!$H$13:$H$72,MATCH($A32,'CA Standards and Followers'!$A$13:$A$72,0))&lt;=H$1,INDEX('CA Standards and Followers'!$E$13:$E$72,MATCH($A32,'CA Standards and Followers'!$A$13:$A$72,0))*'CA Standards and Followers'!H$4,0)</f>
        <v>5.6504551512040903E-2</v>
      </c>
      <c r="I32">
        <f>IF(INDEX('CA Standards and Followers'!$H$13:$H$72,MATCH($A32,'CA Standards and Followers'!$A$13:$A$72,0))&lt;=I$1,INDEX('CA Standards and Followers'!$E$13:$E$72,MATCH($A32,'CA Standards and Followers'!$A$13:$A$72,0))*'CA Standards and Followers'!I$4,0)</f>
        <v>8.6930079249293704E-2</v>
      </c>
      <c r="J32">
        <f>IF(INDEX('CA Standards and Followers'!$H$13:$H$72,MATCH($A32,'CA Standards and Followers'!$A$13:$A$72,0))&lt;=J$1,INDEX('CA Standards and Followers'!$E$13:$E$72,MATCH($A32,'CA Standards and Followers'!$A$13:$A$72,0))*'CA Standards and Followers'!J$4,0)</f>
        <v>0.13039511887394054</v>
      </c>
      <c r="K32">
        <f>IF(INDEX('CA Standards and Followers'!$H$13:$H$72,MATCH($A32,'CA Standards and Followers'!$A$13:$A$72,0))&lt;=K$1,INDEX('CA Standards and Followers'!$E$13:$E$72,MATCH($A32,'CA Standards and Followers'!$A$13:$A$72,0))*'CA Standards and Followers'!K$4,0)</f>
        <v>0.17386015849858741</v>
      </c>
      <c r="L32">
        <f>IF(INDEX('CA Standards and Followers'!$H$13:$H$72,MATCH($A32,'CA Standards and Followers'!$A$13:$A$72,0))&lt;=L$1,INDEX('CA Standards and Followers'!$E$13:$E$72,MATCH($A32,'CA Standards and Followers'!$A$13:$A$72,0))*'CA Standards and Followers'!L$4,0)</f>
        <v>0.21732519812323425</v>
      </c>
      <c r="M32">
        <f>IF(INDEX('CA Standards and Followers'!$H$13:$H$72,MATCH($A32,'CA Standards and Followers'!$A$13:$A$72,0))&lt;=M$1,INDEX('CA Standards and Followers'!$E$13:$E$72,MATCH($A32,'CA Standards and Followers'!$A$13:$A$72,0))*'CA Standards and Followers'!M$4,0)</f>
        <v>0.23905771793555769</v>
      </c>
      <c r="N32">
        <f>IF(INDEX('CA Standards and Followers'!$H$13:$H$72,MATCH($A32,'CA Standards and Followers'!$A$13:$A$72,0))&lt;=N$1,INDEX('CA Standards and Followers'!$E$13:$E$72,MATCH($A32,'CA Standards and Followers'!$A$13:$A$72,0))*'CA Standards and Followers'!N$4,0)</f>
        <v>0.26079023774788107</v>
      </c>
      <c r="O32">
        <f>IF(INDEX('CA Standards and Followers'!$H$13:$H$72,MATCH($A32,'CA Standards and Followers'!$A$13:$A$72,0))&lt;=O$1,INDEX('CA Standards and Followers'!$E$13:$E$72,MATCH($A32,'CA Standards and Followers'!$A$13:$A$72,0))*'CA Standards and Followers'!O$4,0)</f>
        <v>0.28252275756020451</v>
      </c>
      <c r="P32">
        <f>IF(INDEX('CA Standards and Followers'!$H$13:$H$72,MATCH($A32,'CA Standards and Followers'!$A$13:$A$72,0))&lt;=P$1,INDEX('CA Standards and Followers'!$E$13:$E$72,MATCH($A32,'CA Standards and Followers'!$A$13:$A$72,0))*'CA Standards and Followers'!P$4,0)</f>
        <v>0.30425527737252789</v>
      </c>
      <c r="Q32">
        <f>IF(INDEX('CA Standards and Followers'!$H$13:$H$72,MATCH($A32,'CA Standards and Followers'!$A$13:$A$72,0))&lt;=Q$1,INDEX('CA Standards and Followers'!$E$13:$E$72,MATCH($A32,'CA Standards and Followers'!$A$13:$A$72,0))*'CA Standards and Followers'!Q$4,0)</f>
        <v>0.32598779718485138</v>
      </c>
      <c r="R32">
        <f>IF(INDEX('CA Standards and Followers'!$H$13:$H$72,MATCH($A32,'CA Standards and Followers'!$A$13:$A$72,0))&lt;=R$1,INDEX('CA Standards and Followers'!$E$13:$E$72,MATCH($A32,'CA Standards and Followers'!$A$13:$A$72,0))*'CA Standards and Followers'!R$4,0)</f>
        <v>0.32598779718485138</v>
      </c>
      <c r="S32">
        <f>IF(INDEX('CA Standards and Followers'!$H$13:$H$72,MATCH($A32,'CA Standards and Followers'!$A$13:$A$72,0))&lt;=S$1,INDEX('CA Standards and Followers'!$E$13:$E$72,MATCH($A32,'CA Standards and Followers'!$A$13:$A$72,0))*'CA Standards and Followers'!S$4,0)</f>
        <v>0.32598779718485138</v>
      </c>
      <c r="T32">
        <f>IF(INDEX('CA Standards and Followers'!$H$13:$H$72,MATCH($A32,'CA Standards and Followers'!$A$13:$A$72,0))&lt;=T$1,INDEX('CA Standards and Followers'!$E$13:$E$72,MATCH($A32,'CA Standards and Followers'!$A$13:$A$72,0))*'CA Standards and Followers'!T$4,0)</f>
        <v>0.32598779718485138</v>
      </c>
      <c r="U32">
        <f>IF(INDEX('CA Standards and Followers'!$H$13:$H$72,MATCH($A32,'CA Standards and Followers'!$A$13:$A$72,0))&lt;=U$1,INDEX('CA Standards and Followers'!$E$13:$E$72,MATCH($A32,'CA Standards and Followers'!$A$13:$A$72,0))*'CA Standards and Followers'!U$4,0)</f>
        <v>0.32598779718485138</v>
      </c>
      <c r="V32">
        <f>IF(INDEX('CA Standards and Followers'!$H$13:$H$72,MATCH($A32,'CA Standards and Followers'!$A$13:$A$72,0))&lt;=V$1,INDEX('CA Standards and Followers'!$E$13:$E$72,MATCH($A32,'CA Standards and Followers'!$A$13:$A$72,0))*'CA Standards and Followers'!V$4,0)</f>
        <v>0.32598779718485138</v>
      </c>
      <c r="W32">
        <f>IF(INDEX('CA Standards and Followers'!$H$13:$H$72,MATCH($A32,'CA Standards and Followers'!$A$13:$A$72,0))&lt;=W$1,INDEX('CA Standards and Followers'!$E$13:$E$72,MATCH($A32,'CA Standards and Followers'!$A$13:$A$72,0))*'CA Standards and Followers'!W$4,0)</f>
        <v>0.32598779718485138</v>
      </c>
      <c r="X32">
        <f>IF(INDEX('CA Standards and Followers'!$H$13:$H$72,MATCH($A32,'CA Standards and Followers'!$A$13:$A$72,0))&lt;=X$1,INDEX('CA Standards and Followers'!$E$13:$E$72,MATCH($A32,'CA Standards and Followers'!$A$13:$A$72,0))*'CA Standards and Followers'!X$4,0)</f>
        <v>0.32598779718485138</v>
      </c>
      <c r="Y32">
        <f>IF(INDEX('CA Standards and Followers'!$H$13:$H$72,MATCH($A32,'CA Standards and Followers'!$A$13:$A$72,0))&lt;=Y$1,INDEX('CA Standards and Followers'!$E$13:$E$72,MATCH($A32,'CA Standards and Followers'!$A$13:$A$72,0))*'CA Standards and Followers'!Y$4,0)</f>
        <v>0.32598779718485138</v>
      </c>
      <c r="Z32">
        <f>IF(INDEX('CA Standards and Followers'!$H$13:$H$72,MATCH($A32,'CA Standards and Followers'!$A$13:$A$72,0))&lt;=Z$1,INDEX('CA Standards and Followers'!$E$13:$E$72,MATCH($A32,'CA Standards and Followers'!$A$13:$A$72,0))*'CA Standards and Followers'!Z$4,0)</f>
        <v>0.32598779718485138</v>
      </c>
      <c r="AA32">
        <f>IF(INDEX('CA Standards and Followers'!$H$13:$H$72,MATCH($A32,'CA Standards and Followers'!$A$13:$A$72,0))&lt;=AA$1,INDEX('CA Standards and Followers'!$E$13:$E$72,MATCH($A32,'CA Standards and Followers'!$A$13:$A$72,0))*'CA Standards and Followers'!AA$4,0)</f>
        <v>0.32598779718485138</v>
      </c>
      <c r="AB32">
        <f>IF(INDEX('CA Standards and Followers'!$H$13:$H$72,MATCH($A32,'CA Standards and Followers'!$A$13:$A$72,0))&lt;=AB$1,INDEX('CA Standards and Followers'!$E$13:$E$72,MATCH($A32,'CA Standards and Followers'!$A$13:$A$72,0))*'CA Standards and Followers'!AB$4,0)</f>
        <v>0.32598779718485138</v>
      </c>
      <c r="AC32">
        <f>IF(INDEX('CA Standards and Followers'!$H$13:$H$72,MATCH($A32,'CA Standards and Followers'!$A$13:$A$72,0))&lt;=AC$1,INDEX('CA Standards and Followers'!$E$13:$E$72,MATCH($A32,'CA Standards and Followers'!$A$13:$A$72,0))*'CA Standards and Followers'!AC$4,0)</f>
        <v>0.32598779718485138</v>
      </c>
      <c r="AD32">
        <f>IF(INDEX('CA Standards and Followers'!$H$13:$H$72,MATCH($A32,'CA Standards and Followers'!$A$13:$A$72,0))&lt;=AD$1,INDEX('CA Standards and Followers'!$E$13:$E$72,MATCH($A32,'CA Standards and Followers'!$A$13:$A$72,0))*'CA Standards and Followers'!AD$4,0)</f>
        <v>0.32598779718485138</v>
      </c>
      <c r="AE32">
        <f>IF(INDEX('CA Standards and Followers'!$H$13:$H$72,MATCH($A32,'CA Standards and Followers'!$A$13:$A$72,0))&lt;=AE$1,INDEX('CA Standards and Followers'!$E$13:$E$72,MATCH($A32,'CA Standards and Followers'!$A$13:$A$72,0))*'CA Standards and Followers'!AE$4,0)</f>
        <v>0.32598779718485138</v>
      </c>
      <c r="AF32">
        <f>IF(INDEX('CA Standards and Followers'!$H$13:$H$72,MATCH($A32,'CA Standards and Followers'!$A$13:$A$72,0))&lt;=AF$1,INDEX('CA Standards and Followers'!$E$13:$E$72,MATCH($A32,'CA Standards and Followers'!$A$13:$A$72,0))*'CA Standards and Followers'!AF$4,0)</f>
        <v>0.32598779718485138</v>
      </c>
    </row>
    <row r="33" spans="1:32" x14ac:dyDescent="0.25">
      <c r="A33" t="s">
        <v>33</v>
      </c>
      <c r="B33">
        <f>IF(INDEX('CA Standards and Followers'!$H$13:$H$72,MATCH($A33,'CA Standards and Followers'!$A$13:$A$72,0))&lt;=B$1,INDEX('CA Standards and Followers'!$E$13:$E$72,MATCH($A33,'CA Standards and Followers'!$A$13:$A$72,0))*'CA Standards and Followers'!B$4,0)</f>
        <v>0</v>
      </c>
      <c r="C33">
        <f>IF(INDEX('CA Standards and Followers'!$H$13:$H$72,MATCH($A33,'CA Standards and Followers'!$A$13:$A$72,0))&lt;=C$1,INDEX('CA Standards and Followers'!$E$13:$E$72,MATCH($A33,'CA Standards and Followers'!$A$13:$A$72,0))*'CA Standards and Followers'!C$4,0)</f>
        <v>0</v>
      </c>
      <c r="D33">
        <f>IF(INDEX('CA Standards and Followers'!$H$13:$H$72,MATCH($A33,'CA Standards and Followers'!$A$13:$A$72,0))&lt;=D$1,INDEX('CA Standards and Followers'!$E$13:$E$72,MATCH($A33,'CA Standards and Followers'!$A$13:$A$72,0))*'CA Standards and Followers'!D$4,0)</f>
        <v>0</v>
      </c>
      <c r="E33">
        <f>IF(INDEX('CA Standards and Followers'!$H$13:$H$72,MATCH($A33,'CA Standards and Followers'!$A$13:$A$72,0))&lt;=E$1,INDEX('CA Standards and Followers'!$E$13:$E$72,MATCH($A33,'CA Standards and Followers'!$A$13:$A$72,0))*'CA Standards and Followers'!E$4,0)</f>
        <v>0</v>
      </c>
      <c r="F33">
        <f>IF(INDEX('CA Standards and Followers'!$H$13:$H$72,MATCH($A33,'CA Standards and Followers'!$A$13:$A$72,0))&lt;=F$1,INDEX('CA Standards and Followers'!$E$13:$E$72,MATCH($A33,'CA Standards and Followers'!$A$13:$A$72,0))*'CA Standards and Followers'!F$4,0)</f>
        <v>0</v>
      </c>
      <c r="G33">
        <f>IF(INDEX('CA Standards and Followers'!$H$13:$H$72,MATCH($A33,'CA Standards and Followers'!$A$13:$A$72,0))&lt;=G$1,INDEX('CA Standards and Followers'!$E$13:$E$72,MATCH($A33,'CA Standards and Followers'!$A$13:$A$72,0))*'CA Standards and Followers'!G$4,0)</f>
        <v>0</v>
      </c>
      <c r="H33">
        <f>IF(INDEX('CA Standards and Followers'!$H$13:$H$72,MATCH($A33,'CA Standards and Followers'!$A$13:$A$72,0))&lt;=H$1,INDEX('CA Standards and Followers'!$E$13:$E$72,MATCH($A33,'CA Standards and Followers'!$A$13:$A$72,0))*'CA Standards and Followers'!H$4,0)</f>
        <v>0</v>
      </c>
      <c r="I33">
        <f>IF(INDEX('CA Standards and Followers'!$H$13:$H$72,MATCH($A33,'CA Standards and Followers'!$A$13:$A$72,0))&lt;=I$1,INDEX('CA Standards and Followers'!$E$13:$E$72,MATCH($A33,'CA Standards and Followers'!$A$13:$A$72,0))*'CA Standards and Followers'!I$4,0)</f>
        <v>0</v>
      </c>
      <c r="J33">
        <f>IF(INDEX('CA Standards and Followers'!$H$13:$H$72,MATCH($A33,'CA Standards and Followers'!$A$13:$A$72,0))&lt;=J$1,INDEX('CA Standards and Followers'!$E$13:$E$72,MATCH($A33,'CA Standards and Followers'!$A$13:$A$72,0))*'CA Standards and Followers'!J$4,0)</f>
        <v>0</v>
      </c>
      <c r="K33">
        <f>IF(INDEX('CA Standards and Followers'!$H$13:$H$72,MATCH($A33,'CA Standards and Followers'!$A$13:$A$72,0))&lt;=K$1,INDEX('CA Standards and Followers'!$E$13:$E$72,MATCH($A33,'CA Standards and Followers'!$A$13:$A$72,0))*'CA Standards and Followers'!K$4,0)</f>
        <v>0</v>
      </c>
      <c r="L33">
        <f>IF(INDEX('CA Standards and Followers'!$H$13:$H$72,MATCH($A33,'CA Standards and Followers'!$A$13:$A$72,0))&lt;=L$1,INDEX('CA Standards and Followers'!$E$13:$E$72,MATCH($A33,'CA Standards and Followers'!$A$13:$A$72,0))*'CA Standards and Followers'!L$4,0)</f>
        <v>0</v>
      </c>
      <c r="M33">
        <f>IF(INDEX('CA Standards and Followers'!$H$13:$H$72,MATCH($A33,'CA Standards and Followers'!$A$13:$A$72,0))&lt;=M$1,INDEX('CA Standards and Followers'!$E$13:$E$72,MATCH($A33,'CA Standards and Followers'!$A$13:$A$72,0))*'CA Standards and Followers'!M$4,0)</f>
        <v>0</v>
      </c>
      <c r="N33">
        <f>IF(INDEX('CA Standards and Followers'!$H$13:$H$72,MATCH($A33,'CA Standards and Followers'!$A$13:$A$72,0))&lt;=N$1,INDEX('CA Standards and Followers'!$E$13:$E$72,MATCH($A33,'CA Standards and Followers'!$A$13:$A$72,0))*'CA Standards and Followers'!N$4,0)</f>
        <v>0</v>
      </c>
      <c r="O33">
        <f>IF(INDEX('CA Standards and Followers'!$H$13:$H$72,MATCH($A33,'CA Standards and Followers'!$A$13:$A$72,0))&lt;=O$1,INDEX('CA Standards and Followers'!$E$13:$E$72,MATCH($A33,'CA Standards and Followers'!$A$13:$A$72,0))*'CA Standards and Followers'!O$4,0)</f>
        <v>0</v>
      </c>
      <c r="P33">
        <f>IF(INDEX('CA Standards and Followers'!$H$13:$H$72,MATCH($A33,'CA Standards and Followers'!$A$13:$A$72,0))&lt;=P$1,INDEX('CA Standards and Followers'!$E$13:$E$72,MATCH($A33,'CA Standards and Followers'!$A$13:$A$72,0))*'CA Standards and Followers'!P$4,0)</f>
        <v>0</v>
      </c>
      <c r="Q33">
        <f>IF(INDEX('CA Standards and Followers'!$H$13:$H$72,MATCH($A33,'CA Standards and Followers'!$A$13:$A$72,0))&lt;=Q$1,INDEX('CA Standards and Followers'!$E$13:$E$72,MATCH($A33,'CA Standards and Followers'!$A$13:$A$72,0))*'CA Standards and Followers'!Q$4,0)</f>
        <v>0</v>
      </c>
      <c r="R33">
        <f>IF(INDEX('CA Standards and Followers'!$H$13:$H$72,MATCH($A33,'CA Standards and Followers'!$A$13:$A$72,0))&lt;=R$1,INDEX('CA Standards and Followers'!$E$13:$E$72,MATCH($A33,'CA Standards and Followers'!$A$13:$A$72,0))*'CA Standards and Followers'!R$4,0)</f>
        <v>0</v>
      </c>
      <c r="S33">
        <f>IF(INDEX('CA Standards and Followers'!$H$13:$H$72,MATCH($A33,'CA Standards and Followers'!$A$13:$A$72,0))&lt;=S$1,INDEX('CA Standards and Followers'!$E$13:$E$72,MATCH($A33,'CA Standards and Followers'!$A$13:$A$72,0))*'CA Standards and Followers'!S$4,0)</f>
        <v>0</v>
      </c>
      <c r="T33">
        <f>IF(INDEX('CA Standards and Followers'!$H$13:$H$72,MATCH($A33,'CA Standards and Followers'!$A$13:$A$72,0))&lt;=T$1,INDEX('CA Standards and Followers'!$E$13:$E$72,MATCH($A33,'CA Standards and Followers'!$A$13:$A$72,0))*'CA Standards and Followers'!T$4,0)</f>
        <v>0</v>
      </c>
      <c r="U33">
        <f>IF(INDEX('CA Standards and Followers'!$H$13:$H$72,MATCH($A33,'CA Standards and Followers'!$A$13:$A$72,0))&lt;=U$1,INDEX('CA Standards and Followers'!$E$13:$E$72,MATCH($A33,'CA Standards and Followers'!$A$13:$A$72,0))*'CA Standards and Followers'!U$4,0)</f>
        <v>0</v>
      </c>
      <c r="V33">
        <f>IF(INDEX('CA Standards and Followers'!$H$13:$H$72,MATCH($A33,'CA Standards and Followers'!$A$13:$A$72,0))&lt;=V$1,INDEX('CA Standards and Followers'!$E$13:$E$72,MATCH($A33,'CA Standards and Followers'!$A$13:$A$72,0))*'CA Standards and Followers'!V$4,0)</f>
        <v>0</v>
      </c>
      <c r="W33">
        <f>IF(INDEX('CA Standards and Followers'!$H$13:$H$72,MATCH($A33,'CA Standards and Followers'!$A$13:$A$72,0))&lt;=W$1,INDEX('CA Standards and Followers'!$E$13:$E$72,MATCH($A33,'CA Standards and Followers'!$A$13:$A$72,0))*'CA Standards and Followers'!W$4,0)</f>
        <v>0</v>
      </c>
      <c r="X33">
        <f>IF(INDEX('CA Standards and Followers'!$H$13:$H$72,MATCH($A33,'CA Standards and Followers'!$A$13:$A$72,0))&lt;=X$1,INDEX('CA Standards and Followers'!$E$13:$E$72,MATCH($A33,'CA Standards and Followers'!$A$13:$A$72,0))*'CA Standards and Followers'!X$4,0)</f>
        <v>0</v>
      </c>
      <c r="Y33">
        <f>IF(INDEX('CA Standards and Followers'!$H$13:$H$72,MATCH($A33,'CA Standards and Followers'!$A$13:$A$72,0))&lt;=Y$1,INDEX('CA Standards and Followers'!$E$13:$E$72,MATCH($A33,'CA Standards and Followers'!$A$13:$A$72,0))*'CA Standards and Followers'!Y$4,0)</f>
        <v>0</v>
      </c>
      <c r="Z33">
        <f>IF(INDEX('CA Standards and Followers'!$H$13:$H$72,MATCH($A33,'CA Standards and Followers'!$A$13:$A$72,0))&lt;=Z$1,INDEX('CA Standards and Followers'!$E$13:$E$72,MATCH($A33,'CA Standards and Followers'!$A$13:$A$72,0))*'CA Standards and Followers'!Z$4,0)</f>
        <v>0</v>
      </c>
      <c r="AA33">
        <f>IF(INDEX('CA Standards and Followers'!$H$13:$H$72,MATCH($A33,'CA Standards and Followers'!$A$13:$A$72,0))&lt;=AA$1,INDEX('CA Standards and Followers'!$E$13:$E$72,MATCH($A33,'CA Standards and Followers'!$A$13:$A$72,0))*'CA Standards and Followers'!AA$4,0)</f>
        <v>0</v>
      </c>
      <c r="AB33">
        <f>IF(INDEX('CA Standards and Followers'!$H$13:$H$72,MATCH($A33,'CA Standards and Followers'!$A$13:$A$72,0))&lt;=AB$1,INDEX('CA Standards and Followers'!$E$13:$E$72,MATCH($A33,'CA Standards and Followers'!$A$13:$A$72,0))*'CA Standards and Followers'!AB$4,0)</f>
        <v>0</v>
      </c>
      <c r="AC33">
        <f>IF(INDEX('CA Standards and Followers'!$H$13:$H$72,MATCH($A33,'CA Standards and Followers'!$A$13:$A$72,0))&lt;=AC$1,INDEX('CA Standards and Followers'!$E$13:$E$72,MATCH($A33,'CA Standards and Followers'!$A$13:$A$72,0))*'CA Standards and Followers'!AC$4,0)</f>
        <v>0</v>
      </c>
      <c r="AD33">
        <f>IF(INDEX('CA Standards and Followers'!$H$13:$H$72,MATCH($A33,'CA Standards and Followers'!$A$13:$A$72,0))&lt;=AD$1,INDEX('CA Standards and Followers'!$E$13:$E$72,MATCH($A33,'CA Standards and Followers'!$A$13:$A$72,0))*'CA Standards and Followers'!AD$4,0)</f>
        <v>0</v>
      </c>
      <c r="AE33">
        <f>IF(INDEX('CA Standards and Followers'!$H$13:$H$72,MATCH($A33,'CA Standards and Followers'!$A$13:$A$72,0))&lt;=AE$1,INDEX('CA Standards and Followers'!$E$13:$E$72,MATCH($A33,'CA Standards and Followers'!$A$13:$A$72,0))*'CA Standards and Followers'!AE$4,0)</f>
        <v>0</v>
      </c>
      <c r="AF33">
        <f>IF(INDEX('CA Standards and Followers'!$H$13:$H$72,MATCH($A33,'CA Standards and Followers'!$A$13:$A$72,0))&lt;=AF$1,INDEX('CA Standards and Followers'!$E$13:$E$72,MATCH($A33,'CA Standards and Followers'!$A$13:$A$72,0))*'CA Standards and Followers'!AF$4,0)</f>
        <v>0</v>
      </c>
    </row>
    <row r="34" spans="1:32" x14ac:dyDescent="0.25">
      <c r="A34" t="s">
        <v>34</v>
      </c>
      <c r="B34">
        <f>IF(INDEX('CA Standards and Followers'!$H$13:$H$72,MATCH($A34,'CA Standards and Followers'!$A$13:$A$72,0))&lt;=B$1,INDEX('CA Standards and Followers'!$E$13:$E$72,MATCH($A34,'CA Standards and Followers'!$A$13:$A$72,0))*'CA Standards and Followers'!B$4,0)</f>
        <v>0</v>
      </c>
      <c r="C34">
        <f>IF(INDEX('CA Standards and Followers'!$H$13:$H$72,MATCH($A34,'CA Standards and Followers'!$A$13:$A$72,0))&lt;=C$1,INDEX('CA Standards and Followers'!$E$13:$E$72,MATCH($A34,'CA Standards and Followers'!$A$13:$A$72,0))*'CA Standards and Followers'!C$4,0)</f>
        <v>0</v>
      </c>
      <c r="D34">
        <f>IF(INDEX('CA Standards and Followers'!$H$13:$H$72,MATCH($A34,'CA Standards and Followers'!$A$13:$A$72,0))&lt;=D$1,INDEX('CA Standards and Followers'!$E$13:$E$72,MATCH($A34,'CA Standards and Followers'!$A$13:$A$72,0))*'CA Standards and Followers'!D$4,0)</f>
        <v>0</v>
      </c>
      <c r="E34">
        <f>IF(INDEX('CA Standards and Followers'!$H$13:$H$72,MATCH($A34,'CA Standards and Followers'!$A$13:$A$72,0))&lt;=E$1,INDEX('CA Standards and Followers'!$E$13:$E$72,MATCH($A34,'CA Standards and Followers'!$A$13:$A$72,0))*'CA Standards and Followers'!E$4,0)</f>
        <v>0</v>
      </c>
      <c r="F34">
        <f>IF(INDEX('CA Standards and Followers'!$H$13:$H$72,MATCH($A34,'CA Standards and Followers'!$A$13:$A$72,0))&lt;=F$1,INDEX('CA Standards and Followers'!$E$13:$E$72,MATCH($A34,'CA Standards and Followers'!$A$13:$A$72,0))*'CA Standards and Followers'!F$4,0)</f>
        <v>0</v>
      </c>
      <c r="G34">
        <f>IF(INDEX('CA Standards and Followers'!$H$13:$H$72,MATCH($A34,'CA Standards and Followers'!$A$13:$A$72,0))&lt;=G$1,INDEX('CA Standards and Followers'!$E$13:$E$72,MATCH($A34,'CA Standards and Followers'!$A$13:$A$72,0))*'CA Standards and Followers'!G$4,0)</f>
        <v>4.7811543587111538E-2</v>
      </c>
      <c r="H34">
        <f>IF(INDEX('CA Standards and Followers'!$H$13:$H$72,MATCH($A34,'CA Standards and Followers'!$A$13:$A$72,0))&lt;=H$1,INDEX('CA Standards and Followers'!$E$13:$E$72,MATCH($A34,'CA Standards and Followers'!$A$13:$A$72,0))*'CA Standards and Followers'!H$4,0)</f>
        <v>5.6504551512040903E-2</v>
      </c>
      <c r="I34">
        <f>IF(INDEX('CA Standards and Followers'!$H$13:$H$72,MATCH($A34,'CA Standards and Followers'!$A$13:$A$72,0))&lt;=I$1,INDEX('CA Standards and Followers'!$E$13:$E$72,MATCH($A34,'CA Standards and Followers'!$A$13:$A$72,0))*'CA Standards and Followers'!I$4,0)</f>
        <v>8.6930079249293704E-2</v>
      </c>
      <c r="J34">
        <f>IF(INDEX('CA Standards and Followers'!$H$13:$H$72,MATCH($A34,'CA Standards and Followers'!$A$13:$A$72,0))&lt;=J$1,INDEX('CA Standards and Followers'!$E$13:$E$72,MATCH($A34,'CA Standards and Followers'!$A$13:$A$72,0))*'CA Standards and Followers'!J$4,0)</f>
        <v>0.13039511887394054</v>
      </c>
      <c r="K34">
        <f>IF(INDEX('CA Standards and Followers'!$H$13:$H$72,MATCH($A34,'CA Standards and Followers'!$A$13:$A$72,0))&lt;=K$1,INDEX('CA Standards and Followers'!$E$13:$E$72,MATCH($A34,'CA Standards and Followers'!$A$13:$A$72,0))*'CA Standards and Followers'!K$4,0)</f>
        <v>0.17386015849858741</v>
      </c>
      <c r="L34">
        <f>IF(INDEX('CA Standards and Followers'!$H$13:$H$72,MATCH($A34,'CA Standards and Followers'!$A$13:$A$72,0))&lt;=L$1,INDEX('CA Standards and Followers'!$E$13:$E$72,MATCH($A34,'CA Standards and Followers'!$A$13:$A$72,0))*'CA Standards and Followers'!L$4,0)</f>
        <v>0.21732519812323425</v>
      </c>
      <c r="M34">
        <f>IF(INDEX('CA Standards and Followers'!$H$13:$H$72,MATCH($A34,'CA Standards and Followers'!$A$13:$A$72,0))&lt;=M$1,INDEX('CA Standards and Followers'!$E$13:$E$72,MATCH($A34,'CA Standards and Followers'!$A$13:$A$72,0))*'CA Standards and Followers'!M$4,0)</f>
        <v>0.23905771793555769</v>
      </c>
      <c r="N34">
        <f>IF(INDEX('CA Standards and Followers'!$H$13:$H$72,MATCH($A34,'CA Standards and Followers'!$A$13:$A$72,0))&lt;=N$1,INDEX('CA Standards and Followers'!$E$13:$E$72,MATCH($A34,'CA Standards and Followers'!$A$13:$A$72,0))*'CA Standards and Followers'!N$4,0)</f>
        <v>0.26079023774788107</v>
      </c>
      <c r="O34">
        <f>IF(INDEX('CA Standards and Followers'!$H$13:$H$72,MATCH($A34,'CA Standards and Followers'!$A$13:$A$72,0))&lt;=O$1,INDEX('CA Standards and Followers'!$E$13:$E$72,MATCH($A34,'CA Standards and Followers'!$A$13:$A$72,0))*'CA Standards and Followers'!O$4,0)</f>
        <v>0.28252275756020451</v>
      </c>
      <c r="P34">
        <f>IF(INDEX('CA Standards and Followers'!$H$13:$H$72,MATCH($A34,'CA Standards and Followers'!$A$13:$A$72,0))&lt;=P$1,INDEX('CA Standards and Followers'!$E$13:$E$72,MATCH($A34,'CA Standards and Followers'!$A$13:$A$72,0))*'CA Standards and Followers'!P$4,0)</f>
        <v>0.30425527737252789</v>
      </c>
      <c r="Q34">
        <f>IF(INDEX('CA Standards and Followers'!$H$13:$H$72,MATCH($A34,'CA Standards and Followers'!$A$13:$A$72,0))&lt;=Q$1,INDEX('CA Standards and Followers'!$E$13:$E$72,MATCH($A34,'CA Standards and Followers'!$A$13:$A$72,0))*'CA Standards and Followers'!Q$4,0)</f>
        <v>0.32598779718485138</v>
      </c>
      <c r="R34">
        <f>IF(INDEX('CA Standards and Followers'!$H$13:$H$72,MATCH($A34,'CA Standards and Followers'!$A$13:$A$72,0))&lt;=R$1,INDEX('CA Standards and Followers'!$E$13:$E$72,MATCH($A34,'CA Standards and Followers'!$A$13:$A$72,0))*'CA Standards and Followers'!R$4,0)</f>
        <v>0.32598779718485138</v>
      </c>
      <c r="S34">
        <f>IF(INDEX('CA Standards and Followers'!$H$13:$H$72,MATCH($A34,'CA Standards and Followers'!$A$13:$A$72,0))&lt;=S$1,INDEX('CA Standards and Followers'!$E$13:$E$72,MATCH($A34,'CA Standards and Followers'!$A$13:$A$72,0))*'CA Standards and Followers'!S$4,0)</f>
        <v>0.32598779718485138</v>
      </c>
      <c r="T34">
        <f>IF(INDEX('CA Standards and Followers'!$H$13:$H$72,MATCH($A34,'CA Standards and Followers'!$A$13:$A$72,0))&lt;=T$1,INDEX('CA Standards and Followers'!$E$13:$E$72,MATCH($A34,'CA Standards and Followers'!$A$13:$A$72,0))*'CA Standards and Followers'!T$4,0)</f>
        <v>0.32598779718485138</v>
      </c>
      <c r="U34">
        <f>IF(INDEX('CA Standards and Followers'!$H$13:$H$72,MATCH($A34,'CA Standards and Followers'!$A$13:$A$72,0))&lt;=U$1,INDEX('CA Standards and Followers'!$E$13:$E$72,MATCH($A34,'CA Standards and Followers'!$A$13:$A$72,0))*'CA Standards and Followers'!U$4,0)</f>
        <v>0.32598779718485138</v>
      </c>
      <c r="V34">
        <f>IF(INDEX('CA Standards and Followers'!$H$13:$H$72,MATCH($A34,'CA Standards and Followers'!$A$13:$A$72,0))&lt;=V$1,INDEX('CA Standards and Followers'!$E$13:$E$72,MATCH($A34,'CA Standards and Followers'!$A$13:$A$72,0))*'CA Standards and Followers'!V$4,0)</f>
        <v>0.32598779718485138</v>
      </c>
      <c r="W34">
        <f>IF(INDEX('CA Standards and Followers'!$H$13:$H$72,MATCH($A34,'CA Standards and Followers'!$A$13:$A$72,0))&lt;=W$1,INDEX('CA Standards and Followers'!$E$13:$E$72,MATCH($A34,'CA Standards and Followers'!$A$13:$A$72,0))*'CA Standards and Followers'!W$4,0)</f>
        <v>0.32598779718485138</v>
      </c>
      <c r="X34">
        <f>IF(INDEX('CA Standards and Followers'!$H$13:$H$72,MATCH($A34,'CA Standards and Followers'!$A$13:$A$72,0))&lt;=X$1,INDEX('CA Standards and Followers'!$E$13:$E$72,MATCH($A34,'CA Standards and Followers'!$A$13:$A$72,0))*'CA Standards and Followers'!X$4,0)</f>
        <v>0.32598779718485138</v>
      </c>
      <c r="Y34">
        <f>IF(INDEX('CA Standards and Followers'!$H$13:$H$72,MATCH($A34,'CA Standards and Followers'!$A$13:$A$72,0))&lt;=Y$1,INDEX('CA Standards and Followers'!$E$13:$E$72,MATCH($A34,'CA Standards and Followers'!$A$13:$A$72,0))*'CA Standards and Followers'!Y$4,0)</f>
        <v>0.32598779718485138</v>
      </c>
      <c r="Z34">
        <f>IF(INDEX('CA Standards and Followers'!$H$13:$H$72,MATCH($A34,'CA Standards and Followers'!$A$13:$A$72,0))&lt;=Z$1,INDEX('CA Standards and Followers'!$E$13:$E$72,MATCH($A34,'CA Standards and Followers'!$A$13:$A$72,0))*'CA Standards and Followers'!Z$4,0)</f>
        <v>0.32598779718485138</v>
      </c>
      <c r="AA34">
        <f>IF(INDEX('CA Standards and Followers'!$H$13:$H$72,MATCH($A34,'CA Standards and Followers'!$A$13:$A$72,0))&lt;=AA$1,INDEX('CA Standards and Followers'!$E$13:$E$72,MATCH($A34,'CA Standards and Followers'!$A$13:$A$72,0))*'CA Standards and Followers'!AA$4,0)</f>
        <v>0.32598779718485138</v>
      </c>
      <c r="AB34">
        <f>IF(INDEX('CA Standards and Followers'!$H$13:$H$72,MATCH($A34,'CA Standards and Followers'!$A$13:$A$72,0))&lt;=AB$1,INDEX('CA Standards and Followers'!$E$13:$E$72,MATCH($A34,'CA Standards and Followers'!$A$13:$A$72,0))*'CA Standards and Followers'!AB$4,0)</f>
        <v>0.32598779718485138</v>
      </c>
      <c r="AC34">
        <f>IF(INDEX('CA Standards and Followers'!$H$13:$H$72,MATCH($A34,'CA Standards and Followers'!$A$13:$A$72,0))&lt;=AC$1,INDEX('CA Standards and Followers'!$E$13:$E$72,MATCH($A34,'CA Standards and Followers'!$A$13:$A$72,0))*'CA Standards and Followers'!AC$4,0)</f>
        <v>0.32598779718485138</v>
      </c>
      <c r="AD34">
        <f>IF(INDEX('CA Standards and Followers'!$H$13:$H$72,MATCH($A34,'CA Standards and Followers'!$A$13:$A$72,0))&lt;=AD$1,INDEX('CA Standards and Followers'!$E$13:$E$72,MATCH($A34,'CA Standards and Followers'!$A$13:$A$72,0))*'CA Standards and Followers'!AD$4,0)</f>
        <v>0.32598779718485138</v>
      </c>
      <c r="AE34">
        <f>IF(INDEX('CA Standards and Followers'!$H$13:$H$72,MATCH($A34,'CA Standards and Followers'!$A$13:$A$72,0))&lt;=AE$1,INDEX('CA Standards and Followers'!$E$13:$E$72,MATCH($A34,'CA Standards and Followers'!$A$13:$A$72,0))*'CA Standards and Followers'!AE$4,0)</f>
        <v>0.32598779718485138</v>
      </c>
      <c r="AF34">
        <f>IF(INDEX('CA Standards and Followers'!$H$13:$H$72,MATCH($A34,'CA Standards and Followers'!$A$13:$A$72,0))&lt;=AF$1,INDEX('CA Standards and Followers'!$E$13:$E$72,MATCH($A34,'CA Standards and Followers'!$A$13:$A$72,0))*'CA Standards and Followers'!AF$4,0)</f>
        <v>0.32598779718485138</v>
      </c>
    </row>
    <row r="35" spans="1:32" x14ac:dyDescent="0.25">
      <c r="A35" t="s">
        <v>35</v>
      </c>
      <c r="B35">
        <f>IF(INDEX('CA Standards and Followers'!$H$13:$H$72,MATCH($A35,'CA Standards and Followers'!$A$13:$A$72,0))&lt;=B$1,INDEX('CA Standards and Followers'!$E$13:$E$72,MATCH($A35,'CA Standards and Followers'!$A$13:$A$72,0))*'CA Standards and Followers'!B$4,0)</f>
        <v>0</v>
      </c>
      <c r="C35">
        <f>IF(INDEX('CA Standards and Followers'!$H$13:$H$72,MATCH($A35,'CA Standards and Followers'!$A$13:$A$72,0))&lt;=C$1,INDEX('CA Standards and Followers'!$E$13:$E$72,MATCH($A35,'CA Standards and Followers'!$A$13:$A$72,0))*'CA Standards and Followers'!C$4,0)</f>
        <v>0</v>
      </c>
      <c r="D35">
        <f>IF(INDEX('CA Standards and Followers'!$H$13:$H$72,MATCH($A35,'CA Standards and Followers'!$A$13:$A$72,0))&lt;=D$1,INDEX('CA Standards and Followers'!$E$13:$E$72,MATCH($A35,'CA Standards and Followers'!$A$13:$A$72,0))*'CA Standards and Followers'!D$4,0)</f>
        <v>0</v>
      </c>
      <c r="E35">
        <f>IF(INDEX('CA Standards and Followers'!$H$13:$H$72,MATCH($A35,'CA Standards and Followers'!$A$13:$A$72,0))&lt;=E$1,INDEX('CA Standards and Followers'!$E$13:$E$72,MATCH($A35,'CA Standards and Followers'!$A$13:$A$72,0))*'CA Standards and Followers'!E$4,0)</f>
        <v>0</v>
      </c>
      <c r="F35">
        <f>IF(INDEX('CA Standards and Followers'!$H$13:$H$72,MATCH($A35,'CA Standards and Followers'!$A$13:$A$72,0))&lt;=F$1,INDEX('CA Standards and Followers'!$E$13:$E$72,MATCH($A35,'CA Standards and Followers'!$A$13:$A$72,0))*'CA Standards and Followers'!F$4,0)</f>
        <v>0</v>
      </c>
      <c r="G35">
        <f>IF(INDEX('CA Standards and Followers'!$H$13:$H$72,MATCH($A35,'CA Standards and Followers'!$A$13:$A$72,0))&lt;=G$1,INDEX('CA Standards and Followers'!$E$13:$E$72,MATCH($A35,'CA Standards and Followers'!$A$13:$A$72,0))*'CA Standards and Followers'!G$4,0)</f>
        <v>0</v>
      </c>
      <c r="H35">
        <f>IF(INDEX('CA Standards and Followers'!$H$13:$H$72,MATCH($A35,'CA Standards and Followers'!$A$13:$A$72,0))&lt;=H$1,INDEX('CA Standards and Followers'!$E$13:$E$72,MATCH($A35,'CA Standards and Followers'!$A$13:$A$72,0))*'CA Standards and Followers'!H$4,0)</f>
        <v>0</v>
      </c>
      <c r="I35">
        <f>IF(INDEX('CA Standards and Followers'!$H$13:$H$72,MATCH($A35,'CA Standards and Followers'!$A$13:$A$72,0))&lt;=I$1,INDEX('CA Standards and Followers'!$E$13:$E$72,MATCH($A35,'CA Standards and Followers'!$A$13:$A$72,0))*'CA Standards and Followers'!I$4,0)</f>
        <v>0</v>
      </c>
      <c r="J35">
        <f>IF(INDEX('CA Standards and Followers'!$H$13:$H$72,MATCH($A35,'CA Standards and Followers'!$A$13:$A$72,0))&lt;=J$1,INDEX('CA Standards and Followers'!$E$13:$E$72,MATCH($A35,'CA Standards and Followers'!$A$13:$A$72,0))*'CA Standards and Followers'!J$4,0)</f>
        <v>0</v>
      </c>
      <c r="K35">
        <f>IF(INDEX('CA Standards and Followers'!$H$13:$H$72,MATCH($A35,'CA Standards and Followers'!$A$13:$A$72,0))&lt;=K$1,INDEX('CA Standards and Followers'!$E$13:$E$72,MATCH($A35,'CA Standards and Followers'!$A$13:$A$72,0))*'CA Standards and Followers'!K$4,0)</f>
        <v>0</v>
      </c>
      <c r="L35">
        <f>IF(INDEX('CA Standards and Followers'!$H$13:$H$72,MATCH($A35,'CA Standards and Followers'!$A$13:$A$72,0))&lt;=L$1,INDEX('CA Standards and Followers'!$E$13:$E$72,MATCH($A35,'CA Standards and Followers'!$A$13:$A$72,0))*'CA Standards and Followers'!L$4,0)</f>
        <v>0</v>
      </c>
      <c r="M35">
        <f>IF(INDEX('CA Standards and Followers'!$H$13:$H$72,MATCH($A35,'CA Standards and Followers'!$A$13:$A$72,0))&lt;=M$1,INDEX('CA Standards and Followers'!$E$13:$E$72,MATCH($A35,'CA Standards and Followers'!$A$13:$A$72,0))*'CA Standards and Followers'!M$4,0)</f>
        <v>0</v>
      </c>
      <c r="N35">
        <f>IF(INDEX('CA Standards and Followers'!$H$13:$H$72,MATCH($A35,'CA Standards and Followers'!$A$13:$A$72,0))&lt;=N$1,INDEX('CA Standards and Followers'!$E$13:$E$72,MATCH($A35,'CA Standards and Followers'!$A$13:$A$72,0))*'CA Standards and Followers'!N$4,0)</f>
        <v>0</v>
      </c>
      <c r="O35">
        <f>IF(INDEX('CA Standards and Followers'!$H$13:$H$72,MATCH($A35,'CA Standards and Followers'!$A$13:$A$72,0))&lt;=O$1,INDEX('CA Standards and Followers'!$E$13:$E$72,MATCH($A35,'CA Standards and Followers'!$A$13:$A$72,0))*'CA Standards and Followers'!O$4,0)</f>
        <v>0</v>
      </c>
      <c r="P35">
        <f>IF(INDEX('CA Standards and Followers'!$H$13:$H$72,MATCH($A35,'CA Standards and Followers'!$A$13:$A$72,0))&lt;=P$1,INDEX('CA Standards and Followers'!$E$13:$E$72,MATCH($A35,'CA Standards and Followers'!$A$13:$A$72,0))*'CA Standards and Followers'!P$4,0)</f>
        <v>0</v>
      </c>
      <c r="Q35">
        <f>IF(INDEX('CA Standards and Followers'!$H$13:$H$72,MATCH($A35,'CA Standards and Followers'!$A$13:$A$72,0))&lt;=Q$1,INDEX('CA Standards and Followers'!$E$13:$E$72,MATCH($A35,'CA Standards and Followers'!$A$13:$A$72,0))*'CA Standards and Followers'!Q$4,0)</f>
        <v>0</v>
      </c>
      <c r="R35">
        <f>IF(INDEX('CA Standards and Followers'!$H$13:$H$72,MATCH($A35,'CA Standards and Followers'!$A$13:$A$72,0))&lt;=R$1,INDEX('CA Standards and Followers'!$E$13:$E$72,MATCH($A35,'CA Standards and Followers'!$A$13:$A$72,0))*'CA Standards and Followers'!R$4,0)</f>
        <v>0</v>
      </c>
      <c r="S35">
        <f>IF(INDEX('CA Standards and Followers'!$H$13:$H$72,MATCH($A35,'CA Standards and Followers'!$A$13:$A$72,0))&lt;=S$1,INDEX('CA Standards and Followers'!$E$13:$E$72,MATCH($A35,'CA Standards and Followers'!$A$13:$A$72,0))*'CA Standards and Followers'!S$4,0)</f>
        <v>0</v>
      </c>
      <c r="T35">
        <f>IF(INDEX('CA Standards and Followers'!$H$13:$H$72,MATCH($A35,'CA Standards and Followers'!$A$13:$A$72,0))&lt;=T$1,INDEX('CA Standards and Followers'!$E$13:$E$72,MATCH($A35,'CA Standards and Followers'!$A$13:$A$72,0))*'CA Standards and Followers'!T$4,0)</f>
        <v>0</v>
      </c>
      <c r="U35">
        <f>IF(INDEX('CA Standards and Followers'!$H$13:$H$72,MATCH($A35,'CA Standards and Followers'!$A$13:$A$72,0))&lt;=U$1,INDEX('CA Standards and Followers'!$E$13:$E$72,MATCH($A35,'CA Standards and Followers'!$A$13:$A$72,0))*'CA Standards and Followers'!U$4,0)</f>
        <v>0</v>
      </c>
      <c r="V35">
        <f>IF(INDEX('CA Standards and Followers'!$H$13:$H$72,MATCH($A35,'CA Standards and Followers'!$A$13:$A$72,0))&lt;=V$1,INDEX('CA Standards and Followers'!$E$13:$E$72,MATCH($A35,'CA Standards and Followers'!$A$13:$A$72,0))*'CA Standards and Followers'!V$4,0)</f>
        <v>0</v>
      </c>
      <c r="W35">
        <f>IF(INDEX('CA Standards and Followers'!$H$13:$H$72,MATCH($A35,'CA Standards and Followers'!$A$13:$A$72,0))&lt;=W$1,INDEX('CA Standards and Followers'!$E$13:$E$72,MATCH($A35,'CA Standards and Followers'!$A$13:$A$72,0))*'CA Standards and Followers'!W$4,0)</f>
        <v>0</v>
      </c>
      <c r="X35">
        <f>IF(INDEX('CA Standards and Followers'!$H$13:$H$72,MATCH($A35,'CA Standards and Followers'!$A$13:$A$72,0))&lt;=X$1,INDEX('CA Standards and Followers'!$E$13:$E$72,MATCH($A35,'CA Standards and Followers'!$A$13:$A$72,0))*'CA Standards and Followers'!X$4,0)</f>
        <v>0</v>
      </c>
      <c r="Y35">
        <f>IF(INDEX('CA Standards and Followers'!$H$13:$H$72,MATCH($A35,'CA Standards and Followers'!$A$13:$A$72,0))&lt;=Y$1,INDEX('CA Standards and Followers'!$E$13:$E$72,MATCH($A35,'CA Standards and Followers'!$A$13:$A$72,0))*'CA Standards and Followers'!Y$4,0)</f>
        <v>0</v>
      </c>
      <c r="Z35">
        <f>IF(INDEX('CA Standards and Followers'!$H$13:$H$72,MATCH($A35,'CA Standards and Followers'!$A$13:$A$72,0))&lt;=Z$1,INDEX('CA Standards and Followers'!$E$13:$E$72,MATCH($A35,'CA Standards and Followers'!$A$13:$A$72,0))*'CA Standards and Followers'!Z$4,0)</f>
        <v>0</v>
      </c>
      <c r="AA35">
        <f>IF(INDEX('CA Standards and Followers'!$H$13:$H$72,MATCH($A35,'CA Standards and Followers'!$A$13:$A$72,0))&lt;=AA$1,INDEX('CA Standards and Followers'!$E$13:$E$72,MATCH($A35,'CA Standards and Followers'!$A$13:$A$72,0))*'CA Standards and Followers'!AA$4,0)</f>
        <v>0</v>
      </c>
      <c r="AB35">
        <f>IF(INDEX('CA Standards and Followers'!$H$13:$H$72,MATCH($A35,'CA Standards and Followers'!$A$13:$A$72,0))&lt;=AB$1,INDEX('CA Standards and Followers'!$E$13:$E$72,MATCH($A35,'CA Standards and Followers'!$A$13:$A$72,0))*'CA Standards and Followers'!AB$4,0)</f>
        <v>0</v>
      </c>
      <c r="AC35">
        <f>IF(INDEX('CA Standards and Followers'!$H$13:$H$72,MATCH($A35,'CA Standards and Followers'!$A$13:$A$72,0))&lt;=AC$1,INDEX('CA Standards and Followers'!$E$13:$E$72,MATCH($A35,'CA Standards and Followers'!$A$13:$A$72,0))*'CA Standards and Followers'!AC$4,0)</f>
        <v>0</v>
      </c>
      <c r="AD35">
        <f>IF(INDEX('CA Standards and Followers'!$H$13:$H$72,MATCH($A35,'CA Standards and Followers'!$A$13:$A$72,0))&lt;=AD$1,INDEX('CA Standards and Followers'!$E$13:$E$72,MATCH($A35,'CA Standards and Followers'!$A$13:$A$72,0))*'CA Standards and Followers'!AD$4,0)</f>
        <v>0</v>
      </c>
      <c r="AE35">
        <f>IF(INDEX('CA Standards and Followers'!$H$13:$H$72,MATCH($A35,'CA Standards and Followers'!$A$13:$A$72,0))&lt;=AE$1,INDEX('CA Standards and Followers'!$E$13:$E$72,MATCH($A35,'CA Standards and Followers'!$A$13:$A$72,0))*'CA Standards and Followers'!AE$4,0)</f>
        <v>0</v>
      </c>
      <c r="AF35">
        <f>IF(INDEX('CA Standards and Followers'!$H$13:$H$72,MATCH($A35,'CA Standards and Followers'!$A$13:$A$72,0))&lt;=AF$1,INDEX('CA Standards and Followers'!$E$13:$E$72,MATCH($A35,'CA Standards and Followers'!$A$13:$A$72,0))*'CA Standards and Followers'!AF$4,0)</f>
        <v>0</v>
      </c>
    </row>
    <row r="36" spans="1:32" x14ac:dyDescent="0.25">
      <c r="A36" t="s">
        <v>36</v>
      </c>
      <c r="B36">
        <f>IF(INDEX('CA Standards and Followers'!$H$13:$H$72,MATCH($A36,'CA Standards and Followers'!$A$13:$A$72,0))&lt;=B$1,INDEX('CA Standards and Followers'!$E$13:$E$72,MATCH($A36,'CA Standards and Followers'!$A$13:$A$72,0))*'CA Standards and Followers'!B$4,0)</f>
        <v>0</v>
      </c>
      <c r="C36">
        <f>IF(INDEX('CA Standards and Followers'!$H$13:$H$72,MATCH($A36,'CA Standards and Followers'!$A$13:$A$72,0))&lt;=C$1,INDEX('CA Standards and Followers'!$E$13:$E$72,MATCH($A36,'CA Standards and Followers'!$A$13:$A$72,0))*'CA Standards and Followers'!C$4,0)</f>
        <v>0</v>
      </c>
      <c r="D36">
        <f>IF(INDEX('CA Standards and Followers'!$H$13:$H$72,MATCH($A36,'CA Standards and Followers'!$A$13:$A$72,0))&lt;=D$1,INDEX('CA Standards and Followers'!$E$13:$E$72,MATCH($A36,'CA Standards and Followers'!$A$13:$A$72,0))*'CA Standards and Followers'!D$4,0)</f>
        <v>0</v>
      </c>
      <c r="E36">
        <f>IF(INDEX('CA Standards and Followers'!$H$13:$H$72,MATCH($A36,'CA Standards and Followers'!$A$13:$A$72,0))&lt;=E$1,INDEX('CA Standards and Followers'!$E$13:$E$72,MATCH($A36,'CA Standards and Followers'!$A$13:$A$72,0))*'CA Standards and Followers'!E$4,0)</f>
        <v>0</v>
      </c>
      <c r="F36">
        <f>IF(INDEX('CA Standards and Followers'!$H$13:$H$72,MATCH($A36,'CA Standards and Followers'!$A$13:$A$72,0))&lt;=F$1,INDEX('CA Standards and Followers'!$E$13:$E$72,MATCH($A36,'CA Standards and Followers'!$A$13:$A$72,0))*'CA Standards and Followers'!F$4,0)</f>
        <v>0</v>
      </c>
      <c r="G36">
        <f>IF(INDEX('CA Standards and Followers'!$H$13:$H$72,MATCH($A36,'CA Standards and Followers'!$A$13:$A$72,0))&lt;=G$1,INDEX('CA Standards and Followers'!$E$13:$E$72,MATCH($A36,'CA Standards and Followers'!$A$13:$A$72,0))*'CA Standards and Followers'!G$4,0)</f>
        <v>0</v>
      </c>
      <c r="H36">
        <f>IF(INDEX('CA Standards and Followers'!$H$13:$H$72,MATCH($A36,'CA Standards and Followers'!$A$13:$A$72,0))&lt;=H$1,INDEX('CA Standards and Followers'!$E$13:$E$72,MATCH($A36,'CA Standards and Followers'!$A$13:$A$72,0))*'CA Standards and Followers'!H$4,0)</f>
        <v>0</v>
      </c>
      <c r="I36">
        <f>IF(INDEX('CA Standards and Followers'!$H$13:$H$72,MATCH($A36,'CA Standards and Followers'!$A$13:$A$72,0))&lt;=I$1,INDEX('CA Standards and Followers'!$E$13:$E$72,MATCH($A36,'CA Standards and Followers'!$A$13:$A$72,0))*'CA Standards and Followers'!I$4,0)</f>
        <v>0</v>
      </c>
      <c r="J36">
        <f>IF(INDEX('CA Standards and Followers'!$H$13:$H$72,MATCH($A36,'CA Standards and Followers'!$A$13:$A$72,0))&lt;=J$1,INDEX('CA Standards and Followers'!$E$13:$E$72,MATCH($A36,'CA Standards and Followers'!$A$13:$A$72,0))*'CA Standards and Followers'!J$4,0)</f>
        <v>0</v>
      </c>
      <c r="K36">
        <f>IF(INDEX('CA Standards and Followers'!$H$13:$H$72,MATCH($A36,'CA Standards and Followers'!$A$13:$A$72,0))&lt;=K$1,INDEX('CA Standards and Followers'!$E$13:$E$72,MATCH($A36,'CA Standards and Followers'!$A$13:$A$72,0))*'CA Standards and Followers'!K$4,0)</f>
        <v>0</v>
      </c>
      <c r="L36">
        <f>IF(INDEX('CA Standards and Followers'!$H$13:$H$72,MATCH($A36,'CA Standards and Followers'!$A$13:$A$72,0))&lt;=L$1,INDEX('CA Standards and Followers'!$E$13:$E$72,MATCH($A36,'CA Standards and Followers'!$A$13:$A$72,0))*'CA Standards and Followers'!L$4,0)</f>
        <v>0</v>
      </c>
      <c r="M36">
        <f>IF(INDEX('CA Standards and Followers'!$H$13:$H$72,MATCH($A36,'CA Standards and Followers'!$A$13:$A$72,0))&lt;=M$1,INDEX('CA Standards and Followers'!$E$13:$E$72,MATCH($A36,'CA Standards and Followers'!$A$13:$A$72,0))*'CA Standards and Followers'!M$4,0)</f>
        <v>0</v>
      </c>
      <c r="N36">
        <f>IF(INDEX('CA Standards and Followers'!$H$13:$H$72,MATCH($A36,'CA Standards and Followers'!$A$13:$A$72,0))&lt;=N$1,INDEX('CA Standards and Followers'!$E$13:$E$72,MATCH($A36,'CA Standards and Followers'!$A$13:$A$72,0))*'CA Standards and Followers'!N$4,0)</f>
        <v>0</v>
      </c>
      <c r="O36">
        <f>IF(INDEX('CA Standards and Followers'!$H$13:$H$72,MATCH($A36,'CA Standards and Followers'!$A$13:$A$72,0))&lt;=O$1,INDEX('CA Standards and Followers'!$E$13:$E$72,MATCH($A36,'CA Standards and Followers'!$A$13:$A$72,0))*'CA Standards and Followers'!O$4,0)</f>
        <v>0</v>
      </c>
      <c r="P36">
        <f>IF(INDEX('CA Standards and Followers'!$H$13:$H$72,MATCH($A36,'CA Standards and Followers'!$A$13:$A$72,0))&lt;=P$1,INDEX('CA Standards and Followers'!$E$13:$E$72,MATCH($A36,'CA Standards and Followers'!$A$13:$A$72,0))*'CA Standards and Followers'!P$4,0)</f>
        <v>0</v>
      </c>
      <c r="Q36">
        <f>IF(INDEX('CA Standards and Followers'!$H$13:$H$72,MATCH($A36,'CA Standards and Followers'!$A$13:$A$72,0))&lt;=Q$1,INDEX('CA Standards and Followers'!$E$13:$E$72,MATCH($A36,'CA Standards and Followers'!$A$13:$A$72,0))*'CA Standards and Followers'!Q$4,0)</f>
        <v>0</v>
      </c>
      <c r="R36">
        <f>IF(INDEX('CA Standards and Followers'!$H$13:$H$72,MATCH($A36,'CA Standards and Followers'!$A$13:$A$72,0))&lt;=R$1,INDEX('CA Standards and Followers'!$E$13:$E$72,MATCH($A36,'CA Standards and Followers'!$A$13:$A$72,0))*'CA Standards and Followers'!R$4,0)</f>
        <v>0</v>
      </c>
      <c r="S36">
        <f>IF(INDEX('CA Standards and Followers'!$H$13:$H$72,MATCH($A36,'CA Standards and Followers'!$A$13:$A$72,0))&lt;=S$1,INDEX('CA Standards and Followers'!$E$13:$E$72,MATCH($A36,'CA Standards and Followers'!$A$13:$A$72,0))*'CA Standards and Followers'!S$4,0)</f>
        <v>0</v>
      </c>
      <c r="T36">
        <f>IF(INDEX('CA Standards and Followers'!$H$13:$H$72,MATCH($A36,'CA Standards and Followers'!$A$13:$A$72,0))&lt;=T$1,INDEX('CA Standards and Followers'!$E$13:$E$72,MATCH($A36,'CA Standards and Followers'!$A$13:$A$72,0))*'CA Standards and Followers'!T$4,0)</f>
        <v>0</v>
      </c>
      <c r="U36">
        <f>IF(INDEX('CA Standards and Followers'!$H$13:$H$72,MATCH($A36,'CA Standards and Followers'!$A$13:$A$72,0))&lt;=U$1,INDEX('CA Standards and Followers'!$E$13:$E$72,MATCH($A36,'CA Standards and Followers'!$A$13:$A$72,0))*'CA Standards and Followers'!U$4,0)</f>
        <v>0</v>
      </c>
      <c r="V36">
        <f>IF(INDEX('CA Standards and Followers'!$H$13:$H$72,MATCH($A36,'CA Standards and Followers'!$A$13:$A$72,0))&lt;=V$1,INDEX('CA Standards and Followers'!$E$13:$E$72,MATCH($A36,'CA Standards and Followers'!$A$13:$A$72,0))*'CA Standards and Followers'!V$4,0)</f>
        <v>0</v>
      </c>
      <c r="W36">
        <f>IF(INDEX('CA Standards and Followers'!$H$13:$H$72,MATCH($A36,'CA Standards and Followers'!$A$13:$A$72,0))&lt;=W$1,INDEX('CA Standards and Followers'!$E$13:$E$72,MATCH($A36,'CA Standards and Followers'!$A$13:$A$72,0))*'CA Standards and Followers'!W$4,0)</f>
        <v>0</v>
      </c>
      <c r="X36">
        <f>IF(INDEX('CA Standards and Followers'!$H$13:$H$72,MATCH($A36,'CA Standards and Followers'!$A$13:$A$72,0))&lt;=X$1,INDEX('CA Standards and Followers'!$E$13:$E$72,MATCH($A36,'CA Standards and Followers'!$A$13:$A$72,0))*'CA Standards and Followers'!X$4,0)</f>
        <v>0</v>
      </c>
      <c r="Y36">
        <f>IF(INDEX('CA Standards and Followers'!$H$13:$H$72,MATCH($A36,'CA Standards and Followers'!$A$13:$A$72,0))&lt;=Y$1,INDEX('CA Standards and Followers'!$E$13:$E$72,MATCH($A36,'CA Standards and Followers'!$A$13:$A$72,0))*'CA Standards and Followers'!Y$4,0)</f>
        <v>0</v>
      </c>
      <c r="Z36">
        <f>IF(INDEX('CA Standards and Followers'!$H$13:$H$72,MATCH($A36,'CA Standards and Followers'!$A$13:$A$72,0))&lt;=Z$1,INDEX('CA Standards and Followers'!$E$13:$E$72,MATCH($A36,'CA Standards and Followers'!$A$13:$A$72,0))*'CA Standards and Followers'!Z$4,0)</f>
        <v>0</v>
      </c>
      <c r="AA36">
        <f>IF(INDEX('CA Standards and Followers'!$H$13:$H$72,MATCH($A36,'CA Standards and Followers'!$A$13:$A$72,0))&lt;=AA$1,INDEX('CA Standards and Followers'!$E$13:$E$72,MATCH($A36,'CA Standards and Followers'!$A$13:$A$72,0))*'CA Standards and Followers'!AA$4,0)</f>
        <v>0</v>
      </c>
      <c r="AB36">
        <f>IF(INDEX('CA Standards and Followers'!$H$13:$H$72,MATCH($A36,'CA Standards and Followers'!$A$13:$A$72,0))&lt;=AB$1,INDEX('CA Standards and Followers'!$E$13:$E$72,MATCH($A36,'CA Standards and Followers'!$A$13:$A$72,0))*'CA Standards and Followers'!AB$4,0)</f>
        <v>0</v>
      </c>
      <c r="AC36">
        <f>IF(INDEX('CA Standards and Followers'!$H$13:$H$72,MATCH($A36,'CA Standards and Followers'!$A$13:$A$72,0))&lt;=AC$1,INDEX('CA Standards and Followers'!$E$13:$E$72,MATCH($A36,'CA Standards and Followers'!$A$13:$A$72,0))*'CA Standards and Followers'!AC$4,0)</f>
        <v>0</v>
      </c>
      <c r="AD36">
        <f>IF(INDEX('CA Standards and Followers'!$H$13:$H$72,MATCH($A36,'CA Standards and Followers'!$A$13:$A$72,0))&lt;=AD$1,INDEX('CA Standards and Followers'!$E$13:$E$72,MATCH($A36,'CA Standards and Followers'!$A$13:$A$72,0))*'CA Standards and Followers'!AD$4,0)</f>
        <v>0</v>
      </c>
      <c r="AE36">
        <f>IF(INDEX('CA Standards and Followers'!$H$13:$H$72,MATCH($A36,'CA Standards and Followers'!$A$13:$A$72,0))&lt;=AE$1,INDEX('CA Standards and Followers'!$E$13:$E$72,MATCH($A36,'CA Standards and Followers'!$A$13:$A$72,0))*'CA Standards and Followers'!AE$4,0)</f>
        <v>0</v>
      </c>
      <c r="AF36">
        <f>IF(INDEX('CA Standards and Followers'!$H$13:$H$72,MATCH($A36,'CA Standards and Followers'!$A$13:$A$72,0))&lt;=AF$1,INDEX('CA Standards and Followers'!$E$13:$E$72,MATCH($A36,'CA Standards and Followers'!$A$13:$A$72,0))*'CA Standards and Followers'!AF$4,0)</f>
        <v>0</v>
      </c>
    </row>
    <row r="37" spans="1:32" x14ac:dyDescent="0.25">
      <c r="A37" t="s">
        <v>37</v>
      </c>
      <c r="B37">
        <f>IF(INDEX('CA Standards and Followers'!$H$13:$H$72,MATCH($A37,'CA Standards and Followers'!$A$13:$A$72,0))&lt;=B$1,INDEX('CA Standards and Followers'!$E$13:$E$72,MATCH($A37,'CA Standards and Followers'!$A$13:$A$72,0))*'CA Standards and Followers'!B$4,0)</f>
        <v>0</v>
      </c>
      <c r="C37">
        <f>IF(INDEX('CA Standards and Followers'!$H$13:$H$72,MATCH($A37,'CA Standards and Followers'!$A$13:$A$72,0))&lt;=C$1,INDEX('CA Standards and Followers'!$E$13:$E$72,MATCH($A37,'CA Standards and Followers'!$A$13:$A$72,0))*'CA Standards and Followers'!C$4,0)</f>
        <v>0</v>
      </c>
      <c r="D37">
        <f>IF(INDEX('CA Standards and Followers'!$H$13:$H$72,MATCH($A37,'CA Standards and Followers'!$A$13:$A$72,0))&lt;=D$1,INDEX('CA Standards and Followers'!$E$13:$E$72,MATCH($A37,'CA Standards and Followers'!$A$13:$A$72,0))*'CA Standards and Followers'!D$4,0)</f>
        <v>0</v>
      </c>
      <c r="E37">
        <f>IF(INDEX('CA Standards and Followers'!$H$13:$H$72,MATCH($A37,'CA Standards and Followers'!$A$13:$A$72,0))&lt;=E$1,INDEX('CA Standards and Followers'!$E$13:$E$72,MATCH($A37,'CA Standards and Followers'!$A$13:$A$72,0))*'CA Standards and Followers'!E$4,0)</f>
        <v>0</v>
      </c>
      <c r="F37">
        <f>IF(INDEX('CA Standards and Followers'!$H$13:$H$72,MATCH($A37,'CA Standards and Followers'!$A$13:$A$72,0))&lt;=F$1,INDEX('CA Standards and Followers'!$E$13:$E$72,MATCH($A37,'CA Standards and Followers'!$A$13:$A$72,0))*'CA Standards and Followers'!F$4,0)</f>
        <v>0</v>
      </c>
      <c r="G37">
        <f>IF(INDEX('CA Standards and Followers'!$H$13:$H$72,MATCH($A37,'CA Standards and Followers'!$A$13:$A$72,0))&lt;=G$1,INDEX('CA Standards and Followers'!$E$13:$E$72,MATCH($A37,'CA Standards and Followers'!$A$13:$A$72,0))*'CA Standards and Followers'!G$4,0)</f>
        <v>0</v>
      </c>
      <c r="H37">
        <f>IF(INDEX('CA Standards and Followers'!$H$13:$H$72,MATCH($A37,'CA Standards and Followers'!$A$13:$A$72,0))&lt;=H$1,INDEX('CA Standards and Followers'!$E$13:$E$72,MATCH($A37,'CA Standards and Followers'!$A$13:$A$72,0))*'CA Standards and Followers'!H$4,0)</f>
        <v>0</v>
      </c>
      <c r="I37">
        <f>IF(INDEX('CA Standards and Followers'!$H$13:$H$72,MATCH($A37,'CA Standards and Followers'!$A$13:$A$72,0))&lt;=I$1,INDEX('CA Standards and Followers'!$E$13:$E$72,MATCH($A37,'CA Standards and Followers'!$A$13:$A$72,0))*'CA Standards and Followers'!I$4,0)</f>
        <v>0</v>
      </c>
      <c r="J37">
        <f>IF(INDEX('CA Standards and Followers'!$H$13:$H$72,MATCH($A37,'CA Standards and Followers'!$A$13:$A$72,0))&lt;=J$1,INDEX('CA Standards and Followers'!$E$13:$E$72,MATCH($A37,'CA Standards and Followers'!$A$13:$A$72,0))*'CA Standards and Followers'!J$4,0)</f>
        <v>0</v>
      </c>
      <c r="K37">
        <f>IF(INDEX('CA Standards and Followers'!$H$13:$H$72,MATCH($A37,'CA Standards and Followers'!$A$13:$A$72,0))&lt;=K$1,INDEX('CA Standards and Followers'!$E$13:$E$72,MATCH($A37,'CA Standards and Followers'!$A$13:$A$72,0))*'CA Standards and Followers'!K$4,0)</f>
        <v>0</v>
      </c>
      <c r="L37">
        <f>IF(INDEX('CA Standards and Followers'!$H$13:$H$72,MATCH($A37,'CA Standards and Followers'!$A$13:$A$72,0))&lt;=L$1,INDEX('CA Standards and Followers'!$E$13:$E$72,MATCH($A37,'CA Standards and Followers'!$A$13:$A$72,0))*'CA Standards and Followers'!L$4,0)</f>
        <v>0</v>
      </c>
      <c r="M37">
        <f>IF(INDEX('CA Standards and Followers'!$H$13:$H$72,MATCH($A37,'CA Standards and Followers'!$A$13:$A$72,0))&lt;=M$1,INDEX('CA Standards and Followers'!$E$13:$E$72,MATCH($A37,'CA Standards and Followers'!$A$13:$A$72,0))*'CA Standards and Followers'!M$4,0)</f>
        <v>0</v>
      </c>
      <c r="N37">
        <f>IF(INDEX('CA Standards and Followers'!$H$13:$H$72,MATCH($A37,'CA Standards and Followers'!$A$13:$A$72,0))&lt;=N$1,INDEX('CA Standards and Followers'!$E$13:$E$72,MATCH($A37,'CA Standards and Followers'!$A$13:$A$72,0))*'CA Standards and Followers'!N$4,0)</f>
        <v>0</v>
      </c>
      <c r="O37">
        <f>IF(INDEX('CA Standards and Followers'!$H$13:$H$72,MATCH($A37,'CA Standards and Followers'!$A$13:$A$72,0))&lt;=O$1,INDEX('CA Standards and Followers'!$E$13:$E$72,MATCH($A37,'CA Standards and Followers'!$A$13:$A$72,0))*'CA Standards and Followers'!O$4,0)</f>
        <v>0</v>
      </c>
      <c r="P37">
        <f>IF(INDEX('CA Standards and Followers'!$H$13:$H$72,MATCH($A37,'CA Standards and Followers'!$A$13:$A$72,0))&lt;=P$1,INDEX('CA Standards and Followers'!$E$13:$E$72,MATCH($A37,'CA Standards and Followers'!$A$13:$A$72,0))*'CA Standards and Followers'!P$4,0)</f>
        <v>0</v>
      </c>
      <c r="Q37">
        <f>IF(INDEX('CA Standards and Followers'!$H$13:$H$72,MATCH($A37,'CA Standards and Followers'!$A$13:$A$72,0))&lt;=Q$1,INDEX('CA Standards and Followers'!$E$13:$E$72,MATCH($A37,'CA Standards and Followers'!$A$13:$A$72,0))*'CA Standards and Followers'!Q$4,0)</f>
        <v>0</v>
      </c>
      <c r="R37">
        <f>IF(INDEX('CA Standards and Followers'!$H$13:$H$72,MATCH($A37,'CA Standards and Followers'!$A$13:$A$72,0))&lt;=R$1,INDEX('CA Standards and Followers'!$E$13:$E$72,MATCH($A37,'CA Standards and Followers'!$A$13:$A$72,0))*'CA Standards and Followers'!R$4,0)</f>
        <v>0</v>
      </c>
      <c r="S37">
        <f>IF(INDEX('CA Standards and Followers'!$H$13:$H$72,MATCH($A37,'CA Standards and Followers'!$A$13:$A$72,0))&lt;=S$1,INDEX('CA Standards and Followers'!$E$13:$E$72,MATCH($A37,'CA Standards and Followers'!$A$13:$A$72,0))*'CA Standards and Followers'!S$4,0)</f>
        <v>0</v>
      </c>
      <c r="T37">
        <f>IF(INDEX('CA Standards and Followers'!$H$13:$H$72,MATCH($A37,'CA Standards and Followers'!$A$13:$A$72,0))&lt;=T$1,INDEX('CA Standards and Followers'!$E$13:$E$72,MATCH($A37,'CA Standards and Followers'!$A$13:$A$72,0))*'CA Standards and Followers'!T$4,0)</f>
        <v>0</v>
      </c>
      <c r="U37">
        <f>IF(INDEX('CA Standards and Followers'!$H$13:$H$72,MATCH($A37,'CA Standards and Followers'!$A$13:$A$72,0))&lt;=U$1,INDEX('CA Standards and Followers'!$E$13:$E$72,MATCH($A37,'CA Standards and Followers'!$A$13:$A$72,0))*'CA Standards and Followers'!U$4,0)</f>
        <v>0</v>
      </c>
      <c r="V37">
        <f>IF(INDEX('CA Standards and Followers'!$H$13:$H$72,MATCH($A37,'CA Standards and Followers'!$A$13:$A$72,0))&lt;=V$1,INDEX('CA Standards and Followers'!$E$13:$E$72,MATCH($A37,'CA Standards and Followers'!$A$13:$A$72,0))*'CA Standards and Followers'!V$4,0)</f>
        <v>0</v>
      </c>
      <c r="W37">
        <f>IF(INDEX('CA Standards and Followers'!$H$13:$H$72,MATCH($A37,'CA Standards and Followers'!$A$13:$A$72,0))&lt;=W$1,INDEX('CA Standards and Followers'!$E$13:$E$72,MATCH($A37,'CA Standards and Followers'!$A$13:$A$72,0))*'CA Standards and Followers'!W$4,0)</f>
        <v>0</v>
      </c>
      <c r="X37">
        <f>IF(INDEX('CA Standards and Followers'!$H$13:$H$72,MATCH($A37,'CA Standards and Followers'!$A$13:$A$72,0))&lt;=X$1,INDEX('CA Standards and Followers'!$E$13:$E$72,MATCH($A37,'CA Standards and Followers'!$A$13:$A$72,0))*'CA Standards and Followers'!X$4,0)</f>
        <v>0</v>
      </c>
      <c r="Y37">
        <f>IF(INDEX('CA Standards and Followers'!$H$13:$H$72,MATCH($A37,'CA Standards and Followers'!$A$13:$A$72,0))&lt;=Y$1,INDEX('CA Standards and Followers'!$E$13:$E$72,MATCH($A37,'CA Standards and Followers'!$A$13:$A$72,0))*'CA Standards and Followers'!Y$4,0)</f>
        <v>0</v>
      </c>
      <c r="Z37">
        <f>IF(INDEX('CA Standards and Followers'!$H$13:$H$72,MATCH($A37,'CA Standards and Followers'!$A$13:$A$72,0))&lt;=Z$1,INDEX('CA Standards and Followers'!$E$13:$E$72,MATCH($A37,'CA Standards and Followers'!$A$13:$A$72,0))*'CA Standards and Followers'!Z$4,0)</f>
        <v>0</v>
      </c>
      <c r="AA37">
        <f>IF(INDEX('CA Standards and Followers'!$H$13:$H$72,MATCH($A37,'CA Standards and Followers'!$A$13:$A$72,0))&lt;=AA$1,INDEX('CA Standards and Followers'!$E$13:$E$72,MATCH($A37,'CA Standards and Followers'!$A$13:$A$72,0))*'CA Standards and Followers'!AA$4,0)</f>
        <v>0</v>
      </c>
      <c r="AB37">
        <f>IF(INDEX('CA Standards and Followers'!$H$13:$H$72,MATCH($A37,'CA Standards and Followers'!$A$13:$A$72,0))&lt;=AB$1,INDEX('CA Standards and Followers'!$E$13:$E$72,MATCH($A37,'CA Standards and Followers'!$A$13:$A$72,0))*'CA Standards and Followers'!AB$4,0)</f>
        <v>0</v>
      </c>
      <c r="AC37">
        <f>IF(INDEX('CA Standards and Followers'!$H$13:$H$72,MATCH($A37,'CA Standards and Followers'!$A$13:$A$72,0))&lt;=AC$1,INDEX('CA Standards and Followers'!$E$13:$E$72,MATCH($A37,'CA Standards and Followers'!$A$13:$A$72,0))*'CA Standards and Followers'!AC$4,0)</f>
        <v>0</v>
      </c>
      <c r="AD37">
        <f>IF(INDEX('CA Standards and Followers'!$H$13:$H$72,MATCH($A37,'CA Standards and Followers'!$A$13:$A$72,0))&lt;=AD$1,INDEX('CA Standards and Followers'!$E$13:$E$72,MATCH($A37,'CA Standards and Followers'!$A$13:$A$72,0))*'CA Standards and Followers'!AD$4,0)</f>
        <v>0</v>
      </c>
      <c r="AE37">
        <f>IF(INDEX('CA Standards and Followers'!$H$13:$H$72,MATCH($A37,'CA Standards and Followers'!$A$13:$A$72,0))&lt;=AE$1,INDEX('CA Standards and Followers'!$E$13:$E$72,MATCH($A37,'CA Standards and Followers'!$A$13:$A$72,0))*'CA Standards and Followers'!AE$4,0)</f>
        <v>0</v>
      </c>
      <c r="AF37">
        <f>IF(INDEX('CA Standards and Followers'!$H$13:$H$72,MATCH($A37,'CA Standards and Followers'!$A$13:$A$72,0))&lt;=AF$1,INDEX('CA Standards and Followers'!$E$13:$E$72,MATCH($A37,'CA Standards and Followers'!$A$13:$A$72,0))*'CA Standards and Followers'!AF$4,0)</f>
        <v>0</v>
      </c>
    </row>
    <row r="38" spans="1:32" x14ac:dyDescent="0.25">
      <c r="A38" t="s">
        <v>38</v>
      </c>
      <c r="B38">
        <f>IF(INDEX('CA Standards and Followers'!$H$13:$H$72,MATCH($A38,'CA Standards and Followers'!$A$13:$A$72,0))&lt;=B$1,INDEX('CA Standards and Followers'!$E$13:$E$72,MATCH($A38,'CA Standards and Followers'!$A$13:$A$72,0))*'CA Standards and Followers'!B$4,0)</f>
        <v>0</v>
      </c>
      <c r="C38">
        <f>IF(INDEX('CA Standards and Followers'!$H$13:$H$72,MATCH($A38,'CA Standards and Followers'!$A$13:$A$72,0))&lt;=C$1,INDEX('CA Standards and Followers'!$E$13:$E$72,MATCH($A38,'CA Standards and Followers'!$A$13:$A$72,0))*'CA Standards and Followers'!C$4,0)</f>
        <v>0</v>
      </c>
      <c r="D38">
        <f>IF(INDEX('CA Standards and Followers'!$H$13:$H$72,MATCH($A38,'CA Standards and Followers'!$A$13:$A$72,0))&lt;=D$1,INDEX('CA Standards and Followers'!$E$13:$E$72,MATCH($A38,'CA Standards and Followers'!$A$13:$A$72,0))*'CA Standards and Followers'!D$4,0)</f>
        <v>0</v>
      </c>
      <c r="E38">
        <f>IF(INDEX('CA Standards and Followers'!$H$13:$H$72,MATCH($A38,'CA Standards and Followers'!$A$13:$A$72,0))&lt;=E$1,INDEX('CA Standards and Followers'!$E$13:$E$72,MATCH($A38,'CA Standards and Followers'!$A$13:$A$72,0))*'CA Standards and Followers'!E$4,0)</f>
        <v>0</v>
      </c>
      <c r="F38">
        <f>IF(INDEX('CA Standards and Followers'!$H$13:$H$72,MATCH($A38,'CA Standards and Followers'!$A$13:$A$72,0))&lt;=F$1,INDEX('CA Standards and Followers'!$E$13:$E$72,MATCH($A38,'CA Standards and Followers'!$A$13:$A$72,0))*'CA Standards and Followers'!F$4,0)</f>
        <v>0</v>
      </c>
      <c r="G38">
        <f>IF(INDEX('CA Standards and Followers'!$H$13:$H$72,MATCH($A38,'CA Standards and Followers'!$A$13:$A$72,0))&lt;=G$1,INDEX('CA Standards and Followers'!$E$13:$E$72,MATCH($A38,'CA Standards and Followers'!$A$13:$A$72,0))*'CA Standards and Followers'!G$4,0)</f>
        <v>0</v>
      </c>
      <c r="H38">
        <f>IF(INDEX('CA Standards and Followers'!$H$13:$H$72,MATCH($A38,'CA Standards and Followers'!$A$13:$A$72,0))&lt;=H$1,INDEX('CA Standards and Followers'!$E$13:$E$72,MATCH($A38,'CA Standards and Followers'!$A$13:$A$72,0))*'CA Standards and Followers'!H$4,0)</f>
        <v>0</v>
      </c>
      <c r="I38">
        <f>IF(INDEX('CA Standards and Followers'!$H$13:$H$72,MATCH($A38,'CA Standards and Followers'!$A$13:$A$72,0))&lt;=I$1,INDEX('CA Standards and Followers'!$E$13:$E$72,MATCH($A38,'CA Standards and Followers'!$A$13:$A$72,0))*'CA Standards and Followers'!I$4,0)</f>
        <v>0</v>
      </c>
      <c r="J38">
        <f>IF(INDEX('CA Standards and Followers'!$H$13:$H$72,MATCH($A38,'CA Standards and Followers'!$A$13:$A$72,0))&lt;=J$1,INDEX('CA Standards and Followers'!$E$13:$E$72,MATCH($A38,'CA Standards and Followers'!$A$13:$A$72,0))*'CA Standards and Followers'!J$4,0)</f>
        <v>0</v>
      </c>
      <c r="K38">
        <f>IF(INDEX('CA Standards and Followers'!$H$13:$H$72,MATCH($A38,'CA Standards and Followers'!$A$13:$A$72,0))&lt;=K$1,INDEX('CA Standards and Followers'!$E$13:$E$72,MATCH($A38,'CA Standards and Followers'!$A$13:$A$72,0))*'CA Standards and Followers'!K$4,0)</f>
        <v>0</v>
      </c>
      <c r="L38">
        <f>IF(INDEX('CA Standards and Followers'!$H$13:$H$72,MATCH($A38,'CA Standards and Followers'!$A$13:$A$72,0))&lt;=L$1,INDEX('CA Standards and Followers'!$E$13:$E$72,MATCH($A38,'CA Standards and Followers'!$A$13:$A$72,0))*'CA Standards and Followers'!L$4,0)</f>
        <v>0</v>
      </c>
      <c r="M38">
        <f>IF(INDEX('CA Standards and Followers'!$H$13:$H$72,MATCH($A38,'CA Standards and Followers'!$A$13:$A$72,0))&lt;=M$1,INDEX('CA Standards and Followers'!$E$13:$E$72,MATCH($A38,'CA Standards and Followers'!$A$13:$A$72,0))*'CA Standards and Followers'!M$4,0)</f>
        <v>0</v>
      </c>
      <c r="N38">
        <f>IF(INDEX('CA Standards and Followers'!$H$13:$H$72,MATCH($A38,'CA Standards and Followers'!$A$13:$A$72,0))&lt;=N$1,INDEX('CA Standards and Followers'!$E$13:$E$72,MATCH($A38,'CA Standards and Followers'!$A$13:$A$72,0))*'CA Standards and Followers'!N$4,0)</f>
        <v>0</v>
      </c>
      <c r="O38">
        <f>IF(INDEX('CA Standards and Followers'!$H$13:$H$72,MATCH($A38,'CA Standards and Followers'!$A$13:$A$72,0))&lt;=O$1,INDEX('CA Standards and Followers'!$E$13:$E$72,MATCH($A38,'CA Standards and Followers'!$A$13:$A$72,0))*'CA Standards and Followers'!O$4,0)</f>
        <v>0</v>
      </c>
      <c r="P38">
        <f>IF(INDEX('CA Standards and Followers'!$H$13:$H$72,MATCH($A38,'CA Standards and Followers'!$A$13:$A$72,0))&lt;=P$1,INDEX('CA Standards and Followers'!$E$13:$E$72,MATCH($A38,'CA Standards and Followers'!$A$13:$A$72,0))*'CA Standards and Followers'!P$4,0)</f>
        <v>0</v>
      </c>
      <c r="Q38">
        <f>IF(INDEX('CA Standards and Followers'!$H$13:$H$72,MATCH($A38,'CA Standards and Followers'!$A$13:$A$72,0))&lt;=Q$1,INDEX('CA Standards and Followers'!$E$13:$E$72,MATCH($A38,'CA Standards and Followers'!$A$13:$A$72,0))*'CA Standards and Followers'!Q$4,0)</f>
        <v>0</v>
      </c>
      <c r="R38">
        <f>IF(INDEX('CA Standards and Followers'!$H$13:$H$72,MATCH($A38,'CA Standards and Followers'!$A$13:$A$72,0))&lt;=R$1,INDEX('CA Standards and Followers'!$E$13:$E$72,MATCH($A38,'CA Standards and Followers'!$A$13:$A$72,0))*'CA Standards and Followers'!R$4,0)</f>
        <v>0</v>
      </c>
      <c r="S38">
        <f>IF(INDEX('CA Standards and Followers'!$H$13:$H$72,MATCH($A38,'CA Standards and Followers'!$A$13:$A$72,0))&lt;=S$1,INDEX('CA Standards and Followers'!$E$13:$E$72,MATCH($A38,'CA Standards and Followers'!$A$13:$A$72,0))*'CA Standards and Followers'!S$4,0)</f>
        <v>0</v>
      </c>
      <c r="T38">
        <f>IF(INDEX('CA Standards and Followers'!$H$13:$H$72,MATCH($A38,'CA Standards and Followers'!$A$13:$A$72,0))&lt;=T$1,INDEX('CA Standards and Followers'!$E$13:$E$72,MATCH($A38,'CA Standards and Followers'!$A$13:$A$72,0))*'CA Standards and Followers'!T$4,0)</f>
        <v>0</v>
      </c>
      <c r="U38">
        <f>IF(INDEX('CA Standards and Followers'!$H$13:$H$72,MATCH($A38,'CA Standards and Followers'!$A$13:$A$72,0))&lt;=U$1,INDEX('CA Standards and Followers'!$E$13:$E$72,MATCH($A38,'CA Standards and Followers'!$A$13:$A$72,0))*'CA Standards and Followers'!U$4,0)</f>
        <v>0</v>
      </c>
      <c r="V38">
        <f>IF(INDEX('CA Standards and Followers'!$H$13:$H$72,MATCH($A38,'CA Standards and Followers'!$A$13:$A$72,0))&lt;=V$1,INDEX('CA Standards and Followers'!$E$13:$E$72,MATCH($A38,'CA Standards and Followers'!$A$13:$A$72,0))*'CA Standards and Followers'!V$4,0)</f>
        <v>0</v>
      </c>
      <c r="W38">
        <f>IF(INDEX('CA Standards and Followers'!$H$13:$H$72,MATCH($A38,'CA Standards and Followers'!$A$13:$A$72,0))&lt;=W$1,INDEX('CA Standards and Followers'!$E$13:$E$72,MATCH($A38,'CA Standards and Followers'!$A$13:$A$72,0))*'CA Standards and Followers'!W$4,0)</f>
        <v>0</v>
      </c>
      <c r="X38">
        <f>IF(INDEX('CA Standards and Followers'!$H$13:$H$72,MATCH($A38,'CA Standards and Followers'!$A$13:$A$72,0))&lt;=X$1,INDEX('CA Standards and Followers'!$E$13:$E$72,MATCH($A38,'CA Standards and Followers'!$A$13:$A$72,0))*'CA Standards and Followers'!X$4,0)</f>
        <v>0</v>
      </c>
      <c r="Y38">
        <f>IF(INDEX('CA Standards and Followers'!$H$13:$H$72,MATCH($A38,'CA Standards and Followers'!$A$13:$A$72,0))&lt;=Y$1,INDEX('CA Standards and Followers'!$E$13:$E$72,MATCH($A38,'CA Standards and Followers'!$A$13:$A$72,0))*'CA Standards and Followers'!Y$4,0)</f>
        <v>0</v>
      </c>
      <c r="Z38">
        <f>IF(INDEX('CA Standards and Followers'!$H$13:$H$72,MATCH($A38,'CA Standards and Followers'!$A$13:$A$72,0))&lt;=Z$1,INDEX('CA Standards and Followers'!$E$13:$E$72,MATCH($A38,'CA Standards and Followers'!$A$13:$A$72,0))*'CA Standards and Followers'!Z$4,0)</f>
        <v>0</v>
      </c>
      <c r="AA38">
        <f>IF(INDEX('CA Standards and Followers'!$H$13:$H$72,MATCH($A38,'CA Standards and Followers'!$A$13:$A$72,0))&lt;=AA$1,INDEX('CA Standards and Followers'!$E$13:$E$72,MATCH($A38,'CA Standards and Followers'!$A$13:$A$72,0))*'CA Standards and Followers'!AA$4,0)</f>
        <v>0</v>
      </c>
      <c r="AB38">
        <f>IF(INDEX('CA Standards and Followers'!$H$13:$H$72,MATCH($A38,'CA Standards and Followers'!$A$13:$A$72,0))&lt;=AB$1,INDEX('CA Standards and Followers'!$E$13:$E$72,MATCH($A38,'CA Standards and Followers'!$A$13:$A$72,0))*'CA Standards and Followers'!AB$4,0)</f>
        <v>0</v>
      </c>
      <c r="AC38">
        <f>IF(INDEX('CA Standards and Followers'!$H$13:$H$72,MATCH($A38,'CA Standards and Followers'!$A$13:$A$72,0))&lt;=AC$1,INDEX('CA Standards and Followers'!$E$13:$E$72,MATCH($A38,'CA Standards and Followers'!$A$13:$A$72,0))*'CA Standards and Followers'!AC$4,0)</f>
        <v>0</v>
      </c>
      <c r="AD38">
        <f>IF(INDEX('CA Standards and Followers'!$H$13:$H$72,MATCH($A38,'CA Standards and Followers'!$A$13:$A$72,0))&lt;=AD$1,INDEX('CA Standards and Followers'!$E$13:$E$72,MATCH($A38,'CA Standards and Followers'!$A$13:$A$72,0))*'CA Standards and Followers'!AD$4,0)</f>
        <v>0</v>
      </c>
      <c r="AE38">
        <f>IF(INDEX('CA Standards and Followers'!$H$13:$H$72,MATCH($A38,'CA Standards and Followers'!$A$13:$A$72,0))&lt;=AE$1,INDEX('CA Standards and Followers'!$E$13:$E$72,MATCH($A38,'CA Standards and Followers'!$A$13:$A$72,0))*'CA Standards and Followers'!AE$4,0)</f>
        <v>0</v>
      </c>
      <c r="AF38">
        <f>IF(INDEX('CA Standards and Followers'!$H$13:$H$72,MATCH($A38,'CA Standards and Followers'!$A$13:$A$72,0))&lt;=AF$1,INDEX('CA Standards and Followers'!$E$13:$E$72,MATCH($A38,'CA Standards and Followers'!$A$13:$A$72,0))*'CA Standards and Followers'!AF$4,0)</f>
        <v>0</v>
      </c>
    </row>
    <row r="39" spans="1:32" x14ac:dyDescent="0.25">
      <c r="A39" t="s">
        <v>39</v>
      </c>
      <c r="B39">
        <f>IF(INDEX('CA Standards and Followers'!$H$13:$H$72,MATCH($A39,'CA Standards and Followers'!$A$13:$A$72,0))&lt;=B$1,INDEX('CA Standards and Followers'!$E$13:$E$72,MATCH($A39,'CA Standards and Followers'!$A$13:$A$72,0))*'CA Standards and Followers'!B$4,0)</f>
        <v>0</v>
      </c>
      <c r="C39">
        <f>IF(INDEX('CA Standards and Followers'!$H$13:$H$72,MATCH($A39,'CA Standards and Followers'!$A$13:$A$72,0))&lt;=C$1,INDEX('CA Standards and Followers'!$E$13:$E$72,MATCH($A39,'CA Standards and Followers'!$A$13:$A$72,0))*'CA Standards and Followers'!C$4,0)</f>
        <v>0</v>
      </c>
      <c r="D39">
        <f>IF(INDEX('CA Standards and Followers'!$H$13:$H$72,MATCH($A39,'CA Standards and Followers'!$A$13:$A$72,0))&lt;=D$1,INDEX('CA Standards and Followers'!$E$13:$E$72,MATCH($A39,'CA Standards and Followers'!$A$13:$A$72,0))*'CA Standards and Followers'!D$4,0)</f>
        <v>0</v>
      </c>
      <c r="E39">
        <f>IF(INDEX('CA Standards and Followers'!$H$13:$H$72,MATCH($A39,'CA Standards and Followers'!$A$13:$A$72,0))&lt;=E$1,INDEX('CA Standards and Followers'!$E$13:$E$72,MATCH($A39,'CA Standards and Followers'!$A$13:$A$72,0))*'CA Standards and Followers'!E$4,0)</f>
        <v>0</v>
      </c>
      <c r="F39">
        <f>IF(INDEX('CA Standards and Followers'!$H$13:$H$72,MATCH($A39,'CA Standards and Followers'!$A$13:$A$72,0))&lt;=F$1,INDEX('CA Standards and Followers'!$E$13:$E$72,MATCH($A39,'CA Standards and Followers'!$A$13:$A$72,0))*'CA Standards and Followers'!F$4,0)</f>
        <v>3.9118535662182166E-2</v>
      </c>
      <c r="G39">
        <f>IF(INDEX('CA Standards and Followers'!$H$13:$H$72,MATCH($A39,'CA Standards and Followers'!$A$13:$A$72,0))&lt;=G$1,INDEX('CA Standards and Followers'!$E$13:$E$72,MATCH($A39,'CA Standards and Followers'!$A$13:$A$72,0))*'CA Standards and Followers'!G$4,0)</f>
        <v>4.7811543587111538E-2</v>
      </c>
      <c r="H39">
        <f>IF(INDEX('CA Standards and Followers'!$H$13:$H$72,MATCH($A39,'CA Standards and Followers'!$A$13:$A$72,0))&lt;=H$1,INDEX('CA Standards and Followers'!$E$13:$E$72,MATCH($A39,'CA Standards and Followers'!$A$13:$A$72,0))*'CA Standards and Followers'!H$4,0)</f>
        <v>5.6504551512040903E-2</v>
      </c>
      <c r="I39">
        <f>IF(INDEX('CA Standards and Followers'!$H$13:$H$72,MATCH($A39,'CA Standards and Followers'!$A$13:$A$72,0))&lt;=I$1,INDEX('CA Standards and Followers'!$E$13:$E$72,MATCH($A39,'CA Standards and Followers'!$A$13:$A$72,0))*'CA Standards and Followers'!I$4,0)</f>
        <v>8.6930079249293704E-2</v>
      </c>
      <c r="J39">
        <f>IF(INDEX('CA Standards and Followers'!$H$13:$H$72,MATCH($A39,'CA Standards and Followers'!$A$13:$A$72,0))&lt;=J$1,INDEX('CA Standards and Followers'!$E$13:$E$72,MATCH($A39,'CA Standards and Followers'!$A$13:$A$72,0))*'CA Standards and Followers'!J$4,0)</f>
        <v>0.13039511887394054</v>
      </c>
      <c r="K39">
        <f>IF(INDEX('CA Standards and Followers'!$H$13:$H$72,MATCH($A39,'CA Standards and Followers'!$A$13:$A$72,0))&lt;=K$1,INDEX('CA Standards and Followers'!$E$13:$E$72,MATCH($A39,'CA Standards and Followers'!$A$13:$A$72,0))*'CA Standards and Followers'!K$4,0)</f>
        <v>0.17386015849858741</v>
      </c>
      <c r="L39">
        <f>IF(INDEX('CA Standards and Followers'!$H$13:$H$72,MATCH($A39,'CA Standards and Followers'!$A$13:$A$72,0))&lt;=L$1,INDEX('CA Standards and Followers'!$E$13:$E$72,MATCH($A39,'CA Standards and Followers'!$A$13:$A$72,0))*'CA Standards and Followers'!L$4,0)</f>
        <v>0.21732519812323425</v>
      </c>
      <c r="M39">
        <f>IF(INDEX('CA Standards and Followers'!$H$13:$H$72,MATCH($A39,'CA Standards and Followers'!$A$13:$A$72,0))&lt;=M$1,INDEX('CA Standards and Followers'!$E$13:$E$72,MATCH($A39,'CA Standards and Followers'!$A$13:$A$72,0))*'CA Standards and Followers'!M$4,0)</f>
        <v>0.23905771793555769</v>
      </c>
      <c r="N39">
        <f>IF(INDEX('CA Standards and Followers'!$H$13:$H$72,MATCH($A39,'CA Standards and Followers'!$A$13:$A$72,0))&lt;=N$1,INDEX('CA Standards and Followers'!$E$13:$E$72,MATCH($A39,'CA Standards and Followers'!$A$13:$A$72,0))*'CA Standards and Followers'!N$4,0)</f>
        <v>0.26079023774788107</v>
      </c>
      <c r="O39">
        <f>IF(INDEX('CA Standards and Followers'!$H$13:$H$72,MATCH($A39,'CA Standards and Followers'!$A$13:$A$72,0))&lt;=O$1,INDEX('CA Standards and Followers'!$E$13:$E$72,MATCH($A39,'CA Standards and Followers'!$A$13:$A$72,0))*'CA Standards and Followers'!O$4,0)</f>
        <v>0.28252275756020451</v>
      </c>
      <c r="P39">
        <f>IF(INDEX('CA Standards and Followers'!$H$13:$H$72,MATCH($A39,'CA Standards and Followers'!$A$13:$A$72,0))&lt;=P$1,INDEX('CA Standards and Followers'!$E$13:$E$72,MATCH($A39,'CA Standards and Followers'!$A$13:$A$72,0))*'CA Standards and Followers'!P$4,0)</f>
        <v>0.30425527737252789</v>
      </c>
      <c r="Q39">
        <f>IF(INDEX('CA Standards and Followers'!$H$13:$H$72,MATCH($A39,'CA Standards and Followers'!$A$13:$A$72,0))&lt;=Q$1,INDEX('CA Standards and Followers'!$E$13:$E$72,MATCH($A39,'CA Standards and Followers'!$A$13:$A$72,0))*'CA Standards and Followers'!Q$4,0)</f>
        <v>0.32598779718485138</v>
      </c>
      <c r="R39">
        <f>IF(INDEX('CA Standards and Followers'!$H$13:$H$72,MATCH($A39,'CA Standards and Followers'!$A$13:$A$72,0))&lt;=R$1,INDEX('CA Standards and Followers'!$E$13:$E$72,MATCH($A39,'CA Standards and Followers'!$A$13:$A$72,0))*'CA Standards and Followers'!R$4,0)</f>
        <v>0.32598779718485138</v>
      </c>
      <c r="S39">
        <f>IF(INDEX('CA Standards and Followers'!$H$13:$H$72,MATCH($A39,'CA Standards and Followers'!$A$13:$A$72,0))&lt;=S$1,INDEX('CA Standards and Followers'!$E$13:$E$72,MATCH($A39,'CA Standards and Followers'!$A$13:$A$72,0))*'CA Standards and Followers'!S$4,0)</f>
        <v>0.32598779718485138</v>
      </c>
      <c r="T39">
        <f>IF(INDEX('CA Standards and Followers'!$H$13:$H$72,MATCH($A39,'CA Standards and Followers'!$A$13:$A$72,0))&lt;=T$1,INDEX('CA Standards and Followers'!$E$13:$E$72,MATCH($A39,'CA Standards and Followers'!$A$13:$A$72,0))*'CA Standards and Followers'!T$4,0)</f>
        <v>0.32598779718485138</v>
      </c>
      <c r="U39">
        <f>IF(INDEX('CA Standards and Followers'!$H$13:$H$72,MATCH($A39,'CA Standards and Followers'!$A$13:$A$72,0))&lt;=U$1,INDEX('CA Standards and Followers'!$E$13:$E$72,MATCH($A39,'CA Standards and Followers'!$A$13:$A$72,0))*'CA Standards and Followers'!U$4,0)</f>
        <v>0.32598779718485138</v>
      </c>
      <c r="V39">
        <f>IF(INDEX('CA Standards and Followers'!$H$13:$H$72,MATCH($A39,'CA Standards and Followers'!$A$13:$A$72,0))&lt;=V$1,INDEX('CA Standards and Followers'!$E$13:$E$72,MATCH($A39,'CA Standards and Followers'!$A$13:$A$72,0))*'CA Standards and Followers'!V$4,0)</f>
        <v>0.32598779718485138</v>
      </c>
      <c r="W39">
        <f>IF(INDEX('CA Standards and Followers'!$H$13:$H$72,MATCH($A39,'CA Standards and Followers'!$A$13:$A$72,0))&lt;=W$1,INDEX('CA Standards and Followers'!$E$13:$E$72,MATCH($A39,'CA Standards and Followers'!$A$13:$A$72,0))*'CA Standards and Followers'!W$4,0)</f>
        <v>0.32598779718485138</v>
      </c>
      <c r="X39">
        <f>IF(INDEX('CA Standards and Followers'!$H$13:$H$72,MATCH($A39,'CA Standards and Followers'!$A$13:$A$72,0))&lt;=X$1,INDEX('CA Standards and Followers'!$E$13:$E$72,MATCH($A39,'CA Standards and Followers'!$A$13:$A$72,0))*'CA Standards and Followers'!X$4,0)</f>
        <v>0.32598779718485138</v>
      </c>
      <c r="Y39">
        <f>IF(INDEX('CA Standards and Followers'!$H$13:$H$72,MATCH($A39,'CA Standards and Followers'!$A$13:$A$72,0))&lt;=Y$1,INDEX('CA Standards and Followers'!$E$13:$E$72,MATCH($A39,'CA Standards and Followers'!$A$13:$A$72,0))*'CA Standards and Followers'!Y$4,0)</f>
        <v>0.32598779718485138</v>
      </c>
      <c r="Z39">
        <f>IF(INDEX('CA Standards and Followers'!$H$13:$H$72,MATCH($A39,'CA Standards and Followers'!$A$13:$A$72,0))&lt;=Z$1,INDEX('CA Standards and Followers'!$E$13:$E$72,MATCH($A39,'CA Standards and Followers'!$A$13:$A$72,0))*'CA Standards and Followers'!Z$4,0)</f>
        <v>0.32598779718485138</v>
      </c>
      <c r="AA39">
        <f>IF(INDEX('CA Standards and Followers'!$H$13:$H$72,MATCH($A39,'CA Standards and Followers'!$A$13:$A$72,0))&lt;=AA$1,INDEX('CA Standards and Followers'!$E$13:$E$72,MATCH($A39,'CA Standards and Followers'!$A$13:$A$72,0))*'CA Standards and Followers'!AA$4,0)</f>
        <v>0.32598779718485138</v>
      </c>
      <c r="AB39">
        <f>IF(INDEX('CA Standards and Followers'!$H$13:$H$72,MATCH($A39,'CA Standards and Followers'!$A$13:$A$72,0))&lt;=AB$1,INDEX('CA Standards and Followers'!$E$13:$E$72,MATCH($A39,'CA Standards and Followers'!$A$13:$A$72,0))*'CA Standards and Followers'!AB$4,0)</f>
        <v>0.32598779718485138</v>
      </c>
      <c r="AC39">
        <f>IF(INDEX('CA Standards and Followers'!$H$13:$H$72,MATCH($A39,'CA Standards and Followers'!$A$13:$A$72,0))&lt;=AC$1,INDEX('CA Standards and Followers'!$E$13:$E$72,MATCH($A39,'CA Standards and Followers'!$A$13:$A$72,0))*'CA Standards and Followers'!AC$4,0)</f>
        <v>0.32598779718485138</v>
      </c>
      <c r="AD39">
        <f>IF(INDEX('CA Standards and Followers'!$H$13:$H$72,MATCH($A39,'CA Standards and Followers'!$A$13:$A$72,0))&lt;=AD$1,INDEX('CA Standards and Followers'!$E$13:$E$72,MATCH($A39,'CA Standards and Followers'!$A$13:$A$72,0))*'CA Standards and Followers'!AD$4,0)</f>
        <v>0.32598779718485138</v>
      </c>
      <c r="AE39">
        <f>IF(INDEX('CA Standards and Followers'!$H$13:$H$72,MATCH($A39,'CA Standards and Followers'!$A$13:$A$72,0))&lt;=AE$1,INDEX('CA Standards and Followers'!$E$13:$E$72,MATCH($A39,'CA Standards and Followers'!$A$13:$A$72,0))*'CA Standards and Followers'!AE$4,0)</f>
        <v>0.32598779718485138</v>
      </c>
      <c r="AF39">
        <f>IF(INDEX('CA Standards and Followers'!$H$13:$H$72,MATCH($A39,'CA Standards and Followers'!$A$13:$A$72,0))&lt;=AF$1,INDEX('CA Standards and Followers'!$E$13:$E$72,MATCH($A39,'CA Standards and Followers'!$A$13:$A$72,0))*'CA Standards and Followers'!AF$4,0)</f>
        <v>0.32598779718485138</v>
      </c>
    </row>
    <row r="40" spans="1:32" x14ac:dyDescent="0.25">
      <c r="A40" t="s">
        <v>40</v>
      </c>
      <c r="B40">
        <f>IF(INDEX('CA Standards and Followers'!$H$13:$H$72,MATCH($A40,'CA Standards and Followers'!$A$13:$A$72,0))&lt;=B$1,INDEX('CA Standards and Followers'!$E$13:$E$72,MATCH($A40,'CA Standards and Followers'!$A$13:$A$72,0))*'CA Standards and Followers'!B$4,0)</f>
        <v>0</v>
      </c>
      <c r="C40">
        <f>IF(INDEX('CA Standards and Followers'!$H$13:$H$72,MATCH($A40,'CA Standards and Followers'!$A$13:$A$72,0))&lt;=C$1,INDEX('CA Standards and Followers'!$E$13:$E$72,MATCH($A40,'CA Standards and Followers'!$A$13:$A$72,0))*'CA Standards and Followers'!C$4,0)</f>
        <v>0</v>
      </c>
      <c r="D40">
        <f>IF(INDEX('CA Standards and Followers'!$H$13:$H$72,MATCH($A40,'CA Standards and Followers'!$A$13:$A$72,0))&lt;=D$1,INDEX('CA Standards and Followers'!$E$13:$E$72,MATCH($A40,'CA Standards and Followers'!$A$13:$A$72,0))*'CA Standards and Followers'!D$4,0)</f>
        <v>0</v>
      </c>
      <c r="E40">
        <f>IF(INDEX('CA Standards and Followers'!$H$13:$H$72,MATCH($A40,'CA Standards and Followers'!$A$13:$A$72,0))&lt;=E$1,INDEX('CA Standards and Followers'!$E$13:$E$72,MATCH($A40,'CA Standards and Followers'!$A$13:$A$72,0))*'CA Standards and Followers'!E$4,0)</f>
        <v>0</v>
      </c>
      <c r="F40">
        <f>IF(INDEX('CA Standards and Followers'!$H$13:$H$72,MATCH($A40,'CA Standards and Followers'!$A$13:$A$72,0))&lt;=F$1,INDEX('CA Standards and Followers'!$E$13:$E$72,MATCH($A40,'CA Standards and Followers'!$A$13:$A$72,0))*'CA Standards and Followers'!F$4,0)</f>
        <v>0</v>
      </c>
      <c r="G40">
        <f>IF(INDEX('CA Standards and Followers'!$H$13:$H$72,MATCH($A40,'CA Standards and Followers'!$A$13:$A$72,0))&lt;=G$1,INDEX('CA Standards and Followers'!$E$13:$E$72,MATCH($A40,'CA Standards and Followers'!$A$13:$A$72,0))*'CA Standards and Followers'!G$4,0)</f>
        <v>0</v>
      </c>
      <c r="H40">
        <f>IF(INDEX('CA Standards and Followers'!$H$13:$H$72,MATCH($A40,'CA Standards and Followers'!$A$13:$A$72,0))&lt;=H$1,INDEX('CA Standards and Followers'!$E$13:$E$72,MATCH($A40,'CA Standards and Followers'!$A$13:$A$72,0))*'CA Standards and Followers'!H$4,0)</f>
        <v>0</v>
      </c>
      <c r="I40">
        <f>IF(INDEX('CA Standards and Followers'!$H$13:$H$72,MATCH($A40,'CA Standards and Followers'!$A$13:$A$72,0))&lt;=I$1,INDEX('CA Standards and Followers'!$E$13:$E$72,MATCH($A40,'CA Standards and Followers'!$A$13:$A$72,0))*'CA Standards and Followers'!I$4,0)</f>
        <v>0</v>
      </c>
      <c r="J40">
        <f>IF(INDEX('CA Standards and Followers'!$H$13:$H$72,MATCH($A40,'CA Standards and Followers'!$A$13:$A$72,0))&lt;=J$1,INDEX('CA Standards and Followers'!$E$13:$E$72,MATCH($A40,'CA Standards and Followers'!$A$13:$A$72,0))*'CA Standards and Followers'!J$4,0)</f>
        <v>0</v>
      </c>
      <c r="K40">
        <f>IF(INDEX('CA Standards and Followers'!$H$13:$H$72,MATCH($A40,'CA Standards and Followers'!$A$13:$A$72,0))&lt;=K$1,INDEX('CA Standards and Followers'!$E$13:$E$72,MATCH($A40,'CA Standards and Followers'!$A$13:$A$72,0))*'CA Standards and Followers'!K$4,0)</f>
        <v>0</v>
      </c>
      <c r="L40">
        <f>IF(INDEX('CA Standards and Followers'!$H$13:$H$72,MATCH($A40,'CA Standards and Followers'!$A$13:$A$72,0))&lt;=L$1,INDEX('CA Standards and Followers'!$E$13:$E$72,MATCH($A40,'CA Standards and Followers'!$A$13:$A$72,0))*'CA Standards and Followers'!L$4,0)</f>
        <v>0</v>
      </c>
      <c r="M40">
        <f>IF(INDEX('CA Standards and Followers'!$H$13:$H$72,MATCH($A40,'CA Standards and Followers'!$A$13:$A$72,0))&lt;=M$1,INDEX('CA Standards and Followers'!$E$13:$E$72,MATCH($A40,'CA Standards and Followers'!$A$13:$A$72,0))*'CA Standards and Followers'!M$4,0)</f>
        <v>0</v>
      </c>
      <c r="N40">
        <f>IF(INDEX('CA Standards and Followers'!$H$13:$H$72,MATCH($A40,'CA Standards and Followers'!$A$13:$A$72,0))&lt;=N$1,INDEX('CA Standards and Followers'!$E$13:$E$72,MATCH($A40,'CA Standards and Followers'!$A$13:$A$72,0))*'CA Standards and Followers'!N$4,0)</f>
        <v>0</v>
      </c>
      <c r="O40">
        <f>IF(INDEX('CA Standards and Followers'!$H$13:$H$72,MATCH($A40,'CA Standards and Followers'!$A$13:$A$72,0))&lt;=O$1,INDEX('CA Standards and Followers'!$E$13:$E$72,MATCH($A40,'CA Standards and Followers'!$A$13:$A$72,0))*'CA Standards and Followers'!O$4,0)</f>
        <v>0</v>
      </c>
      <c r="P40">
        <f>IF(INDEX('CA Standards and Followers'!$H$13:$H$72,MATCH($A40,'CA Standards and Followers'!$A$13:$A$72,0))&lt;=P$1,INDEX('CA Standards and Followers'!$E$13:$E$72,MATCH($A40,'CA Standards and Followers'!$A$13:$A$72,0))*'CA Standards and Followers'!P$4,0)</f>
        <v>0</v>
      </c>
      <c r="Q40">
        <f>IF(INDEX('CA Standards and Followers'!$H$13:$H$72,MATCH($A40,'CA Standards and Followers'!$A$13:$A$72,0))&lt;=Q$1,INDEX('CA Standards and Followers'!$E$13:$E$72,MATCH($A40,'CA Standards and Followers'!$A$13:$A$72,0))*'CA Standards and Followers'!Q$4,0)</f>
        <v>0</v>
      </c>
      <c r="R40">
        <f>IF(INDEX('CA Standards and Followers'!$H$13:$H$72,MATCH($A40,'CA Standards and Followers'!$A$13:$A$72,0))&lt;=R$1,INDEX('CA Standards and Followers'!$E$13:$E$72,MATCH($A40,'CA Standards and Followers'!$A$13:$A$72,0))*'CA Standards and Followers'!R$4,0)</f>
        <v>0</v>
      </c>
      <c r="S40">
        <f>IF(INDEX('CA Standards and Followers'!$H$13:$H$72,MATCH($A40,'CA Standards and Followers'!$A$13:$A$72,0))&lt;=S$1,INDEX('CA Standards and Followers'!$E$13:$E$72,MATCH($A40,'CA Standards and Followers'!$A$13:$A$72,0))*'CA Standards and Followers'!S$4,0)</f>
        <v>0</v>
      </c>
      <c r="T40">
        <f>IF(INDEX('CA Standards and Followers'!$H$13:$H$72,MATCH($A40,'CA Standards and Followers'!$A$13:$A$72,0))&lt;=T$1,INDEX('CA Standards and Followers'!$E$13:$E$72,MATCH($A40,'CA Standards and Followers'!$A$13:$A$72,0))*'CA Standards and Followers'!T$4,0)</f>
        <v>0</v>
      </c>
      <c r="U40">
        <f>IF(INDEX('CA Standards and Followers'!$H$13:$H$72,MATCH($A40,'CA Standards and Followers'!$A$13:$A$72,0))&lt;=U$1,INDEX('CA Standards and Followers'!$E$13:$E$72,MATCH($A40,'CA Standards and Followers'!$A$13:$A$72,0))*'CA Standards and Followers'!U$4,0)</f>
        <v>0</v>
      </c>
      <c r="V40">
        <f>IF(INDEX('CA Standards and Followers'!$H$13:$H$72,MATCH($A40,'CA Standards and Followers'!$A$13:$A$72,0))&lt;=V$1,INDEX('CA Standards and Followers'!$E$13:$E$72,MATCH($A40,'CA Standards and Followers'!$A$13:$A$72,0))*'CA Standards and Followers'!V$4,0)</f>
        <v>0</v>
      </c>
      <c r="W40">
        <f>IF(INDEX('CA Standards and Followers'!$H$13:$H$72,MATCH($A40,'CA Standards and Followers'!$A$13:$A$72,0))&lt;=W$1,INDEX('CA Standards and Followers'!$E$13:$E$72,MATCH($A40,'CA Standards and Followers'!$A$13:$A$72,0))*'CA Standards and Followers'!W$4,0)</f>
        <v>0</v>
      </c>
      <c r="X40">
        <f>IF(INDEX('CA Standards and Followers'!$H$13:$H$72,MATCH($A40,'CA Standards and Followers'!$A$13:$A$72,0))&lt;=X$1,INDEX('CA Standards and Followers'!$E$13:$E$72,MATCH($A40,'CA Standards and Followers'!$A$13:$A$72,0))*'CA Standards and Followers'!X$4,0)</f>
        <v>0</v>
      </c>
      <c r="Y40">
        <f>IF(INDEX('CA Standards and Followers'!$H$13:$H$72,MATCH($A40,'CA Standards and Followers'!$A$13:$A$72,0))&lt;=Y$1,INDEX('CA Standards and Followers'!$E$13:$E$72,MATCH($A40,'CA Standards and Followers'!$A$13:$A$72,0))*'CA Standards and Followers'!Y$4,0)</f>
        <v>0</v>
      </c>
      <c r="Z40">
        <f>IF(INDEX('CA Standards and Followers'!$H$13:$H$72,MATCH($A40,'CA Standards and Followers'!$A$13:$A$72,0))&lt;=Z$1,INDEX('CA Standards and Followers'!$E$13:$E$72,MATCH($A40,'CA Standards and Followers'!$A$13:$A$72,0))*'CA Standards and Followers'!Z$4,0)</f>
        <v>0</v>
      </c>
      <c r="AA40">
        <f>IF(INDEX('CA Standards and Followers'!$H$13:$H$72,MATCH($A40,'CA Standards and Followers'!$A$13:$A$72,0))&lt;=AA$1,INDEX('CA Standards and Followers'!$E$13:$E$72,MATCH($A40,'CA Standards and Followers'!$A$13:$A$72,0))*'CA Standards and Followers'!AA$4,0)</f>
        <v>0</v>
      </c>
      <c r="AB40">
        <f>IF(INDEX('CA Standards and Followers'!$H$13:$H$72,MATCH($A40,'CA Standards and Followers'!$A$13:$A$72,0))&lt;=AB$1,INDEX('CA Standards and Followers'!$E$13:$E$72,MATCH($A40,'CA Standards and Followers'!$A$13:$A$72,0))*'CA Standards and Followers'!AB$4,0)</f>
        <v>0</v>
      </c>
      <c r="AC40">
        <f>IF(INDEX('CA Standards and Followers'!$H$13:$H$72,MATCH($A40,'CA Standards and Followers'!$A$13:$A$72,0))&lt;=AC$1,INDEX('CA Standards and Followers'!$E$13:$E$72,MATCH($A40,'CA Standards and Followers'!$A$13:$A$72,0))*'CA Standards and Followers'!AC$4,0)</f>
        <v>0</v>
      </c>
      <c r="AD40">
        <f>IF(INDEX('CA Standards and Followers'!$H$13:$H$72,MATCH($A40,'CA Standards and Followers'!$A$13:$A$72,0))&lt;=AD$1,INDEX('CA Standards and Followers'!$E$13:$E$72,MATCH($A40,'CA Standards and Followers'!$A$13:$A$72,0))*'CA Standards and Followers'!AD$4,0)</f>
        <v>0</v>
      </c>
      <c r="AE40">
        <f>IF(INDEX('CA Standards and Followers'!$H$13:$H$72,MATCH($A40,'CA Standards and Followers'!$A$13:$A$72,0))&lt;=AE$1,INDEX('CA Standards and Followers'!$E$13:$E$72,MATCH($A40,'CA Standards and Followers'!$A$13:$A$72,0))*'CA Standards and Followers'!AE$4,0)</f>
        <v>0</v>
      </c>
      <c r="AF40">
        <f>IF(INDEX('CA Standards and Followers'!$H$13:$H$72,MATCH($A40,'CA Standards and Followers'!$A$13:$A$72,0))&lt;=AF$1,INDEX('CA Standards and Followers'!$E$13:$E$72,MATCH($A40,'CA Standards and Followers'!$A$13:$A$72,0))*'CA Standards and Followers'!AF$4,0)</f>
        <v>0</v>
      </c>
    </row>
    <row r="41" spans="1:32" x14ac:dyDescent="0.25">
      <c r="A41" t="s">
        <v>41</v>
      </c>
      <c r="B41">
        <f>IF(INDEX('CA Standards and Followers'!$H$13:$H$72,MATCH($A41,'CA Standards and Followers'!$A$13:$A$72,0))&lt;=B$1,INDEX('CA Standards and Followers'!$E$13:$E$72,MATCH($A41,'CA Standards and Followers'!$A$13:$A$72,0))*'CA Standards and Followers'!B$4,0)</f>
        <v>0</v>
      </c>
      <c r="C41">
        <f>IF(INDEX('CA Standards and Followers'!$H$13:$H$72,MATCH($A41,'CA Standards and Followers'!$A$13:$A$72,0))&lt;=C$1,INDEX('CA Standards and Followers'!$E$13:$E$72,MATCH($A41,'CA Standards and Followers'!$A$13:$A$72,0))*'CA Standards and Followers'!C$4,0)</f>
        <v>0</v>
      </c>
      <c r="D41">
        <f>IF(INDEX('CA Standards and Followers'!$H$13:$H$72,MATCH($A41,'CA Standards and Followers'!$A$13:$A$72,0))&lt;=D$1,INDEX('CA Standards and Followers'!$E$13:$E$72,MATCH($A41,'CA Standards and Followers'!$A$13:$A$72,0))*'CA Standards and Followers'!D$4,0)</f>
        <v>0</v>
      </c>
      <c r="E41">
        <f>IF(INDEX('CA Standards and Followers'!$H$13:$H$72,MATCH($A41,'CA Standards and Followers'!$A$13:$A$72,0))&lt;=E$1,INDEX('CA Standards and Followers'!$E$13:$E$72,MATCH($A41,'CA Standards and Followers'!$A$13:$A$72,0))*'CA Standards and Followers'!E$4,0)</f>
        <v>0</v>
      </c>
      <c r="F41">
        <f>IF(INDEX('CA Standards and Followers'!$H$13:$H$72,MATCH($A41,'CA Standards and Followers'!$A$13:$A$72,0))&lt;=F$1,INDEX('CA Standards and Followers'!$E$13:$E$72,MATCH($A41,'CA Standards and Followers'!$A$13:$A$72,0))*'CA Standards and Followers'!F$4,0)</f>
        <v>0</v>
      </c>
      <c r="G41">
        <f>IF(INDEX('CA Standards and Followers'!$H$13:$H$72,MATCH($A41,'CA Standards and Followers'!$A$13:$A$72,0))&lt;=G$1,INDEX('CA Standards and Followers'!$E$13:$E$72,MATCH($A41,'CA Standards and Followers'!$A$13:$A$72,0))*'CA Standards and Followers'!G$4,0)</f>
        <v>0</v>
      </c>
      <c r="H41">
        <f>IF(INDEX('CA Standards and Followers'!$H$13:$H$72,MATCH($A41,'CA Standards and Followers'!$A$13:$A$72,0))&lt;=H$1,INDEX('CA Standards and Followers'!$E$13:$E$72,MATCH($A41,'CA Standards and Followers'!$A$13:$A$72,0))*'CA Standards and Followers'!H$4,0)</f>
        <v>0</v>
      </c>
      <c r="I41">
        <f>IF(INDEX('CA Standards and Followers'!$H$13:$H$72,MATCH($A41,'CA Standards and Followers'!$A$13:$A$72,0))&lt;=I$1,INDEX('CA Standards and Followers'!$E$13:$E$72,MATCH($A41,'CA Standards and Followers'!$A$13:$A$72,0))*'CA Standards and Followers'!I$4,0)</f>
        <v>0</v>
      </c>
      <c r="J41">
        <f>IF(INDEX('CA Standards and Followers'!$H$13:$H$72,MATCH($A41,'CA Standards and Followers'!$A$13:$A$72,0))&lt;=J$1,INDEX('CA Standards and Followers'!$E$13:$E$72,MATCH($A41,'CA Standards and Followers'!$A$13:$A$72,0))*'CA Standards and Followers'!J$4,0)</f>
        <v>0</v>
      </c>
      <c r="K41">
        <f>IF(INDEX('CA Standards and Followers'!$H$13:$H$72,MATCH($A41,'CA Standards and Followers'!$A$13:$A$72,0))&lt;=K$1,INDEX('CA Standards and Followers'!$E$13:$E$72,MATCH($A41,'CA Standards and Followers'!$A$13:$A$72,0))*'CA Standards and Followers'!K$4,0)</f>
        <v>0</v>
      </c>
      <c r="L41">
        <f>IF(INDEX('CA Standards and Followers'!$H$13:$H$72,MATCH($A41,'CA Standards and Followers'!$A$13:$A$72,0))&lt;=L$1,INDEX('CA Standards and Followers'!$E$13:$E$72,MATCH($A41,'CA Standards and Followers'!$A$13:$A$72,0))*'CA Standards and Followers'!L$4,0)</f>
        <v>0</v>
      </c>
      <c r="M41">
        <f>IF(INDEX('CA Standards and Followers'!$H$13:$H$72,MATCH($A41,'CA Standards and Followers'!$A$13:$A$72,0))&lt;=M$1,INDEX('CA Standards and Followers'!$E$13:$E$72,MATCH($A41,'CA Standards and Followers'!$A$13:$A$72,0))*'CA Standards and Followers'!M$4,0)</f>
        <v>0</v>
      </c>
      <c r="N41">
        <f>IF(INDEX('CA Standards and Followers'!$H$13:$H$72,MATCH($A41,'CA Standards and Followers'!$A$13:$A$72,0))&lt;=N$1,INDEX('CA Standards and Followers'!$E$13:$E$72,MATCH($A41,'CA Standards and Followers'!$A$13:$A$72,0))*'CA Standards and Followers'!N$4,0)</f>
        <v>0</v>
      </c>
      <c r="O41">
        <f>IF(INDEX('CA Standards and Followers'!$H$13:$H$72,MATCH($A41,'CA Standards and Followers'!$A$13:$A$72,0))&lt;=O$1,INDEX('CA Standards and Followers'!$E$13:$E$72,MATCH($A41,'CA Standards and Followers'!$A$13:$A$72,0))*'CA Standards and Followers'!O$4,0)</f>
        <v>0</v>
      </c>
      <c r="P41">
        <f>IF(INDEX('CA Standards and Followers'!$H$13:$H$72,MATCH($A41,'CA Standards and Followers'!$A$13:$A$72,0))&lt;=P$1,INDEX('CA Standards and Followers'!$E$13:$E$72,MATCH($A41,'CA Standards and Followers'!$A$13:$A$72,0))*'CA Standards and Followers'!P$4,0)</f>
        <v>0</v>
      </c>
      <c r="Q41">
        <f>IF(INDEX('CA Standards and Followers'!$H$13:$H$72,MATCH($A41,'CA Standards and Followers'!$A$13:$A$72,0))&lt;=Q$1,INDEX('CA Standards and Followers'!$E$13:$E$72,MATCH($A41,'CA Standards and Followers'!$A$13:$A$72,0))*'CA Standards and Followers'!Q$4,0)</f>
        <v>0</v>
      </c>
      <c r="R41">
        <f>IF(INDEX('CA Standards and Followers'!$H$13:$H$72,MATCH($A41,'CA Standards and Followers'!$A$13:$A$72,0))&lt;=R$1,INDEX('CA Standards and Followers'!$E$13:$E$72,MATCH($A41,'CA Standards and Followers'!$A$13:$A$72,0))*'CA Standards and Followers'!R$4,0)</f>
        <v>0</v>
      </c>
      <c r="S41">
        <f>IF(INDEX('CA Standards and Followers'!$H$13:$H$72,MATCH($A41,'CA Standards and Followers'!$A$13:$A$72,0))&lt;=S$1,INDEX('CA Standards and Followers'!$E$13:$E$72,MATCH($A41,'CA Standards and Followers'!$A$13:$A$72,0))*'CA Standards and Followers'!S$4,0)</f>
        <v>0</v>
      </c>
      <c r="T41">
        <f>IF(INDEX('CA Standards and Followers'!$H$13:$H$72,MATCH($A41,'CA Standards and Followers'!$A$13:$A$72,0))&lt;=T$1,INDEX('CA Standards and Followers'!$E$13:$E$72,MATCH($A41,'CA Standards and Followers'!$A$13:$A$72,0))*'CA Standards and Followers'!T$4,0)</f>
        <v>0</v>
      </c>
      <c r="U41">
        <f>IF(INDEX('CA Standards and Followers'!$H$13:$H$72,MATCH($A41,'CA Standards and Followers'!$A$13:$A$72,0))&lt;=U$1,INDEX('CA Standards and Followers'!$E$13:$E$72,MATCH($A41,'CA Standards and Followers'!$A$13:$A$72,0))*'CA Standards and Followers'!U$4,0)</f>
        <v>0</v>
      </c>
      <c r="V41">
        <f>IF(INDEX('CA Standards and Followers'!$H$13:$H$72,MATCH($A41,'CA Standards and Followers'!$A$13:$A$72,0))&lt;=V$1,INDEX('CA Standards and Followers'!$E$13:$E$72,MATCH($A41,'CA Standards and Followers'!$A$13:$A$72,0))*'CA Standards and Followers'!V$4,0)</f>
        <v>0</v>
      </c>
      <c r="W41">
        <f>IF(INDEX('CA Standards and Followers'!$H$13:$H$72,MATCH($A41,'CA Standards and Followers'!$A$13:$A$72,0))&lt;=W$1,INDEX('CA Standards and Followers'!$E$13:$E$72,MATCH($A41,'CA Standards and Followers'!$A$13:$A$72,0))*'CA Standards and Followers'!W$4,0)</f>
        <v>0</v>
      </c>
      <c r="X41">
        <f>IF(INDEX('CA Standards and Followers'!$H$13:$H$72,MATCH($A41,'CA Standards and Followers'!$A$13:$A$72,0))&lt;=X$1,INDEX('CA Standards and Followers'!$E$13:$E$72,MATCH($A41,'CA Standards and Followers'!$A$13:$A$72,0))*'CA Standards and Followers'!X$4,0)</f>
        <v>0</v>
      </c>
      <c r="Y41">
        <f>IF(INDEX('CA Standards and Followers'!$H$13:$H$72,MATCH($A41,'CA Standards and Followers'!$A$13:$A$72,0))&lt;=Y$1,INDEX('CA Standards and Followers'!$E$13:$E$72,MATCH($A41,'CA Standards and Followers'!$A$13:$A$72,0))*'CA Standards and Followers'!Y$4,0)</f>
        <v>0</v>
      </c>
      <c r="Z41">
        <f>IF(INDEX('CA Standards and Followers'!$H$13:$H$72,MATCH($A41,'CA Standards and Followers'!$A$13:$A$72,0))&lt;=Z$1,INDEX('CA Standards and Followers'!$E$13:$E$72,MATCH($A41,'CA Standards and Followers'!$A$13:$A$72,0))*'CA Standards and Followers'!Z$4,0)</f>
        <v>0</v>
      </c>
      <c r="AA41">
        <f>IF(INDEX('CA Standards and Followers'!$H$13:$H$72,MATCH($A41,'CA Standards and Followers'!$A$13:$A$72,0))&lt;=AA$1,INDEX('CA Standards and Followers'!$E$13:$E$72,MATCH($A41,'CA Standards and Followers'!$A$13:$A$72,0))*'CA Standards and Followers'!AA$4,0)</f>
        <v>0</v>
      </c>
      <c r="AB41">
        <f>IF(INDEX('CA Standards and Followers'!$H$13:$H$72,MATCH($A41,'CA Standards and Followers'!$A$13:$A$72,0))&lt;=AB$1,INDEX('CA Standards and Followers'!$E$13:$E$72,MATCH($A41,'CA Standards and Followers'!$A$13:$A$72,0))*'CA Standards and Followers'!AB$4,0)</f>
        <v>0</v>
      </c>
      <c r="AC41">
        <f>IF(INDEX('CA Standards and Followers'!$H$13:$H$72,MATCH($A41,'CA Standards and Followers'!$A$13:$A$72,0))&lt;=AC$1,INDEX('CA Standards and Followers'!$E$13:$E$72,MATCH($A41,'CA Standards and Followers'!$A$13:$A$72,0))*'CA Standards and Followers'!AC$4,0)</f>
        <v>0</v>
      </c>
      <c r="AD41">
        <f>IF(INDEX('CA Standards and Followers'!$H$13:$H$72,MATCH($A41,'CA Standards and Followers'!$A$13:$A$72,0))&lt;=AD$1,INDEX('CA Standards and Followers'!$E$13:$E$72,MATCH($A41,'CA Standards and Followers'!$A$13:$A$72,0))*'CA Standards and Followers'!AD$4,0)</f>
        <v>0</v>
      </c>
      <c r="AE41">
        <f>IF(INDEX('CA Standards and Followers'!$H$13:$H$72,MATCH($A41,'CA Standards and Followers'!$A$13:$A$72,0))&lt;=AE$1,INDEX('CA Standards and Followers'!$E$13:$E$72,MATCH($A41,'CA Standards and Followers'!$A$13:$A$72,0))*'CA Standards and Followers'!AE$4,0)</f>
        <v>0</v>
      </c>
      <c r="AF41">
        <f>IF(INDEX('CA Standards and Followers'!$H$13:$H$72,MATCH($A41,'CA Standards and Followers'!$A$13:$A$72,0))&lt;=AF$1,INDEX('CA Standards and Followers'!$E$13:$E$72,MATCH($A41,'CA Standards and Followers'!$A$13:$A$72,0))*'CA Standards and Followers'!AF$4,0)</f>
        <v>0</v>
      </c>
    </row>
    <row r="42" spans="1:32" x14ac:dyDescent="0.25">
      <c r="A42" t="s">
        <v>42</v>
      </c>
      <c r="B42">
        <f>IF(INDEX('CA Standards and Followers'!$H$13:$H$72,MATCH($A42,'CA Standards and Followers'!$A$13:$A$72,0))&lt;=B$1,INDEX('CA Standards and Followers'!$E$13:$E$72,MATCH($A42,'CA Standards and Followers'!$A$13:$A$72,0))*'CA Standards and Followers'!B$4,0)</f>
        <v>0</v>
      </c>
      <c r="C42">
        <f>IF(INDEX('CA Standards and Followers'!$H$13:$H$72,MATCH($A42,'CA Standards and Followers'!$A$13:$A$72,0))&lt;=C$1,INDEX('CA Standards and Followers'!$E$13:$E$72,MATCH($A42,'CA Standards and Followers'!$A$13:$A$72,0))*'CA Standards and Followers'!C$4,0)</f>
        <v>0</v>
      </c>
      <c r="D42">
        <f>IF(INDEX('CA Standards and Followers'!$H$13:$H$72,MATCH($A42,'CA Standards and Followers'!$A$13:$A$72,0))&lt;=D$1,INDEX('CA Standards and Followers'!$E$13:$E$72,MATCH($A42,'CA Standards and Followers'!$A$13:$A$72,0))*'CA Standards and Followers'!D$4,0)</f>
        <v>0</v>
      </c>
      <c r="E42">
        <f>IF(INDEX('CA Standards and Followers'!$H$13:$H$72,MATCH($A42,'CA Standards and Followers'!$A$13:$A$72,0))&lt;=E$1,INDEX('CA Standards and Followers'!$E$13:$E$72,MATCH($A42,'CA Standards and Followers'!$A$13:$A$72,0))*'CA Standards and Followers'!E$4,0)</f>
        <v>0</v>
      </c>
      <c r="F42">
        <f>IF(INDEX('CA Standards and Followers'!$H$13:$H$72,MATCH($A42,'CA Standards and Followers'!$A$13:$A$72,0))&lt;=F$1,INDEX('CA Standards and Followers'!$E$13:$E$72,MATCH($A42,'CA Standards and Followers'!$A$13:$A$72,0))*'CA Standards and Followers'!F$4,0)</f>
        <v>0</v>
      </c>
      <c r="G42">
        <f>IF(INDEX('CA Standards and Followers'!$H$13:$H$72,MATCH($A42,'CA Standards and Followers'!$A$13:$A$72,0))&lt;=G$1,INDEX('CA Standards and Followers'!$E$13:$E$72,MATCH($A42,'CA Standards and Followers'!$A$13:$A$72,0))*'CA Standards and Followers'!G$4,0)</f>
        <v>0</v>
      </c>
      <c r="H42">
        <f>IF(INDEX('CA Standards and Followers'!$H$13:$H$72,MATCH($A42,'CA Standards and Followers'!$A$13:$A$72,0))&lt;=H$1,INDEX('CA Standards and Followers'!$E$13:$E$72,MATCH($A42,'CA Standards and Followers'!$A$13:$A$72,0))*'CA Standards and Followers'!H$4,0)</f>
        <v>0</v>
      </c>
      <c r="I42">
        <f>IF(INDEX('CA Standards and Followers'!$H$13:$H$72,MATCH($A42,'CA Standards and Followers'!$A$13:$A$72,0))&lt;=I$1,INDEX('CA Standards and Followers'!$E$13:$E$72,MATCH($A42,'CA Standards and Followers'!$A$13:$A$72,0))*'CA Standards and Followers'!I$4,0)</f>
        <v>0</v>
      </c>
      <c r="J42">
        <f>IF(INDEX('CA Standards and Followers'!$H$13:$H$72,MATCH($A42,'CA Standards and Followers'!$A$13:$A$72,0))&lt;=J$1,INDEX('CA Standards and Followers'!$E$13:$E$72,MATCH($A42,'CA Standards and Followers'!$A$13:$A$72,0))*'CA Standards and Followers'!J$4,0)</f>
        <v>0</v>
      </c>
      <c r="K42">
        <f>IF(INDEX('CA Standards and Followers'!$H$13:$H$72,MATCH($A42,'CA Standards and Followers'!$A$13:$A$72,0))&lt;=K$1,INDEX('CA Standards and Followers'!$E$13:$E$72,MATCH($A42,'CA Standards and Followers'!$A$13:$A$72,0))*'CA Standards and Followers'!K$4,0)</f>
        <v>0</v>
      </c>
      <c r="L42">
        <f>IF(INDEX('CA Standards and Followers'!$H$13:$H$72,MATCH($A42,'CA Standards and Followers'!$A$13:$A$72,0))&lt;=L$1,INDEX('CA Standards and Followers'!$E$13:$E$72,MATCH($A42,'CA Standards and Followers'!$A$13:$A$72,0))*'CA Standards and Followers'!L$4,0)</f>
        <v>0</v>
      </c>
      <c r="M42">
        <f>IF(INDEX('CA Standards and Followers'!$H$13:$H$72,MATCH($A42,'CA Standards and Followers'!$A$13:$A$72,0))&lt;=M$1,INDEX('CA Standards and Followers'!$E$13:$E$72,MATCH($A42,'CA Standards and Followers'!$A$13:$A$72,0))*'CA Standards and Followers'!M$4,0)</f>
        <v>0</v>
      </c>
      <c r="N42">
        <f>IF(INDEX('CA Standards and Followers'!$H$13:$H$72,MATCH($A42,'CA Standards and Followers'!$A$13:$A$72,0))&lt;=N$1,INDEX('CA Standards and Followers'!$E$13:$E$72,MATCH($A42,'CA Standards and Followers'!$A$13:$A$72,0))*'CA Standards and Followers'!N$4,0)</f>
        <v>0</v>
      </c>
      <c r="O42">
        <f>IF(INDEX('CA Standards and Followers'!$H$13:$H$72,MATCH($A42,'CA Standards and Followers'!$A$13:$A$72,0))&lt;=O$1,INDEX('CA Standards and Followers'!$E$13:$E$72,MATCH($A42,'CA Standards and Followers'!$A$13:$A$72,0))*'CA Standards and Followers'!O$4,0)</f>
        <v>0</v>
      </c>
      <c r="P42">
        <f>IF(INDEX('CA Standards and Followers'!$H$13:$H$72,MATCH($A42,'CA Standards and Followers'!$A$13:$A$72,0))&lt;=P$1,INDEX('CA Standards and Followers'!$E$13:$E$72,MATCH($A42,'CA Standards and Followers'!$A$13:$A$72,0))*'CA Standards and Followers'!P$4,0)</f>
        <v>0</v>
      </c>
      <c r="Q42">
        <f>IF(INDEX('CA Standards and Followers'!$H$13:$H$72,MATCH($A42,'CA Standards and Followers'!$A$13:$A$72,0))&lt;=Q$1,INDEX('CA Standards and Followers'!$E$13:$E$72,MATCH($A42,'CA Standards and Followers'!$A$13:$A$72,0))*'CA Standards and Followers'!Q$4,0)</f>
        <v>0</v>
      </c>
      <c r="R42">
        <f>IF(INDEX('CA Standards and Followers'!$H$13:$H$72,MATCH($A42,'CA Standards and Followers'!$A$13:$A$72,0))&lt;=R$1,INDEX('CA Standards and Followers'!$E$13:$E$72,MATCH($A42,'CA Standards and Followers'!$A$13:$A$72,0))*'CA Standards and Followers'!R$4,0)</f>
        <v>0</v>
      </c>
      <c r="S42">
        <f>IF(INDEX('CA Standards and Followers'!$H$13:$H$72,MATCH($A42,'CA Standards and Followers'!$A$13:$A$72,0))&lt;=S$1,INDEX('CA Standards and Followers'!$E$13:$E$72,MATCH($A42,'CA Standards and Followers'!$A$13:$A$72,0))*'CA Standards and Followers'!S$4,0)</f>
        <v>0</v>
      </c>
      <c r="T42">
        <f>IF(INDEX('CA Standards and Followers'!$H$13:$H$72,MATCH($A42,'CA Standards and Followers'!$A$13:$A$72,0))&lt;=T$1,INDEX('CA Standards and Followers'!$E$13:$E$72,MATCH($A42,'CA Standards and Followers'!$A$13:$A$72,0))*'CA Standards and Followers'!T$4,0)</f>
        <v>0</v>
      </c>
      <c r="U42">
        <f>IF(INDEX('CA Standards and Followers'!$H$13:$H$72,MATCH($A42,'CA Standards and Followers'!$A$13:$A$72,0))&lt;=U$1,INDEX('CA Standards and Followers'!$E$13:$E$72,MATCH($A42,'CA Standards and Followers'!$A$13:$A$72,0))*'CA Standards and Followers'!U$4,0)</f>
        <v>0</v>
      </c>
      <c r="V42">
        <f>IF(INDEX('CA Standards and Followers'!$H$13:$H$72,MATCH($A42,'CA Standards and Followers'!$A$13:$A$72,0))&lt;=V$1,INDEX('CA Standards and Followers'!$E$13:$E$72,MATCH($A42,'CA Standards and Followers'!$A$13:$A$72,0))*'CA Standards and Followers'!V$4,0)</f>
        <v>0</v>
      </c>
      <c r="W42">
        <f>IF(INDEX('CA Standards and Followers'!$H$13:$H$72,MATCH($A42,'CA Standards and Followers'!$A$13:$A$72,0))&lt;=W$1,INDEX('CA Standards and Followers'!$E$13:$E$72,MATCH($A42,'CA Standards and Followers'!$A$13:$A$72,0))*'CA Standards and Followers'!W$4,0)</f>
        <v>0</v>
      </c>
      <c r="X42">
        <f>IF(INDEX('CA Standards and Followers'!$H$13:$H$72,MATCH($A42,'CA Standards and Followers'!$A$13:$A$72,0))&lt;=X$1,INDEX('CA Standards and Followers'!$E$13:$E$72,MATCH($A42,'CA Standards and Followers'!$A$13:$A$72,0))*'CA Standards and Followers'!X$4,0)</f>
        <v>0</v>
      </c>
      <c r="Y42">
        <f>IF(INDEX('CA Standards and Followers'!$H$13:$H$72,MATCH($A42,'CA Standards and Followers'!$A$13:$A$72,0))&lt;=Y$1,INDEX('CA Standards and Followers'!$E$13:$E$72,MATCH($A42,'CA Standards and Followers'!$A$13:$A$72,0))*'CA Standards and Followers'!Y$4,0)</f>
        <v>0</v>
      </c>
      <c r="Z42">
        <f>IF(INDEX('CA Standards and Followers'!$H$13:$H$72,MATCH($A42,'CA Standards and Followers'!$A$13:$A$72,0))&lt;=Z$1,INDEX('CA Standards and Followers'!$E$13:$E$72,MATCH($A42,'CA Standards and Followers'!$A$13:$A$72,0))*'CA Standards and Followers'!Z$4,0)</f>
        <v>0</v>
      </c>
      <c r="AA42">
        <f>IF(INDEX('CA Standards and Followers'!$H$13:$H$72,MATCH($A42,'CA Standards and Followers'!$A$13:$A$72,0))&lt;=AA$1,INDEX('CA Standards and Followers'!$E$13:$E$72,MATCH($A42,'CA Standards and Followers'!$A$13:$A$72,0))*'CA Standards and Followers'!AA$4,0)</f>
        <v>0</v>
      </c>
      <c r="AB42">
        <f>IF(INDEX('CA Standards and Followers'!$H$13:$H$72,MATCH($A42,'CA Standards and Followers'!$A$13:$A$72,0))&lt;=AB$1,INDEX('CA Standards and Followers'!$E$13:$E$72,MATCH($A42,'CA Standards and Followers'!$A$13:$A$72,0))*'CA Standards and Followers'!AB$4,0)</f>
        <v>0</v>
      </c>
      <c r="AC42">
        <f>IF(INDEX('CA Standards and Followers'!$H$13:$H$72,MATCH($A42,'CA Standards and Followers'!$A$13:$A$72,0))&lt;=AC$1,INDEX('CA Standards and Followers'!$E$13:$E$72,MATCH($A42,'CA Standards and Followers'!$A$13:$A$72,0))*'CA Standards and Followers'!AC$4,0)</f>
        <v>0</v>
      </c>
      <c r="AD42">
        <f>IF(INDEX('CA Standards and Followers'!$H$13:$H$72,MATCH($A42,'CA Standards and Followers'!$A$13:$A$72,0))&lt;=AD$1,INDEX('CA Standards and Followers'!$E$13:$E$72,MATCH($A42,'CA Standards and Followers'!$A$13:$A$72,0))*'CA Standards and Followers'!AD$4,0)</f>
        <v>0</v>
      </c>
      <c r="AE42">
        <f>IF(INDEX('CA Standards and Followers'!$H$13:$H$72,MATCH($A42,'CA Standards and Followers'!$A$13:$A$72,0))&lt;=AE$1,INDEX('CA Standards and Followers'!$E$13:$E$72,MATCH($A42,'CA Standards and Followers'!$A$13:$A$72,0))*'CA Standards and Followers'!AE$4,0)</f>
        <v>0</v>
      </c>
      <c r="AF42">
        <f>IF(INDEX('CA Standards and Followers'!$H$13:$H$72,MATCH($A42,'CA Standards and Followers'!$A$13:$A$72,0))&lt;=AF$1,INDEX('CA Standards and Followers'!$E$13:$E$72,MATCH($A42,'CA Standards and Followers'!$A$13:$A$72,0))*'CA Standards and Followers'!AF$4,0)</f>
        <v>0</v>
      </c>
    </row>
    <row r="43" spans="1:32" x14ac:dyDescent="0.25">
      <c r="A43" t="s">
        <v>43</v>
      </c>
      <c r="B43">
        <f>IF(INDEX('CA Standards and Followers'!$H$13:$H$72,MATCH($A43,'CA Standards and Followers'!$A$13:$A$72,0))&lt;=B$1,INDEX('CA Standards and Followers'!$E$13:$E$72,MATCH($A43,'CA Standards and Followers'!$A$13:$A$72,0))*'CA Standards and Followers'!B$4,0)</f>
        <v>0</v>
      </c>
      <c r="C43">
        <f>IF(INDEX('CA Standards and Followers'!$H$13:$H$72,MATCH($A43,'CA Standards and Followers'!$A$13:$A$72,0))&lt;=C$1,INDEX('CA Standards and Followers'!$E$13:$E$72,MATCH($A43,'CA Standards and Followers'!$A$13:$A$72,0))*'CA Standards and Followers'!C$4,0)</f>
        <v>0</v>
      </c>
      <c r="D43">
        <f>IF(INDEX('CA Standards and Followers'!$H$13:$H$72,MATCH($A43,'CA Standards and Followers'!$A$13:$A$72,0))&lt;=D$1,INDEX('CA Standards and Followers'!$E$13:$E$72,MATCH($A43,'CA Standards and Followers'!$A$13:$A$72,0))*'CA Standards and Followers'!D$4,0)</f>
        <v>0</v>
      </c>
      <c r="E43">
        <f>IF(INDEX('CA Standards and Followers'!$H$13:$H$72,MATCH($A43,'CA Standards and Followers'!$A$13:$A$72,0))&lt;=E$1,INDEX('CA Standards and Followers'!$E$13:$E$72,MATCH($A43,'CA Standards and Followers'!$A$13:$A$72,0))*'CA Standards and Followers'!E$4,0)</f>
        <v>0</v>
      </c>
      <c r="F43">
        <f>IF(INDEX('CA Standards and Followers'!$H$13:$H$72,MATCH($A43,'CA Standards and Followers'!$A$13:$A$72,0))&lt;=F$1,INDEX('CA Standards and Followers'!$E$13:$E$72,MATCH($A43,'CA Standards and Followers'!$A$13:$A$72,0))*'CA Standards and Followers'!F$4,0)</f>
        <v>0</v>
      </c>
      <c r="G43">
        <f>IF(INDEX('CA Standards and Followers'!$H$13:$H$72,MATCH($A43,'CA Standards and Followers'!$A$13:$A$72,0))&lt;=G$1,INDEX('CA Standards and Followers'!$E$13:$E$72,MATCH($A43,'CA Standards and Followers'!$A$13:$A$72,0))*'CA Standards and Followers'!G$4,0)</f>
        <v>0</v>
      </c>
      <c r="H43">
        <f>IF(INDEX('CA Standards and Followers'!$H$13:$H$72,MATCH($A43,'CA Standards and Followers'!$A$13:$A$72,0))&lt;=H$1,INDEX('CA Standards and Followers'!$E$13:$E$72,MATCH($A43,'CA Standards and Followers'!$A$13:$A$72,0))*'CA Standards and Followers'!H$4,0)</f>
        <v>0</v>
      </c>
      <c r="I43">
        <f>IF(INDEX('CA Standards and Followers'!$H$13:$H$72,MATCH($A43,'CA Standards and Followers'!$A$13:$A$72,0))&lt;=I$1,INDEX('CA Standards and Followers'!$E$13:$E$72,MATCH($A43,'CA Standards and Followers'!$A$13:$A$72,0))*'CA Standards and Followers'!I$4,0)</f>
        <v>0</v>
      </c>
      <c r="J43">
        <f>IF(INDEX('CA Standards and Followers'!$H$13:$H$72,MATCH($A43,'CA Standards and Followers'!$A$13:$A$72,0))&lt;=J$1,INDEX('CA Standards and Followers'!$E$13:$E$72,MATCH($A43,'CA Standards and Followers'!$A$13:$A$72,0))*'CA Standards and Followers'!J$4,0)</f>
        <v>0</v>
      </c>
      <c r="K43">
        <f>IF(INDEX('CA Standards and Followers'!$H$13:$H$72,MATCH($A43,'CA Standards and Followers'!$A$13:$A$72,0))&lt;=K$1,INDEX('CA Standards and Followers'!$E$13:$E$72,MATCH($A43,'CA Standards and Followers'!$A$13:$A$72,0))*'CA Standards and Followers'!K$4,0)</f>
        <v>0</v>
      </c>
      <c r="L43">
        <f>IF(INDEX('CA Standards and Followers'!$H$13:$H$72,MATCH($A43,'CA Standards and Followers'!$A$13:$A$72,0))&lt;=L$1,INDEX('CA Standards and Followers'!$E$13:$E$72,MATCH($A43,'CA Standards and Followers'!$A$13:$A$72,0))*'CA Standards and Followers'!L$4,0)</f>
        <v>0</v>
      </c>
      <c r="M43">
        <f>IF(INDEX('CA Standards and Followers'!$H$13:$H$72,MATCH($A43,'CA Standards and Followers'!$A$13:$A$72,0))&lt;=M$1,INDEX('CA Standards and Followers'!$E$13:$E$72,MATCH($A43,'CA Standards and Followers'!$A$13:$A$72,0))*'CA Standards and Followers'!M$4,0)</f>
        <v>0</v>
      </c>
      <c r="N43">
        <f>IF(INDEX('CA Standards and Followers'!$H$13:$H$72,MATCH($A43,'CA Standards and Followers'!$A$13:$A$72,0))&lt;=N$1,INDEX('CA Standards and Followers'!$E$13:$E$72,MATCH($A43,'CA Standards and Followers'!$A$13:$A$72,0))*'CA Standards and Followers'!N$4,0)</f>
        <v>0</v>
      </c>
      <c r="O43">
        <f>IF(INDEX('CA Standards and Followers'!$H$13:$H$72,MATCH($A43,'CA Standards and Followers'!$A$13:$A$72,0))&lt;=O$1,INDEX('CA Standards and Followers'!$E$13:$E$72,MATCH($A43,'CA Standards and Followers'!$A$13:$A$72,0))*'CA Standards and Followers'!O$4,0)</f>
        <v>0</v>
      </c>
      <c r="P43">
        <f>IF(INDEX('CA Standards and Followers'!$H$13:$H$72,MATCH($A43,'CA Standards and Followers'!$A$13:$A$72,0))&lt;=P$1,INDEX('CA Standards and Followers'!$E$13:$E$72,MATCH($A43,'CA Standards and Followers'!$A$13:$A$72,0))*'CA Standards and Followers'!P$4,0)</f>
        <v>0</v>
      </c>
      <c r="Q43">
        <f>IF(INDEX('CA Standards and Followers'!$H$13:$H$72,MATCH($A43,'CA Standards and Followers'!$A$13:$A$72,0))&lt;=Q$1,INDEX('CA Standards and Followers'!$E$13:$E$72,MATCH($A43,'CA Standards and Followers'!$A$13:$A$72,0))*'CA Standards and Followers'!Q$4,0)</f>
        <v>0</v>
      </c>
      <c r="R43">
        <f>IF(INDEX('CA Standards and Followers'!$H$13:$H$72,MATCH($A43,'CA Standards and Followers'!$A$13:$A$72,0))&lt;=R$1,INDEX('CA Standards and Followers'!$E$13:$E$72,MATCH($A43,'CA Standards and Followers'!$A$13:$A$72,0))*'CA Standards and Followers'!R$4,0)</f>
        <v>0</v>
      </c>
      <c r="S43">
        <f>IF(INDEX('CA Standards and Followers'!$H$13:$H$72,MATCH($A43,'CA Standards and Followers'!$A$13:$A$72,0))&lt;=S$1,INDEX('CA Standards and Followers'!$E$13:$E$72,MATCH($A43,'CA Standards and Followers'!$A$13:$A$72,0))*'CA Standards and Followers'!S$4,0)</f>
        <v>0</v>
      </c>
      <c r="T43">
        <f>IF(INDEX('CA Standards and Followers'!$H$13:$H$72,MATCH($A43,'CA Standards and Followers'!$A$13:$A$72,0))&lt;=T$1,INDEX('CA Standards and Followers'!$E$13:$E$72,MATCH($A43,'CA Standards and Followers'!$A$13:$A$72,0))*'CA Standards and Followers'!T$4,0)</f>
        <v>0</v>
      </c>
      <c r="U43">
        <f>IF(INDEX('CA Standards and Followers'!$H$13:$H$72,MATCH($A43,'CA Standards and Followers'!$A$13:$A$72,0))&lt;=U$1,INDEX('CA Standards and Followers'!$E$13:$E$72,MATCH($A43,'CA Standards and Followers'!$A$13:$A$72,0))*'CA Standards and Followers'!U$4,0)</f>
        <v>0</v>
      </c>
      <c r="V43">
        <f>IF(INDEX('CA Standards and Followers'!$H$13:$H$72,MATCH($A43,'CA Standards and Followers'!$A$13:$A$72,0))&lt;=V$1,INDEX('CA Standards and Followers'!$E$13:$E$72,MATCH($A43,'CA Standards and Followers'!$A$13:$A$72,0))*'CA Standards and Followers'!V$4,0)</f>
        <v>0</v>
      </c>
      <c r="W43">
        <f>IF(INDEX('CA Standards and Followers'!$H$13:$H$72,MATCH($A43,'CA Standards and Followers'!$A$13:$A$72,0))&lt;=W$1,INDEX('CA Standards and Followers'!$E$13:$E$72,MATCH($A43,'CA Standards and Followers'!$A$13:$A$72,0))*'CA Standards and Followers'!W$4,0)</f>
        <v>0</v>
      </c>
      <c r="X43">
        <f>IF(INDEX('CA Standards and Followers'!$H$13:$H$72,MATCH($A43,'CA Standards and Followers'!$A$13:$A$72,0))&lt;=X$1,INDEX('CA Standards and Followers'!$E$13:$E$72,MATCH($A43,'CA Standards and Followers'!$A$13:$A$72,0))*'CA Standards and Followers'!X$4,0)</f>
        <v>0</v>
      </c>
      <c r="Y43">
        <f>IF(INDEX('CA Standards and Followers'!$H$13:$H$72,MATCH($A43,'CA Standards and Followers'!$A$13:$A$72,0))&lt;=Y$1,INDEX('CA Standards and Followers'!$E$13:$E$72,MATCH($A43,'CA Standards and Followers'!$A$13:$A$72,0))*'CA Standards and Followers'!Y$4,0)</f>
        <v>0</v>
      </c>
      <c r="Z43">
        <f>IF(INDEX('CA Standards and Followers'!$H$13:$H$72,MATCH($A43,'CA Standards and Followers'!$A$13:$A$72,0))&lt;=Z$1,INDEX('CA Standards and Followers'!$E$13:$E$72,MATCH($A43,'CA Standards and Followers'!$A$13:$A$72,0))*'CA Standards and Followers'!Z$4,0)</f>
        <v>0</v>
      </c>
      <c r="AA43">
        <f>IF(INDEX('CA Standards and Followers'!$H$13:$H$72,MATCH($A43,'CA Standards and Followers'!$A$13:$A$72,0))&lt;=AA$1,INDEX('CA Standards and Followers'!$E$13:$E$72,MATCH($A43,'CA Standards and Followers'!$A$13:$A$72,0))*'CA Standards and Followers'!AA$4,0)</f>
        <v>0</v>
      </c>
      <c r="AB43">
        <f>IF(INDEX('CA Standards and Followers'!$H$13:$H$72,MATCH($A43,'CA Standards and Followers'!$A$13:$A$72,0))&lt;=AB$1,INDEX('CA Standards and Followers'!$E$13:$E$72,MATCH($A43,'CA Standards and Followers'!$A$13:$A$72,0))*'CA Standards and Followers'!AB$4,0)</f>
        <v>0</v>
      </c>
      <c r="AC43">
        <f>IF(INDEX('CA Standards and Followers'!$H$13:$H$72,MATCH($A43,'CA Standards and Followers'!$A$13:$A$72,0))&lt;=AC$1,INDEX('CA Standards and Followers'!$E$13:$E$72,MATCH($A43,'CA Standards and Followers'!$A$13:$A$72,0))*'CA Standards and Followers'!AC$4,0)</f>
        <v>0</v>
      </c>
      <c r="AD43">
        <f>IF(INDEX('CA Standards and Followers'!$H$13:$H$72,MATCH($A43,'CA Standards and Followers'!$A$13:$A$72,0))&lt;=AD$1,INDEX('CA Standards and Followers'!$E$13:$E$72,MATCH($A43,'CA Standards and Followers'!$A$13:$A$72,0))*'CA Standards and Followers'!AD$4,0)</f>
        <v>0</v>
      </c>
      <c r="AE43">
        <f>IF(INDEX('CA Standards and Followers'!$H$13:$H$72,MATCH($A43,'CA Standards and Followers'!$A$13:$A$72,0))&lt;=AE$1,INDEX('CA Standards and Followers'!$E$13:$E$72,MATCH($A43,'CA Standards and Followers'!$A$13:$A$72,0))*'CA Standards and Followers'!AE$4,0)</f>
        <v>0</v>
      </c>
      <c r="AF43">
        <f>IF(INDEX('CA Standards and Followers'!$H$13:$H$72,MATCH($A43,'CA Standards and Followers'!$A$13:$A$72,0))&lt;=AF$1,INDEX('CA Standards and Followers'!$E$13:$E$72,MATCH($A43,'CA Standards and Followers'!$A$13:$A$72,0))*'CA Standards and Followers'!AF$4,0)</f>
        <v>0</v>
      </c>
    </row>
    <row r="44" spans="1:32" x14ac:dyDescent="0.25">
      <c r="A44" t="s">
        <v>44</v>
      </c>
      <c r="B44">
        <f>IF(INDEX('CA Standards and Followers'!$H$13:$H$72,MATCH($A44,'CA Standards and Followers'!$A$13:$A$72,0))&lt;=B$1,INDEX('CA Standards and Followers'!$E$13:$E$72,MATCH($A44,'CA Standards and Followers'!$A$13:$A$72,0))*'CA Standards and Followers'!B$4,0)</f>
        <v>0</v>
      </c>
      <c r="C44">
        <f>IF(INDEX('CA Standards and Followers'!$H$13:$H$72,MATCH($A44,'CA Standards and Followers'!$A$13:$A$72,0))&lt;=C$1,INDEX('CA Standards and Followers'!$E$13:$E$72,MATCH($A44,'CA Standards and Followers'!$A$13:$A$72,0))*'CA Standards and Followers'!C$4,0)</f>
        <v>0</v>
      </c>
      <c r="D44">
        <f>IF(INDEX('CA Standards and Followers'!$H$13:$H$72,MATCH($A44,'CA Standards and Followers'!$A$13:$A$72,0))&lt;=D$1,INDEX('CA Standards and Followers'!$E$13:$E$72,MATCH($A44,'CA Standards and Followers'!$A$13:$A$72,0))*'CA Standards and Followers'!D$4,0)</f>
        <v>0</v>
      </c>
      <c r="E44">
        <f>IF(INDEX('CA Standards and Followers'!$H$13:$H$72,MATCH($A44,'CA Standards and Followers'!$A$13:$A$72,0))&lt;=E$1,INDEX('CA Standards and Followers'!$E$13:$E$72,MATCH($A44,'CA Standards and Followers'!$A$13:$A$72,0))*'CA Standards and Followers'!E$4,0)</f>
        <v>0</v>
      </c>
      <c r="F44">
        <f>IF(INDEX('CA Standards and Followers'!$H$13:$H$72,MATCH($A44,'CA Standards and Followers'!$A$13:$A$72,0))&lt;=F$1,INDEX('CA Standards and Followers'!$E$13:$E$72,MATCH($A44,'CA Standards and Followers'!$A$13:$A$72,0))*'CA Standards and Followers'!F$4,0)</f>
        <v>0</v>
      </c>
      <c r="G44">
        <f>IF(INDEX('CA Standards and Followers'!$H$13:$H$72,MATCH($A44,'CA Standards and Followers'!$A$13:$A$72,0))&lt;=G$1,INDEX('CA Standards and Followers'!$E$13:$E$72,MATCH($A44,'CA Standards and Followers'!$A$13:$A$72,0))*'CA Standards and Followers'!G$4,0)</f>
        <v>0</v>
      </c>
      <c r="H44">
        <f>IF(INDEX('CA Standards and Followers'!$H$13:$H$72,MATCH($A44,'CA Standards and Followers'!$A$13:$A$72,0))&lt;=H$1,INDEX('CA Standards and Followers'!$E$13:$E$72,MATCH($A44,'CA Standards and Followers'!$A$13:$A$72,0))*'CA Standards and Followers'!H$4,0)</f>
        <v>0</v>
      </c>
      <c r="I44">
        <f>IF(INDEX('CA Standards and Followers'!$H$13:$H$72,MATCH($A44,'CA Standards and Followers'!$A$13:$A$72,0))&lt;=I$1,INDEX('CA Standards and Followers'!$E$13:$E$72,MATCH($A44,'CA Standards and Followers'!$A$13:$A$72,0))*'CA Standards and Followers'!I$4,0)</f>
        <v>0</v>
      </c>
      <c r="J44">
        <f>IF(INDEX('CA Standards and Followers'!$H$13:$H$72,MATCH($A44,'CA Standards and Followers'!$A$13:$A$72,0))&lt;=J$1,INDEX('CA Standards and Followers'!$E$13:$E$72,MATCH($A44,'CA Standards and Followers'!$A$13:$A$72,0))*'CA Standards and Followers'!J$4,0)</f>
        <v>0</v>
      </c>
      <c r="K44">
        <f>IF(INDEX('CA Standards and Followers'!$H$13:$H$72,MATCH($A44,'CA Standards and Followers'!$A$13:$A$72,0))&lt;=K$1,INDEX('CA Standards and Followers'!$E$13:$E$72,MATCH($A44,'CA Standards and Followers'!$A$13:$A$72,0))*'CA Standards and Followers'!K$4,0)</f>
        <v>0</v>
      </c>
      <c r="L44">
        <f>IF(INDEX('CA Standards and Followers'!$H$13:$H$72,MATCH($A44,'CA Standards and Followers'!$A$13:$A$72,0))&lt;=L$1,INDEX('CA Standards and Followers'!$E$13:$E$72,MATCH($A44,'CA Standards and Followers'!$A$13:$A$72,0))*'CA Standards and Followers'!L$4,0)</f>
        <v>0</v>
      </c>
      <c r="M44">
        <f>IF(INDEX('CA Standards and Followers'!$H$13:$H$72,MATCH($A44,'CA Standards and Followers'!$A$13:$A$72,0))&lt;=M$1,INDEX('CA Standards and Followers'!$E$13:$E$72,MATCH($A44,'CA Standards and Followers'!$A$13:$A$72,0))*'CA Standards and Followers'!M$4,0)</f>
        <v>0</v>
      </c>
      <c r="N44">
        <f>IF(INDEX('CA Standards and Followers'!$H$13:$H$72,MATCH($A44,'CA Standards and Followers'!$A$13:$A$72,0))&lt;=N$1,INDEX('CA Standards and Followers'!$E$13:$E$72,MATCH($A44,'CA Standards and Followers'!$A$13:$A$72,0))*'CA Standards and Followers'!N$4,0)</f>
        <v>0</v>
      </c>
      <c r="O44">
        <f>IF(INDEX('CA Standards and Followers'!$H$13:$H$72,MATCH($A44,'CA Standards and Followers'!$A$13:$A$72,0))&lt;=O$1,INDEX('CA Standards and Followers'!$E$13:$E$72,MATCH($A44,'CA Standards and Followers'!$A$13:$A$72,0))*'CA Standards and Followers'!O$4,0)</f>
        <v>0</v>
      </c>
      <c r="P44">
        <f>IF(INDEX('CA Standards and Followers'!$H$13:$H$72,MATCH($A44,'CA Standards and Followers'!$A$13:$A$72,0))&lt;=P$1,INDEX('CA Standards and Followers'!$E$13:$E$72,MATCH($A44,'CA Standards and Followers'!$A$13:$A$72,0))*'CA Standards and Followers'!P$4,0)</f>
        <v>0</v>
      </c>
      <c r="Q44">
        <f>IF(INDEX('CA Standards and Followers'!$H$13:$H$72,MATCH($A44,'CA Standards and Followers'!$A$13:$A$72,0))&lt;=Q$1,INDEX('CA Standards and Followers'!$E$13:$E$72,MATCH($A44,'CA Standards and Followers'!$A$13:$A$72,0))*'CA Standards and Followers'!Q$4,0)</f>
        <v>0</v>
      </c>
      <c r="R44">
        <f>IF(INDEX('CA Standards and Followers'!$H$13:$H$72,MATCH($A44,'CA Standards and Followers'!$A$13:$A$72,0))&lt;=R$1,INDEX('CA Standards and Followers'!$E$13:$E$72,MATCH($A44,'CA Standards and Followers'!$A$13:$A$72,0))*'CA Standards and Followers'!R$4,0)</f>
        <v>0</v>
      </c>
      <c r="S44">
        <f>IF(INDEX('CA Standards and Followers'!$H$13:$H$72,MATCH($A44,'CA Standards and Followers'!$A$13:$A$72,0))&lt;=S$1,INDEX('CA Standards and Followers'!$E$13:$E$72,MATCH($A44,'CA Standards and Followers'!$A$13:$A$72,0))*'CA Standards and Followers'!S$4,0)</f>
        <v>0</v>
      </c>
      <c r="T44">
        <f>IF(INDEX('CA Standards and Followers'!$H$13:$H$72,MATCH($A44,'CA Standards and Followers'!$A$13:$A$72,0))&lt;=T$1,INDEX('CA Standards and Followers'!$E$13:$E$72,MATCH($A44,'CA Standards and Followers'!$A$13:$A$72,0))*'CA Standards and Followers'!T$4,0)</f>
        <v>0</v>
      </c>
      <c r="U44">
        <f>IF(INDEX('CA Standards and Followers'!$H$13:$H$72,MATCH($A44,'CA Standards and Followers'!$A$13:$A$72,0))&lt;=U$1,INDEX('CA Standards and Followers'!$E$13:$E$72,MATCH($A44,'CA Standards and Followers'!$A$13:$A$72,0))*'CA Standards and Followers'!U$4,0)</f>
        <v>0</v>
      </c>
      <c r="V44">
        <f>IF(INDEX('CA Standards and Followers'!$H$13:$H$72,MATCH($A44,'CA Standards and Followers'!$A$13:$A$72,0))&lt;=V$1,INDEX('CA Standards and Followers'!$E$13:$E$72,MATCH($A44,'CA Standards and Followers'!$A$13:$A$72,0))*'CA Standards and Followers'!V$4,0)</f>
        <v>0</v>
      </c>
      <c r="W44">
        <f>IF(INDEX('CA Standards and Followers'!$H$13:$H$72,MATCH($A44,'CA Standards and Followers'!$A$13:$A$72,0))&lt;=W$1,INDEX('CA Standards and Followers'!$E$13:$E$72,MATCH($A44,'CA Standards and Followers'!$A$13:$A$72,0))*'CA Standards and Followers'!W$4,0)</f>
        <v>0</v>
      </c>
      <c r="X44">
        <f>IF(INDEX('CA Standards and Followers'!$H$13:$H$72,MATCH($A44,'CA Standards and Followers'!$A$13:$A$72,0))&lt;=X$1,INDEX('CA Standards and Followers'!$E$13:$E$72,MATCH($A44,'CA Standards and Followers'!$A$13:$A$72,0))*'CA Standards and Followers'!X$4,0)</f>
        <v>0</v>
      </c>
      <c r="Y44">
        <f>IF(INDEX('CA Standards and Followers'!$H$13:$H$72,MATCH($A44,'CA Standards and Followers'!$A$13:$A$72,0))&lt;=Y$1,INDEX('CA Standards and Followers'!$E$13:$E$72,MATCH($A44,'CA Standards and Followers'!$A$13:$A$72,0))*'CA Standards and Followers'!Y$4,0)</f>
        <v>0</v>
      </c>
      <c r="Z44">
        <f>IF(INDEX('CA Standards and Followers'!$H$13:$H$72,MATCH($A44,'CA Standards and Followers'!$A$13:$A$72,0))&lt;=Z$1,INDEX('CA Standards and Followers'!$E$13:$E$72,MATCH($A44,'CA Standards and Followers'!$A$13:$A$72,0))*'CA Standards and Followers'!Z$4,0)</f>
        <v>0</v>
      </c>
      <c r="AA44">
        <f>IF(INDEX('CA Standards and Followers'!$H$13:$H$72,MATCH($A44,'CA Standards and Followers'!$A$13:$A$72,0))&lt;=AA$1,INDEX('CA Standards and Followers'!$E$13:$E$72,MATCH($A44,'CA Standards and Followers'!$A$13:$A$72,0))*'CA Standards and Followers'!AA$4,0)</f>
        <v>0</v>
      </c>
      <c r="AB44">
        <f>IF(INDEX('CA Standards and Followers'!$H$13:$H$72,MATCH($A44,'CA Standards and Followers'!$A$13:$A$72,0))&lt;=AB$1,INDEX('CA Standards and Followers'!$E$13:$E$72,MATCH($A44,'CA Standards and Followers'!$A$13:$A$72,0))*'CA Standards and Followers'!AB$4,0)</f>
        <v>0</v>
      </c>
      <c r="AC44">
        <f>IF(INDEX('CA Standards and Followers'!$H$13:$H$72,MATCH($A44,'CA Standards and Followers'!$A$13:$A$72,0))&lt;=AC$1,INDEX('CA Standards and Followers'!$E$13:$E$72,MATCH($A44,'CA Standards and Followers'!$A$13:$A$72,0))*'CA Standards and Followers'!AC$4,0)</f>
        <v>0</v>
      </c>
      <c r="AD44">
        <f>IF(INDEX('CA Standards and Followers'!$H$13:$H$72,MATCH($A44,'CA Standards and Followers'!$A$13:$A$72,0))&lt;=AD$1,INDEX('CA Standards and Followers'!$E$13:$E$72,MATCH($A44,'CA Standards and Followers'!$A$13:$A$72,0))*'CA Standards and Followers'!AD$4,0)</f>
        <v>0</v>
      </c>
      <c r="AE44">
        <f>IF(INDEX('CA Standards and Followers'!$H$13:$H$72,MATCH($A44,'CA Standards and Followers'!$A$13:$A$72,0))&lt;=AE$1,INDEX('CA Standards and Followers'!$E$13:$E$72,MATCH($A44,'CA Standards and Followers'!$A$13:$A$72,0))*'CA Standards and Followers'!AE$4,0)</f>
        <v>0</v>
      </c>
      <c r="AF44">
        <f>IF(INDEX('CA Standards and Followers'!$H$13:$H$72,MATCH($A44,'CA Standards and Followers'!$A$13:$A$72,0))&lt;=AF$1,INDEX('CA Standards and Followers'!$E$13:$E$72,MATCH($A44,'CA Standards and Followers'!$A$13:$A$72,0))*'CA Standards and Followers'!AF$4,0)</f>
        <v>0</v>
      </c>
    </row>
    <row r="45" spans="1:32" x14ac:dyDescent="0.25">
      <c r="A45" t="s">
        <v>45</v>
      </c>
      <c r="B45">
        <f>IF(INDEX('CA Standards and Followers'!$H$13:$H$72,MATCH($A45,'CA Standards and Followers'!$A$13:$A$72,0))&lt;=B$1,INDEX('CA Standards and Followers'!$E$13:$E$72,MATCH($A45,'CA Standards and Followers'!$A$13:$A$72,0))*'CA Standards and Followers'!B$4,0)</f>
        <v>0</v>
      </c>
      <c r="C45">
        <f>IF(INDEX('CA Standards and Followers'!$H$13:$H$72,MATCH($A45,'CA Standards and Followers'!$A$13:$A$72,0))&lt;=C$1,INDEX('CA Standards and Followers'!$E$13:$E$72,MATCH($A45,'CA Standards and Followers'!$A$13:$A$72,0))*'CA Standards and Followers'!C$4,0)</f>
        <v>0</v>
      </c>
      <c r="D45">
        <f>IF(INDEX('CA Standards and Followers'!$H$13:$H$72,MATCH($A45,'CA Standards and Followers'!$A$13:$A$72,0))&lt;=D$1,INDEX('CA Standards and Followers'!$E$13:$E$72,MATCH($A45,'CA Standards and Followers'!$A$13:$A$72,0))*'CA Standards and Followers'!D$4,0)</f>
        <v>0</v>
      </c>
      <c r="E45">
        <f>IF(INDEX('CA Standards and Followers'!$H$13:$H$72,MATCH($A45,'CA Standards and Followers'!$A$13:$A$72,0))&lt;=E$1,INDEX('CA Standards and Followers'!$E$13:$E$72,MATCH($A45,'CA Standards and Followers'!$A$13:$A$72,0))*'CA Standards and Followers'!E$4,0)</f>
        <v>0</v>
      </c>
      <c r="F45">
        <f>IF(INDEX('CA Standards and Followers'!$H$13:$H$72,MATCH($A45,'CA Standards and Followers'!$A$13:$A$72,0))&lt;=F$1,INDEX('CA Standards and Followers'!$E$13:$E$72,MATCH($A45,'CA Standards and Followers'!$A$13:$A$72,0))*'CA Standards and Followers'!F$4,0)</f>
        <v>0</v>
      </c>
      <c r="G45">
        <f>IF(INDEX('CA Standards and Followers'!$H$13:$H$72,MATCH($A45,'CA Standards and Followers'!$A$13:$A$72,0))&lt;=G$1,INDEX('CA Standards and Followers'!$E$13:$E$72,MATCH($A45,'CA Standards and Followers'!$A$13:$A$72,0))*'CA Standards and Followers'!G$4,0)</f>
        <v>0</v>
      </c>
      <c r="H45">
        <f>IF(INDEX('CA Standards and Followers'!$H$13:$H$72,MATCH($A45,'CA Standards and Followers'!$A$13:$A$72,0))&lt;=H$1,INDEX('CA Standards and Followers'!$E$13:$E$72,MATCH($A45,'CA Standards and Followers'!$A$13:$A$72,0))*'CA Standards and Followers'!H$4,0)</f>
        <v>0</v>
      </c>
      <c r="I45">
        <f>IF(INDEX('CA Standards and Followers'!$H$13:$H$72,MATCH($A45,'CA Standards and Followers'!$A$13:$A$72,0))&lt;=I$1,INDEX('CA Standards and Followers'!$E$13:$E$72,MATCH($A45,'CA Standards and Followers'!$A$13:$A$72,0))*'CA Standards and Followers'!I$4,0)</f>
        <v>0</v>
      </c>
      <c r="J45">
        <f>IF(INDEX('CA Standards and Followers'!$H$13:$H$72,MATCH($A45,'CA Standards and Followers'!$A$13:$A$72,0))&lt;=J$1,INDEX('CA Standards and Followers'!$E$13:$E$72,MATCH($A45,'CA Standards and Followers'!$A$13:$A$72,0))*'CA Standards and Followers'!J$4,0)</f>
        <v>0</v>
      </c>
      <c r="K45">
        <f>IF(INDEX('CA Standards and Followers'!$H$13:$H$72,MATCH($A45,'CA Standards and Followers'!$A$13:$A$72,0))&lt;=K$1,INDEX('CA Standards and Followers'!$E$13:$E$72,MATCH($A45,'CA Standards and Followers'!$A$13:$A$72,0))*'CA Standards and Followers'!K$4,0)</f>
        <v>0</v>
      </c>
      <c r="L45">
        <f>IF(INDEX('CA Standards and Followers'!$H$13:$H$72,MATCH($A45,'CA Standards and Followers'!$A$13:$A$72,0))&lt;=L$1,INDEX('CA Standards and Followers'!$E$13:$E$72,MATCH($A45,'CA Standards and Followers'!$A$13:$A$72,0))*'CA Standards and Followers'!L$4,0)</f>
        <v>0</v>
      </c>
      <c r="M45">
        <f>IF(INDEX('CA Standards and Followers'!$H$13:$H$72,MATCH($A45,'CA Standards and Followers'!$A$13:$A$72,0))&lt;=M$1,INDEX('CA Standards and Followers'!$E$13:$E$72,MATCH($A45,'CA Standards and Followers'!$A$13:$A$72,0))*'CA Standards and Followers'!M$4,0)</f>
        <v>0</v>
      </c>
      <c r="N45">
        <f>IF(INDEX('CA Standards and Followers'!$H$13:$H$72,MATCH($A45,'CA Standards and Followers'!$A$13:$A$72,0))&lt;=N$1,INDEX('CA Standards and Followers'!$E$13:$E$72,MATCH($A45,'CA Standards and Followers'!$A$13:$A$72,0))*'CA Standards and Followers'!N$4,0)</f>
        <v>0</v>
      </c>
      <c r="O45">
        <f>IF(INDEX('CA Standards and Followers'!$H$13:$H$72,MATCH($A45,'CA Standards and Followers'!$A$13:$A$72,0))&lt;=O$1,INDEX('CA Standards and Followers'!$E$13:$E$72,MATCH($A45,'CA Standards and Followers'!$A$13:$A$72,0))*'CA Standards and Followers'!O$4,0)</f>
        <v>0</v>
      </c>
      <c r="P45">
        <f>IF(INDEX('CA Standards and Followers'!$H$13:$H$72,MATCH($A45,'CA Standards and Followers'!$A$13:$A$72,0))&lt;=P$1,INDEX('CA Standards and Followers'!$E$13:$E$72,MATCH($A45,'CA Standards and Followers'!$A$13:$A$72,0))*'CA Standards and Followers'!P$4,0)</f>
        <v>0</v>
      </c>
      <c r="Q45">
        <f>IF(INDEX('CA Standards and Followers'!$H$13:$H$72,MATCH($A45,'CA Standards and Followers'!$A$13:$A$72,0))&lt;=Q$1,INDEX('CA Standards and Followers'!$E$13:$E$72,MATCH($A45,'CA Standards and Followers'!$A$13:$A$72,0))*'CA Standards and Followers'!Q$4,0)</f>
        <v>0</v>
      </c>
      <c r="R45">
        <f>IF(INDEX('CA Standards and Followers'!$H$13:$H$72,MATCH($A45,'CA Standards and Followers'!$A$13:$A$72,0))&lt;=R$1,INDEX('CA Standards and Followers'!$E$13:$E$72,MATCH($A45,'CA Standards and Followers'!$A$13:$A$72,0))*'CA Standards and Followers'!R$4,0)</f>
        <v>0</v>
      </c>
      <c r="S45">
        <f>IF(INDEX('CA Standards and Followers'!$H$13:$H$72,MATCH($A45,'CA Standards and Followers'!$A$13:$A$72,0))&lt;=S$1,INDEX('CA Standards and Followers'!$E$13:$E$72,MATCH($A45,'CA Standards and Followers'!$A$13:$A$72,0))*'CA Standards and Followers'!S$4,0)</f>
        <v>0</v>
      </c>
      <c r="T45">
        <f>IF(INDEX('CA Standards and Followers'!$H$13:$H$72,MATCH($A45,'CA Standards and Followers'!$A$13:$A$72,0))&lt;=T$1,INDEX('CA Standards and Followers'!$E$13:$E$72,MATCH($A45,'CA Standards and Followers'!$A$13:$A$72,0))*'CA Standards and Followers'!T$4,0)</f>
        <v>0</v>
      </c>
      <c r="U45">
        <f>IF(INDEX('CA Standards and Followers'!$H$13:$H$72,MATCH($A45,'CA Standards and Followers'!$A$13:$A$72,0))&lt;=U$1,INDEX('CA Standards and Followers'!$E$13:$E$72,MATCH($A45,'CA Standards and Followers'!$A$13:$A$72,0))*'CA Standards and Followers'!U$4,0)</f>
        <v>0</v>
      </c>
      <c r="V45">
        <f>IF(INDEX('CA Standards and Followers'!$H$13:$H$72,MATCH($A45,'CA Standards and Followers'!$A$13:$A$72,0))&lt;=V$1,INDEX('CA Standards and Followers'!$E$13:$E$72,MATCH($A45,'CA Standards and Followers'!$A$13:$A$72,0))*'CA Standards and Followers'!V$4,0)</f>
        <v>0</v>
      </c>
      <c r="W45">
        <f>IF(INDEX('CA Standards and Followers'!$H$13:$H$72,MATCH($A45,'CA Standards and Followers'!$A$13:$A$72,0))&lt;=W$1,INDEX('CA Standards and Followers'!$E$13:$E$72,MATCH($A45,'CA Standards and Followers'!$A$13:$A$72,0))*'CA Standards and Followers'!W$4,0)</f>
        <v>0</v>
      </c>
      <c r="X45">
        <f>IF(INDEX('CA Standards and Followers'!$H$13:$H$72,MATCH($A45,'CA Standards and Followers'!$A$13:$A$72,0))&lt;=X$1,INDEX('CA Standards and Followers'!$E$13:$E$72,MATCH($A45,'CA Standards and Followers'!$A$13:$A$72,0))*'CA Standards and Followers'!X$4,0)</f>
        <v>0</v>
      </c>
      <c r="Y45">
        <f>IF(INDEX('CA Standards and Followers'!$H$13:$H$72,MATCH($A45,'CA Standards and Followers'!$A$13:$A$72,0))&lt;=Y$1,INDEX('CA Standards and Followers'!$E$13:$E$72,MATCH($A45,'CA Standards and Followers'!$A$13:$A$72,0))*'CA Standards and Followers'!Y$4,0)</f>
        <v>0</v>
      </c>
      <c r="Z45">
        <f>IF(INDEX('CA Standards and Followers'!$H$13:$H$72,MATCH($A45,'CA Standards and Followers'!$A$13:$A$72,0))&lt;=Z$1,INDEX('CA Standards and Followers'!$E$13:$E$72,MATCH($A45,'CA Standards and Followers'!$A$13:$A$72,0))*'CA Standards and Followers'!Z$4,0)</f>
        <v>0</v>
      </c>
      <c r="AA45">
        <f>IF(INDEX('CA Standards and Followers'!$H$13:$H$72,MATCH($A45,'CA Standards and Followers'!$A$13:$A$72,0))&lt;=AA$1,INDEX('CA Standards and Followers'!$E$13:$E$72,MATCH($A45,'CA Standards and Followers'!$A$13:$A$72,0))*'CA Standards and Followers'!AA$4,0)</f>
        <v>0</v>
      </c>
      <c r="AB45">
        <f>IF(INDEX('CA Standards and Followers'!$H$13:$H$72,MATCH($A45,'CA Standards and Followers'!$A$13:$A$72,0))&lt;=AB$1,INDEX('CA Standards and Followers'!$E$13:$E$72,MATCH($A45,'CA Standards and Followers'!$A$13:$A$72,0))*'CA Standards and Followers'!AB$4,0)</f>
        <v>0</v>
      </c>
      <c r="AC45">
        <f>IF(INDEX('CA Standards and Followers'!$H$13:$H$72,MATCH($A45,'CA Standards and Followers'!$A$13:$A$72,0))&lt;=AC$1,INDEX('CA Standards and Followers'!$E$13:$E$72,MATCH($A45,'CA Standards and Followers'!$A$13:$A$72,0))*'CA Standards and Followers'!AC$4,0)</f>
        <v>0</v>
      </c>
      <c r="AD45">
        <f>IF(INDEX('CA Standards and Followers'!$H$13:$H$72,MATCH($A45,'CA Standards and Followers'!$A$13:$A$72,0))&lt;=AD$1,INDEX('CA Standards and Followers'!$E$13:$E$72,MATCH($A45,'CA Standards and Followers'!$A$13:$A$72,0))*'CA Standards and Followers'!AD$4,0)</f>
        <v>0</v>
      </c>
      <c r="AE45">
        <f>IF(INDEX('CA Standards and Followers'!$H$13:$H$72,MATCH($A45,'CA Standards and Followers'!$A$13:$A$72,0))&lt;=AE$1,INDEX('CA Standards and Followers'!$E$13:$E$72,MATCH($A45,'CA Standards and Followers'!$A$13:$A$72,0))*'CA Standards and Followers'!AE$4,0)</f>
        <v>0</v>
      </c>
      <c r="AF45">
        <f>IF(INDEX('CA Standards and Followers'!$H$13:$H$72,MATCH($A45,'CA Standards and Followers'!$A$13:$A$72,0))&lt;=AF$1,INDEX('CA Standards and Followers'!$E$13:$E$72,MATCH($A45,'CA Standards and Followers'!$A$13:$A$72,0))*'CA Standards and Followers'!AF$4,0)</f>
        <v>0</v>
      </c>
    </row>
    <row r="46" spans="1:32" x14ac:dyDescent="0.25">
      <c r="A46" t="s">
        <v>46</v>
      </c>
      <c r="B46">
        <f>IF(INDEX('CA Standards and Followers'!$H$13:$H$72,MATCH($A46,'CA Standards and Followers'!$A$13:$A$72,0))&lt;=B$1,INDEX('CA Standards and Followers'!$E$13:$E$72,MATCH($A46,'CA Standards and Followers'!$A$13:$A$72,0))*'CA Standards and Followers'!B$4,0)</f>
        <v>0</v>
      </c>
      <c r="C46">
        <f>IF(INDEX('CA Standards and Followers'!$H$13:$H$72,MATCH($A46,'CA Standards and Followers'!$A$13:$A$72,0))&lt;=C$1,INDEX('CA Standards and Followers'!$E$13:$E$72,MATCH($A46,'CA Standards and Followers'!$A$13:$A$72,0))*'CA Standards and Followers'!C$4,0)</f>
        <v>0</v>
      </c>
      <c r="D46">
        <f>IF(INDEX('CA Standards and Followers'!$H$13:$H$72,MATCH($A46,'CA Standards and Followers'!$A$13:$A$72,0))&lt;=D$1,INDEX('CA Standards and Followers'!$E$13:$E$72,MATCH($A46,'CA Standards and Followers'!$A$13:$A$72,0))*'CA Standards and Followers'!D$4,0)</f>
        <v>0</v>
      </c>
      <c r="E46">
        <f>IF(INDEX('CA Standards and Followers'!$H$13:$H$72,MATCH($A46,'CA Standards and Followers'!$A$13:$A$72,0))&lt;=E$1,INDEX('CA Standards and Followers'!$E$13:$E$72,MATCH($A46,'CA Standards and Followers'!$A$13:$A$72,0))*'CA Standards and Followers'!E$4,0)</f>
        <v>0</v>
      </c>
      <c r="F46">
        <f>IF(INDEX('CA Standards and Followers'!$H$13:$H$72,MATCH($A46,'CA Standards and Followers'!$A$13:$A$72,0))&lt;=F$1,INDEX('CA Standards and Followers'!$E$13:$E$72,MATCH($A46,'CA Standards and Followers'!$A$13:$A$72,0))*'CA Standards and Followers'!F$4,0)</f>
        <v>0</v>
      </c>
      <c r="G46">
        <f>IF(INDEX('CA Standards and Followers'!$H$13:$H$72,MATCH($A46,'CA Standards and Followers'!$A$13:$A$72,0))&lt;=G$1,INDEX('CA Standards and Followers'!$E$13:$E$72,MATCH($A46,'CA Standards and Followers'!$A$13:$A$72,0))*'CA Standards and Followers'!G$4,0)</f>
        <v>0</v>
      </c>
      <c r="H46">
        <f>IF(INDEX('CA Standards and Followers'!$H$13:$H$72,MATCH($A46,'CA Standards and Followers'!$A$13:$A$72,0))&lt;=H$1,INDEX('CA Standards and Followers'!$E$13:$E$72,MATCH($A46,'CA Standards and Followers'!$A$13:$A$72,0))*'CA Standards and Followers'!H$4,0)</f>
        <v>0</v>
      </c>
      <c r="I46">
        <f>IF(INDEX('CA Standards and Followers'!$H$13:$H$72,MATCH($A46,'CA Standards and Followers'!$A$13:$A$72,0))&lt;=I$1,INDEX('CA Standards and Followers'!$E$13:$E$72,MATCH($A46,'CA Standards and Followers'!$A$13:$A$72,0))*'CA Standards and Followers'!I$4,0)</f>
        <v>0</v>
      </c>
      <c r="J46">
        <f>IF(INDEX('CA Standards and Followers'!$H$13:$H$72,MATCH($A46,'CA Standards and Followers'!$A$13:$A$72,0))&lt;=J$1,INDEX('CA Standards and Followers'!$E$13:$E$72,MATCH($A46,'CA Standards and Followers'!$A$13:$A$72,0))*'CA Standards and Followers'!J$4,0)</f>
        <v>0</v>
      </c>
      <c r="K46">
        <f>IF(INDEX('CA Standards and Followers'!$H$13:$H$72,MATCH($A46,'CA Standards and Followers'!$A$13:$A$72,0))&lt;=K$1,INDEX('CA Standards and Followers'!$E$13:$E$72,MATCH($A46,'CA Standards and Followers'!$A$13:$A$72,0))*'CA Standards and Followers'!K$4,0)</f>
        <v>0</v>
      </c>
      <c r="L46">
        <f>IF(INDEX('CA Standards and Followers'!$H$13:$H$72,MATCH($A46,'CA Standards and Followers'!$A$13:$A$72,0))&lt;=L$1,INDEX('CA Standards and Followers'!$E$13:$E$72,MATCH($A46,'CA Standards and Followers'!$A$13:$A$72,0))*'CA Standards and Followers'!L$4,0)</f>
        <v>0</v>
      </c>
      <c r="M46">
        <f>IF(INDEX('CA Standards and Followers'!$H$13:$H$72,MATCH($A46,'CA Standards and Followers'!$A$13:$A$72,0))&lt;=M$1,INDEX('CA Standards and Followers'!$E$13:$E$72,MATCH($A46,'CA Standards and Followers'!$A$13:$A$72,0))*'CA Standards and Followers'!M$4,0)</f>
        <v>0</v>
      </c>
      <c r="N46">
        <f>IF(INDEX('CA Standards and Followers'!$H$13:$H$72,MATCH($A46,'CA Standards and Followers'!$A$13:$A$72,0))&lt;=N$1,INDEX('CA Standards and Followers'!$E$13:$E$72,MATCH($A46,'CA Standards and Followers'!$A$13:$A$72,0))*'CA Standards and Followers'!N$4,0)</f>
        <v>0</v>
      </c>
      <c r="O46">
        <f>IF(INDEX('CA Standards and Followers'!$H$13:$H$72,MATCH($A46,'CA Standards and Followers'!$A$13:$A$72,0))&lt;=O$1,INDEX('CA Standards and Followers'!$E$13:$E$72,MATCH($A46,'CA Standards and Followers'!$A$13:$A$72,0))*'CA Standards and Followers'!O$4,0)</f>
        <v>0</v>
      </c>
      <c r="P46">
        <f>IF(INDEX('CA Standards and Followers'!$H$13:$H$72,MATCH($A46,'CA Standards and Followers'!$A$13:$A$72,0))&lt;=P$1,INDEX('CA Standards and Followers'!$E$13:$E$72,MATCH($A46,'CA Standards and Followers'!$A$13:$A$72,0))*'CA Standards and Followers'!P$4,0)</f>
        <v>0</v>
      </c>
      <c r="Q46">
        <f>IF(INDEX('CA Standards and Followers'!$H$13:$H$72,MATCH($A46,'CA Standards and Followers'!$A$13:$A$72,0))&lt;=Q$1,INDEX('CA Standards and Followers'!$E$13:$E$72,MATCH($A46,'CA Standards and Followers'!$A$13:$A$72,0))*'CA Standards and Followers'!Q$4,0)</f>
        <v>0</v>
      </c>
      <c r="R46">
        <f>IF(INDEX('CA Standards and Followers'!$H$13:$H$72,MATCH($A46,'CA Standards and Followers'!$A$13:$A$72,0))&lt;=R$1,INDEX('CA Standards and Followers'!$E$13:$E$72,MATCH($A46,'CA Standards and Followers'!$A$13:$A$72,0))*'CA Standards and Followers'!R$4,0)</f>
        <v>0</v>
      </c>
      <c r="S46">
        <f>IF(INDEX('CA Standards and Followers'!$H$13:$H$72,MATCH($A46,'CA Standards and Followers'!$A$13:$A$72,0))&lt;=S$1,INDEX('CA Standards and Followers'!$E$13:$E$72,MATCH($A46,'CA Standards and Followers'!$A$13:$A$72,0))*'CA Standards and Followers'!S$4,0)</f>
        <v>0</v>
      </c>
      <c r="T46">
        <f>IF(INDEX('CA Standards and Followers'!$H$13:$H$72,MATCH($A46,'CA Standards and Followers'!$A$13:$A$72,0))&lt;=T$1,INDEX('CA Standards and Followers'!$E$13:$E$72,MATCH($A46,'CA Standards and Followers'!$A$13:$A$72,0))*'CA Standards and Followers'!T$4,0)</f>
        <v>0</v>
      </c>
      <c r="U46">
        <f>IF(INDEX('CA Standards and Followers'!$H$13:$H$72,MATCH($A46,'CA Standards and Followers'!$A$13:$A$72,0))&lt;=U$1,INDEX('CA Standards and Followers'!$E$13:$E$72,MATCH($A46,'CA Standards and Followers'!$A$13:$A$72,0))*'CA Standards and Followers'!U$4,0)</f>
        <v>0</v>
      </c>
      <c r="V46">
        <f>IF(INDEX('CA Standards and Followers'!$H$13:$H$72,MATCH($A46,'CA Standards and Followers'!$A$13:$A$72,0))&lt;=V$1,INDEX('CA Standards and Followers'!$E$13:$E$72,MATCH($A46,'CA Standards and Followers'!$A$13:$A$72,0))*'CA Standards and Followers'!V$4,0)</f>
        <v>0</v>
      </c>
      <c r="W46">
        <f>IF(INDEX('CA Standards and Followers'!$H$13:$H$72,MATCH($A46,'CA Standards and Followers'!$A$13:$A$72,0))&lt;=W$1,INDEX('CA Standards and Followers'!$E$13:$E$72,MATCH($A46,'CA Standards and Followers'!$A$13:$A$72,0))*'CA Standards and Followers'!W$4,0)</f>
        <v>0</v>
      </c>
      <c r="X46">
        <f>IF(INDEX('CA Standards and Followers'!$H$13:$H$72,MATCH($A46,'CA Standards and Followers'!$A$13:$A$72,0))&lt;=X$1,INDEX('CA Standards and Followers'!$E$13:$E$72,MATCH($A46,'CA Standards and Followers'!$A$13:$A$72,0))*'CA Standards and Followers'!X$4,0)</f>
        <v>0</v>
      </c>
      <c r="Y46">
        <f>IF(INDEX('CA Standards and Followers'!$H$13:$H$72,MATCH($A46,'CA Standards and Followers'!$A$13:$A$72,0))&lt;=Y$1,INDEX('CA Standards and Followers'!$E$13:$E$72,MATCH($A46,'CA Standards and Followers'!$A$13:$A$72,0))*'CA Standards and Followers'!Y$4,0)</f>
        <v>0</v>
      </c>
      <c r="Z46">
        <f>IF(INDEX('CA Standards and Followers'!$H$13:$H$72,MATCH($A46,'CA Standards and Followers'!$A$13:$A$72,0))&lt;=Z$1,INDEX('CA Standards and Followers'!$E$13:$E$72,MATCH($A46,'CA Standards and Followers'!$A$13:$A$72,0))*'CA Standards and Followers'!Z$4,0)</f>
        <v>0</v>
      </c>
      <c r="AA46">
        <f>IF(INDEX('CA Standards and Followers'!$H$13:$H$72,MATCH($A46,'CA Standards and Followers'!$A$13:$A$72,0))&lt;=AA$1,INDEX('CA Standards and Followers'!$E$13:$E$72,MATCH($A46,'CA Standards and Followers'!$A$13:$A$72,0))*'CA Standards and Followers'!AA$4,0)</f>
        <v>0</v>
      </c>
      <c r="AB46">
        <f>IF(INDEX('CA Standards and Followers'!$H$13:$H$72,MATCH($A46,'CA Standards and Followers'!$A$13:$A$72,0))&lt;=AB$1,INDEX('CA Standards and Followers'!$E$13:$E$72,MATCH($A46,'CA Standards and Followers'!$A$13:$A$72,0))*'CA Standards and Followers'!AB$4,0)</f>
        <v>0</v>
      </c>
      <c r="AC46">
        <f>IF(INDEX('CA Standards and Followers'!$H$13:$H$72,MATCH($A46,'CA Standards and Followers'!$A$13:$A$72,0))&lt;=AC$1,INDEX('CA Standards and Followers'!$E$13:$E$72,MATCH($A46,'CA Standards and Followers'!$A$13:$A$72,0))*'CA Standards and Followers'!AC$4,0)</f>
        <v>0</v>
      </c>
      <c r="AD46">
        <f>IF(INDEX('CA Standards and Followers'!$H$13:$H$72,MATCH($A46,'CA Standards and Followers'!$A$13:$A$72,0))&lt;=AD$1,INDEX('CA Standards and Followers'!$E$13:$E$72,MATCH($A46,'CA Standards and Followers'!$A$13:$A$72,0))*'CA Standards and Followers'!AD$4,0)</f>
        <v>0</v>
      </c>
      <c r="AE46">
        <f>IF(INDEX('CA Standards and Followers'!$H$13:$H$72,MATCH($A46,'CA Standards and Followers'!$A$13:$A$72,0))&lt;=AE$1,INDEX('CA Standards and Followers'!$E$13:$E$72,MATCH($A46,'CA Standards and Followers'!$A$13:$A$72,0))*'CA Standards and Followers'!AE$4,0)</f>
        <v>0</v>
      </c>
      <c r="AF46">
        <f>IF(INDEX('CA Standards and Followers'!$H$13:$H$72,MATCH($A46,'CA Standards and Followers'!$A$13:$A$72,0))&lt;=AF$1,INDEX('CA Standards and Followers'!$E$13:$E$72,MATCH($A46,'CA Standards and Followers'!$A$13:$A$72,0))*'CA Standards and Followers'!AF$4,0)</f>
        <v>0</v>
      </c>
    </row>
    <row r="47" spans="1:32" x14ac:dyDescent="0.25">
      <c r="A47" t="s">
        <v>47</v>
      </c>
      <c r="B47">
        <f>IF(INDEX('CA Standards and Followers'!$H$13:$H$72,MATCH($A47,'CA Standards and Followers'!$A$13:$A$72,0))&lt;=B$1,INDEX('CA Standards and Followers'!$E$13:$E$72,MATCH($A47,'CA Standards and Followers'!$A$13:$A$72,0))*'CA Standards and Followers'!B$4,0)</f>
        <v>0</v>
      </c>
      <c r="C47">
        <f>IF(INDEX('CA Standards and Followers'!$H$13:$H$72,MATCH($A47,'CA Standards and Followers'!$A$13:$A$72,0))&lt;=C$1,INDEX('CA Standards and Followers'!$E$13:$E$72,MATCH($A47,'CA Standards and Followers'!$A$13:$A$72,0))*'CA Standards and Followers'!C$4,0)</f>
        <v>0</v>
      </c>
      <c r="D47">
        <f>IF(INDEX('CA Standards and Followers'!$H$13:$H$72,MATCH($A47,'CA Standards and Followers'!$A$13:$A$72,0))&lt;=D$1,INDEX('CA Standards and Followers'!$E$13:$E$72,MATCH($A47,'CA Standards and Followers'!$A$13:$A$72,0))*'CA Standards and Followers'!D$4,0)</f>
        <v>0</v>
      </c>
      <c r="E47">
        <f>IF(INDEX('CA Standards and Followers'!$H$13:$H$72,MATCH($A47,'CA Standards and Followers'!$A$13:$A$72,0))&lt;=E$1,INDEX('CA Standards and Followers'!$E$13:$E$72,MATCH($A47,'CA Standards and Followers'!$A$13:$A$72,0))*'CA Standards and Followers'!E$4,0)</f>
        <v>0</v>
      </c>
      <c r="F47">
        <f>IF(INDEX('CA Standards and Followers'!$H$13:$H$72,MATCH($A47,'CA Standards and Followers'!$A$13:$A$72,0))&lt;=F$1,INDEX('CA Standards and Followers'!$E$13:$E$72,MATCH($A47,'CA Standards and Followers'!$A$13:$A$72,0))*'CA Standards and Followers'!F$4,0)</f>
        <v>0</v>
      </c>
      <c r="G47">
        <f>IF(INDEX('CA Standards and Followers'!$H$13:$H$72,MATCH($A47,'CA Standards and Followers'!$A$13:$A$72,0))&lt;=G$1,INDEX('CA Standards and Followers'!$E$13:$E$72,MATCH($A47,'CA Standards and Followers'!$A$13:$A$72,0))*'CA Standards and Followers'!G$4,0)</f>
        <v>4.7811543587111538E-2</v>
      </c>
      <c r="H47">
        <f>IF(INDEX('CA Standards and Followers'!$H$13:$H$72,MATCH($A47,'CA Standards and Followers'!$A$13:$A$72,0))&lt;=H$1,INDEX('CA Standards and Followers'!$E$13:$E$72,MATCH($A47,'CA Standards and Followers'!$A$13:$A$72,0))*'CA Standards and Followers'!H$4,0)</f>
        <v>5.6504551512040903E-2</v>
      </c>
      <c r="I47">
        <f>IF(INDEX('CA Standards and Followers'!$H$13:$H$72,MATCH($A47,'CA Standards and Followers'!$A$13:$A$72,0))&lt;=I$1,INDEX('CA Standards and Followers'!$E$13:$E$72,MATCH($A47,'CA Standards and Followers'!$A$13:$A$72,0))*'CA Standards and Followers'!I$4,0)</f>
        <v>8.6930079249293704E-2</v>
      </c>
      <c r="J47">
        <f>IF(INDEX('CA Standards and Followers'!$H$13:$H$72,MATCH($A47,'CA Standards and Followers'!$A$13:$A$72,0))&lt;=J$1,INDEX('CA Standards and Followers'!$E$13:$E$72,MATCH($A47,'CA Standards and Followers'!$A$13:$A$72,0))*'CA Standards and Followers'!J$4,0)</f>
        <v>0.13039511887394054</v>
      </c>
      <c r="K47">
        <f>IF(INDEX('CA Standards and Followers'!$H$13:$H$72,MATCH($A47,'CA Standards and Followers'!$A$13:$A$72,0))&lt;=K$1,INDEX('CA Standards and Followers'!$E$13:$E$72,MATCH($A47,'CA Standards and Followers'!$A$13:$A$72,0))*'CA Standards and Followers'!K$4,0)</f>
        <v>0.17386015849858741</v>
      </c>
      <c r="L47">
        <f>IF(INDEX('CA Standards and Followers'!$H$13:$H$72,MATCH($A47,'CA Standards and Followers'!$A$13:$A$72,0))&lt;=L$1,INDEX('CA Standards and Followers'!$E$13:$E$72,MATCH($A47,'CA Standards and Followers'!$A$13:$A$72,0))*'CA Standards and Followers'!L$4,0)</f>
        <v>0.21732519812323425</v>
      </c>
      <c r="M47">
        <f>IF(INDEX('CA Standards and Followers'!$H$13:$H$72,MATCH($A47,'CA Standards and Followers'!$A$13:$A$72,0))&lt;=M$1,INDEX('CA Standards and Followers'!$E$13:$E$72,MATCH($A47,'CA Standards and Followers'!$A$13:$A$72,0))*'CA Standards and Followers'!M$4,0)</f>
        <v>0.23905771793555769</v>
      </c>
      <c r="N47">
        <f>IF(INDEX('CA Standards and Followers'!$H$13:$H$72,MATCH($A47,'CA Standards and Followers'!$A$13:$A$72,0))&lt;=N$1,INDEX('CA Standards and Followers'!$E$13:$E$72,MATCH($A47,'CA Standards and Followers'!$A$13:$A$72,0))*'CA Standards and Followers'!N$4,0)</f>
        <v>0.26079023774788107</v>
      </c>
      <c r="O47">
        <f>IF(INDEX('CA Standards and Followers'!$H$13:$H$72,MATCH($A47,'CA Standards and Followers'!$A$13:$A$72,0))&lt;=O$1,INDEX('CA Standards and Followers'!$E$13:$E$72,MATCH($A47,'CA Standards and Followers'!$A$13:$A$72,0))*'CA Standards and Followers'!O$4,0)</f>
        <v>0.28252275756020451</v>
      </c>
      <c r="P47">
        <f>IF(INDEX('CA Standards and Followers'!$H$13:$H$72,MATCH($A47,'CA Standards and Followers'!$A$13:$A$72,0))&lt;=P$1,INDEX('CA Standards and Followers'!$E$13:$E$72,MATCH($A47,'CA Standards and Followers'!$A$13:$A$72,0))*'CA Standards and Followers'!P$4,0)</f>
        <v>0.30425527737252789</v>
      </c>
      <c r="Q47">
        <f>IF(INDEX('CA Standards and Followers'!$H$13:$H$72,MATCH($A47,'CA Standards and Followers'!$A$13:$A$72,0))&lt;=Q$1,INDEX('CA Standards and Followers'!$E$13:$E$72,MATCH($A47,'CA Standards and Followers'!$A$13:$A$72,0))*'CA Standards and Followers'!Q$4,0)</f>
        <v>0.32598779718485138</v>
      </c>
      <c r="R47">
        <f>IF(INDEX('CA Standards and Followers'!$H$13:$H$72,MATCH($A47,'CA Standards and Followers'!$A$13:$A$72,0))&lt;=R$1,INDEX('CA Standards and Followers'!$E$13:$E$72,MATCH($A47,'CA Standards and Followers'!$A$13:$A$72,0))*'CA Standards and Followers'!R$4,0)</f>
        <v>0.32598779718485138</v>
      </c>
      <c r="S47">
        <f>IF(INDEX('CA Standards and Followers'!$H$13:$H$72,MATCH($A47,'CA Standards and Followers'!$A$13:$A$72,0))&lt;=S$1,INDEX('CA Standards and Followers'!$E$13:$E$72,MATCH($A47,'CA Standards and Followers'!$A$13:$A$72,0))*'CA Standards and Followers'!S$4,0)</f>
        <v>0.32598779718485138</v>
      </c>
      <c r="T47">
        <f>IF(INDEX('CA Standards and Followers'!$H$13:$H$72,MATCH($A47,'CA Standards and Followers'!$A$13:$A$72,0))&lt;=T$1,INDEX('CA Standards and Followers'!$E$13:$E$72,MATCH($A47,'CA Standards and Followers'!$A$13:$A$72,0))*'CA Standards and Followers'!T$4,0)</f>
        <v>0.32598779718485138</v>
      </c>
      <c r="U47">
        <f>IF(INDEX('CA Standards and Followers'!$H$13:$H$72,MATCH($A47,'CA Standards and Followers'!$A$13:$A$72,0))&lt;=U$1,INDEX('CA Standards and Followers'!$E$13:$E$72,MATCH($A47,'CA Standards and Followers'!$A$13:$A$72,0))*'CA Standards and Followers'!U$4,0)</f>
        <v>0.32598779718485138</v>
      </c>
      <c r="V47">
        <f>IF(INDEX('CA Standards and Followers'!$H$13:$H$72,MATCH($A47,'CA Standards and Followers'!$A$13:$A$72,0))&lt;=V$1,INDEX('CA Standards and Followers'!$E$13:$E$72,MATCH($A47,'CA Standards and Followers'!$A$13:$A$72,0))*'CA Standards and Followers'!V$4,0)</f>
        <v>0.32598779718485138</v>
      </c>
      <c r="W47">
        <f>IF(INDEX('CA Standards and Followers'!$H$13:$H$72,MATCH($A47,'CA Standards and Followers'!$A$13:$A$72,0))&lt;=W$1,INDEX('CA Standards and Followers'!$E$13:$E$72,MATCH($A47,'CA Standards and Followers'!$A$13:$A$72,0))*'CA Standards and Followers'!W$4,0)</f>
        <v>0.32598779718485138</v>
      </c>
      <c r="X47">
        <f>IF(INDEX('CA Standards and Followers'!$H$13:$H$72,MATCH($A47,'CA Standards and Followers'!$A$13:$A$72,0))&lt;=X$1,INDEX('CA Standards and Followers'!$E$13:$E$72,MATCH($A47,'CA Standards and Followers'!$A$13:$A$72,0))*'CA Standards and Followers'!X$4,0)</f>
        <v>0.32598779718485138</v>
      </c>
      <c r="Y47">
        <f>IF(INDEX('CA Standards and Followers'!$H$13:$H$72,MATCH($A47,'CA Standards and Followers'!$A$13:$A$72,0))&lt;=Y$1,INDEX('CA Standards and Followers'!$E$13:$E$72,MATCH($A47,'CA Standards and Followers'!$A$13:$A$72,0))*'CA Standards and Followers'!Y$4,0)</f>
        <v>0.32598779718485138</v>
      </c>
      <c r="Z47">
        <f>IF(INDEX('CA Standards and Followers'!$H$13:$H$72,MATCH($A47,'CA Standards and Followers'!$A$13:$A$72,0))&lt;=Z$1,INDEX('CA Standards and Followers'!$E$13:$E$72,MATCH($A47,'CA Standards and Followers'!$A$13:$A$72,0))*'CA Standards and Followers'!Z$4,0)</f>
        <v>0.32598779718485138</v>
      </c>
      <c r="AA47">
        <f>IF(INDEX('CA Standards and Followers'!$H$13:$H$72,MATCH($A47,'CA Standards and Followers'!$A$13:$A$72,0))&lt;=AA$1,INDEX('CA Standards and Followers'!$E$13:$E$72,MATCH($A47,'CA Standards and Followers'!$A$13:$A$72,0))*'CA Standards and Followers'!AA$4,0)</f>
        <v>0.32598779718485138</v>
      </c>
      <c r="AB47">
        <f>IF(INDEX('CA Standards and Followers'!$H$13:$H$72,MATCH($A47,'CA Standards and Followers'!$A$13:$A$72,0))&lt;=AB$1,INDEX('CA Standards and Followers'!$E$13:$E$72,MATCH($A47,'CA Standards and Followers'!$A$13:$A$72,0))*'CA Standards and Followers'!AB$4,0)</f>
        <v>0.32598779718485138</v>
      </c>
      <c r="AC47">
        <f>IF(INDEX('CA Standards and Followers'!$H$13:$H$72,MATCH($A47,'CA Standards and Followers'!$A$13:$A$72,0))&lt;=AC$1,INDEX('CA Standards and Followers'!$E$13:$E$72,MATCH($A47,'CA Standards and Followers'!$A$13:$A$72,0))*'CA Standards and Followers'!AC$4,0)</f>
        <v>0.32598779718485138</v>
      </c>
      <c r="AD47">
        <f>IF(INDEX('CA Standards and Followers'!$H$13:$H$72,MATCH($A47,'CA Standards and Followers'!$A$13:$A$72,0))&lt;=AD$1,INDEX('CA Standards and Followers'!$E$13:$E$72,MATCH($A47,'CA Standards and Followers'!$A$13:$A$72,0))*'CA Standards and Followers'!AD$4,0)</f>
        <v>0.32598779718485138</v>
      </c>
      <c r="AE47">
        <f>IF(INDEX('CA Standards and Followers'!$H$13:$H$72,MATCH($A47,'CA Standards and Followers'!$A$13:$A$72,0))&lt;=AE$1,INDEX('CA Standards and Followers'!$E$13:$E$72,MATCH($A47,'CA Standards and Followers'!$A$13:$A$72,0))*'CA Standards and Followers'!AE$4,0)</f>
        <v>0.32598779718485138</v>
      </c>
      <c r="AF47">
        <f>IF(INDEX('CA Standards and Followers'!$H$13:$H$72,MATCH($A47,'CA Standards and Followers'!$A$13:$A$72,0))&lt;=AF$1,INDEX('CA Standards and Followers'!$E$13:$E$72,MATCH($A47,'CA Standards and Followers'!$A$13:$A$72,0))*'CA Standards and Followers'!AF$4,0)</f>
        <v>0.32598779718485138</v>
      </c>
    </row>
    <row r="48" spans="1:32" x14ac:dyDescent="0.25">
      <c r="A48" t="s">
        <v>48</v>
      </c>
      <c r="B48">
        <f>IF(INDEX('CA Standards and Followers'!$H$13:$H$72,MATCH($A48,'CA Standards and Followers'!$A$13:$A$72,0))&lt;=B$1,INDEX('CA Standards and Followers'!$E$13:$E$72,MATCH($A48,'CA Standards and Followers'!$A$13:$A$72,0))*'CA Standards and Followers'!B$4,0)</f>
        <v>0</v>
      </c>
      <c r="C48">
        <f>IF(INDEX('CA Standards and Followers'!$H$13:$H$72,MATCH($A48,'CA Standards and Followers'!$A$13:$A$72,0))&lt;=C$1,INDEX('CA Standards and Followers'!$E$13:$E$72,MATCH($A48,'CA Standards and Followers'!$A$13:$A$72,0))*'CA Standards and Followers'!C$4,0)</f>
        <v>0</v>
      </c>
      <c r="D48">
        <f>IF(INDEX('CA Standards and Followers'!$H$13:$H$72,MATCH($A48,'CA Standards and Followers'!$A$13:$A$72,0))&lt;=D$1,INDEX('CA Standards and Followers'!$E$13:$E$72,MATCH($A48,'CA Standards and Followers'!$A$13:$A$72,0))*'CA Standards and Followers'!D$4,0)</f>
        <v>0</v>
      </c>
      <c r="E48">
        <f>IF(INDEX('CA Standards and Followers'!$H$13:$H$72,MATCH($A48,'CA Standards and Followers'!$A$13:$A$72,0))&lt;=E$1,INDEX('CA Standards and Followers'!$E$13:$E$72,MATCH($A48,'CA Standards and Followers'!$A$13:$A$72,0))*'CA Standards and Followers'!E$4,0)</f>
        <v>0</v>
      </c>
      <c r="F48">
        <f>IF(INDEX('CA Standards and Followers'!$H$13:$H$72,MATCH($A48,'CA Standards and Followers'!$A$13:$A$72,0))&lt;=F$1,INDEX('CA Standards and Followers'!$E$13:$E$72,MATCH($A48,'CA Standards and Followers'!$A$13:$A$72,0))*'CA Standards and Followers'!F$4,0)</f>
        <v>0</v>
      </c>
      <c r="G48">
        <f>IF(INDEX('CA Standards and Followers'!$H$13:$H$72,MATCH($A48,'CA Standards and Followers'!$A$13:$A$72,0))&lt;=G$1,INDEX('CA Standards and Followers'!$E$13:$E$72,MATCH($A48,'CA Standards and Followers'!$A$13:$A$72,0))*'CA Standards and Followers'!G$4,0)</f>
        <v>0</v>
      </c>
      <c r="H48">
        <f>IF(INDEX('CA Standards and Followers'!$H$13:$H$72,MATCH($A48,'CA Standards and Followers'!$A$13:$A$72,0))&lt;=H$1,INDEX('CA Standards and Followers'!$E$13:$E$72,MATCH($A48,'CA Standards and Followers'!$A$13:$A$72,0))*'CA Standards and Followers'!H$4,0)</f>
        <v>0</v>
      </c>
      <c r="I48">
        <f>IF(INDEX('CA Standards and Followers'!$H$13:$H$72,MATCH($A48,'CA Standards and Followers'!$A$13:$A$72,0))&lt;=I$1,INDEX('CA Standards and Followers'!$E$13:$E$72,MATCH($A48,'CA Standards and Followers'!$A$13:$A$72,0))*'CA Standards and Followers'!I$4,0)</f>
        <v>0</v>
      </c>
      <c r="J48">
        <f>IF(INDEX('CA Standards and Followers'!$H$13:$H$72,MATCH($A48,'CA Standards and Followers'!$A$13:$A$72,0))&lt;=J$1,INDEX('CA Standards and Followers'!$E$13:$E$72,MATCH($A48,'CA Standards and Followers'!$A$13:$A$72,0))*'CA Standards and Followers'!J$4,0)</f>
        <v>0</v>
      </c>
      <c r="K48">
        <f>IF(INDEX('CA Standards and Followers'!$H$13:$H$72,MATCH($A48,'CA Standards and Followers'!$A$13:$A$72,0))&lt;=K$1,INDEX('CA Standards and Followers'!$E$13:$E$72,MATCH($A48,'CA Standards and Followers'!$A$13:$A$72,0))*'CA Standards and Followers'!K$4,0)</f>
        <v>0</v>
      </c>
      <c r="L48">
        <f>IF(INDEX('CA Standards and Followers'!$H$13:$H$72,MATCH($A48,'CA Standards and Followers'!$A$13:$A$72,0))&lt;=L$1,INDEX('CA Standards and Followers'!$E$13:$E$72,MATCH($A48,'CA Standards and Followers'!$A$13:$A$72,0))*'CA Standards and Followers'!L$4,0)</f>
        <v>0</v>
      </c>
      <c r="M48">
        <f>IF(INDEX('CA Standards and Followers'!$H$13:$H$72,MATCH($A48,'CA Standards and Followers'!$A$13:$A$72,0))&lt;=M$1,INDEX('CA Standards and Followers'!$E$13:$E$72,MATCH($A48,'CA Standards and Followers'!$A$13:$A$72,0))*'CA Standards and Followers'!M$4,0)</f>
        <v>0</v>
      </c>
      <c r="N48">
        <f>IF(INDEX('CA Standards and Followers'!$H$13:$H$72,MATCH($A48,'CA Standards and Followers'!$A$13:$A$72,0))&lt;=N$1,INDEX('CA Standards and Followers'!$E$13:$E$72,MATCH($A48,'CA Standards and Followers'!$A$13:$A$72,0))*'CA Standards and Followers'!N$4,0)</f>
        <v>0</v>
      </c>
      <c r="O48">
        <f>IF(INDEX('CA Standards and Followers'!$H$13:$H$72,MATCH($A48,'CA Standards and Followers'!$A$13:$A$72,0))&lt;=O$1,INDEX('CA Standards and Followers'!$E$13:$E$72,MATCH($A48,'CA Standards and Followers'!$A$13:$A$72,0))*'CA Standards and Followers'!O$4,0)</f>
        <v>0</v>
      </c>
      <c r="P48">
        <f>IF(INDEX('CA Standards and Followers'!$H$13:$H$72,MATCH($A48,'CA Standards and Followers'!$A$13:$A$72,0))&lt;=P$1,INDEX('CA Standards and Followers'!$E$13:$E$72,MATCH($A48,'CA Standards and Followers'!$A$13:$A$72,0))*'CA Standards and Followers'!P$4,0)</f>
        <v>0</v>
      </c>
      <c r="Q48">
        <f>IF(INDEX('CA Standards and Followers'!$H$13:$H$72,MATCH($A48,'CA Standards and Followers'!$A$13:$A$72,0))&lt;=Q$1,INDEX('CA Standards and Followers'!$E$13:$E$72,MATCH($A48,'CA Standards and Followers'!$A$13:$A$72,0))*'CA Standards and Followers'!Q$4,0)</f>
        <v>0</v>
      </c>
      <c r="R48">
        <f>IF(INDEX('CA Standards and Followers'!$H$13:$H$72,MATCH($A48,'CA Standards and Followers'!$A$13:$A$72,0))&lt;=R$1,INDEX('CA Standards and Followers'!$E$13:$E$72,MATCH($A48,'CA Standards and Followers'!$A$13:$A$72,0))*'CA Standards and Followers'!R$4,0)</f>
        <v>0</v>
      </c>
      <c r="S48">
        <f>IF(INDEX('CA Standards and Followers'!$H$13:$H$72,MATCH($A48,'CA Standards and Followers'!$A$13:$A$72,0))&lt;=S$1,INDEX('CA Standards and Followers'!$E$13:$E$72,MATCH($A48,'CA Standards and Followers'!$A$13:$A$72,0))*'CA Standards and Followers'!S$4,0)</f>
        <v>0</v>
      </c>
      <c r="T48">
        <f>IF(INDEX('CA Standards and Followers'!$H$13:$H$72,MATCH($A48,'CA Standards and Followers'!$A$13:$A$72,0))&lt;=T$1,INDEX('CA Standards and Followers'!$E$13:$E$72,MATCH($A48,'CA Standards and Followers'!$A$13:$A$72,0))*'CA Standards and Followers'!T$4,0)</f>
        <v>0</v>
      </c>
      <c r="U48">
        <f>IF(INDEX('CA Standards and Followers'!$H$13:$H$72,MATCH($A48,'CA Standards and Followers'!$A$13:$A$72,0))&lt;=U$1,INDEX('CA Standards and Followers'!$E$13:$E$72,MATCH($A48,'CA Standards and Followers'!$A$13:$A$72,0))*'CA Standards and Followers'!U$4,0)</f>
        <v>0</v>
      </c>
      <c r="V48">
        <f>IF(INDEX('CA Standards and Followers'!$H$13:$H$72,MATCH($A48,'CA Standards and Followers'!$A$13:$A$72,0))&lt;=V$1,INDEX('CA Standards and Followers'!$E$13:$E$72,MATCH($A48,'CA Standards and Followers'!$A$13:$A$72,0))*'CA Standards and Followers'!V$4,0)</f>
        <v>0</v>
      </c>
      <c r="W48">
        <f>IF(INDEX('CA Standards and Followers'!$H$13:$H$72,MATCH($A48,'CA Standards and Followers'!$A$13:$A$72,0))&lt;=W$1,INDEX('CA Standards and Followers'!$E$13:$E$72,MATCH($A48,'CA Standards and Followers'!$A$13:$A$72,0))*'CA Standards and Followers'!W$4,0)</f>
        <v>0</v>
      </c>
      <c r="X48">
        <f>IF(INDEX('CA Standards and Followers'!$H$13:$H$72,MATCH($A48,'CA Standards and Followers'!$A$13:$A$72,0))&lt;=X$1,INDEX('CA Standards and Followers'!$E$13:$E$72,MATCH($A48,'CA Standards and Followers'!$A$13:$A$72,0))*'CA Standards and Followers'!X$4,0)</f>
        <v>0</v>
      </c>
      <c r="Y48">
        <f>IF(INDEX('CA Standards and Followers'!$H$13:$H$72,MATCH($A48,'CA Standards and Followers'!$A$13:$A$72,0))&lt;=Y$1,INDEX('CA Standards and Followers'!$E$13:$E$72,MATCH($A48,'CA Standards and Followers'!$A$13:$A$72,0))*'CA Standards and Followers'!Y$4,0)</f>
        <v>0</v>
      </c>
      <c r="Z48">
        <f>IF(INDEX('CA Standards and Followers'!$H$13:$H$72,MATCH($A48,'CA Standards and Followers'!$A$13:$A$72,0))&lt;=Z$1,INDEX('CA Standards and Followers'!$E$13:$E$72,MATCH($A48,'CA Standards and Followers'!$A$13:$A$72,0))*'CA Standards and Followers'!Z$4,0)</f>
        <v>0</v>
      </c>
      <c r="AA48">
        <f>IF(INDEX('CA Standards and Followers'!$H$13:$H$72,MATCH($A48,'CA Standards and Followers'!$A$13:$A$72,0))&lt;=AA$1,INDEX('CA Standards and Followers'!$E$13:$E$72,MATCH($A48,'CA Standards and Followers'!$A$13:$A$72,0))*'CA Standards and Followers'!AA$4,0)</f>
        <v>0</v>
      </c>
      <c r="AB48">
        <f>IF(INDEX('CA Standards and Followers'!$H$13:$H$72,MATCH($A48,'CA Standards and Followers'!$A$13:$A$72,0))&lt;=AB$1,INDEX('CA Standards and Followers'!$E$13:$E$72,MATCH($A48,'CA Standards and Followers'!$A$13:$A$72,0))*'CA Standards and Followers'!AB$4,0)</f>
        <v>0</v>
      </c>
      <c r="AC48">
        <f>IF(INDEX('CA Standards and Followers'!$H$13:$H$72,MATCH($A48,'CA Standards and Followers'!$A$13:$A$72,0))&lt;=AC$1,INDEX('CA Standards and Followers'!$E$13:$E$72,MATCH($A48,'CA Standards and Followers'!$A$13:$A$72,0))*'CA Standards and Followers'!AC$4,0)</f>
        <v>0</v>
      </c>
      <c r="AD48">
        <f>IF(INDEX('CA Standards and Followers'!$H$13:$H$72,MATCH($A48,'CA Standards and Followers'!$A$13:$A$72,0))&lt;=AD$1,INDEX('CA Standards and Followers'!$E$13:$E$72,MATCH($A48,'CA Standards and Followers'!$A$13:$A$72,0))*'CA Standards and Followers'!AD$4,0)</f>
        <v>0</v>
      </c>
      <c r="AE48">
        <f>IF(INDEX('CA Standards and Followers'!$H$13:$H$72,MATCH($A48,'CA Standards and Followers'!$A$13:$A$72,0))&lt;=AE$1,INDEX('CA Standards and Followers'!$E$13:$E$72,MATCH($A48,'CA Standards and Followers'!$A$13:$A$72,0))*'CA Standards and Followers'!AE$4,0)</f>
        <v>0</v>
      </c>
      <c r="AF48">
        <f>IF(INDEX('CA Standards and Followers'!$H$13:$H$72,MATCH($A48,'CA Standards and Followers'!$A$13:$A$72,0))&lt;=AF$1,INDEX('CA Standards and Followers'!$E$13:$E$72,MATCH($A48,'CA Standards and Followers'!$A$13:$A$72,0))*'CA Standards and Followers'!AF$4,0)</f>
        <v>0</v>
      </c>
    </row>
    <row r="49" spans="1:32" x14ac:dyDescent="0.25">
      <c r="A49" t="s">
        <v>49</v>
      </c>
      <c r="B49">
        <f>IF(INDEX('CA Standards and Followers'!$H$13:$H$72,MATCH($A49,'CA Standards and Followers'!$A$13:$A$72,0))&lt;=B$1,INDEX('CA Standards and Followers'!$E$13:$E$72,MATCH($A49,'CA Standards and Followers'!$A$13:$A$72,0))*'CA Standards and Followers'!B$4,0)</f>
        <v>0</v>
      </c>
      <c r="C49">
        <f>IF(INDEX('CA Standards and Followers'!$H$13:$H$72,MATCH($A49,'CA Standards and Followers'!$A$13:$A$72,0))&lt;=C$1,INDEX('CA Standards and Followers'!$E$13:$E$72,MATCH($A49,'CA Standards and Followers'!$A$13:$A$72,0))*'CA Standards and Followers'!C$4,0)</f>
        <v>0</v>
      </c>
      <c r="D49">
        <f>IF(INDEX('CA Standards and Followers'!$H$13:$H$72,MATCH($A49,'CA Standards and Followers'!$A$13:$A$72,0))&lt;=D$1,INDEX('CA Standards and Followers'!$E$13:$E$72,MATCH($A49,'CA Standards and Followers'!$A$13:$A$72,0))*'CA Standards and Followers'!D$4,0)</f>
        <v>0</v>
      </c>
      <c r="E49">
        <f>IF(INDEX('CA Standards and Followers'!$H$13:$H$72,MATCH($A49,'CA Standards and Followers'!$A$13:$A$72,0))&lt;=E$1,INDEX('CA Standards and Followers'!$E$13:$E$72,MATCH($A49,'CA Standards and Followers'!$A$13:$A$72,0))*'CA Standards and Followers'!E$4,0)</f>
        <v>0</v>
      </c>
      <c r="F49">
        <f>IF(INDEX('CA Standards and Followers'!$H$13:$H$72,MATCH($A49,'CA Standards and Followers'!$A$13:$A$72,0))&lt;=F$1,INDEX('CA Standards and Followers'!$E$13:$E$72,MATCH($A49,'CA Standards and Followers'!$A$13:$A$72,0))*'CA Standards and Followers'!F$4,0)</f>
        <v>0</v>
      </c>
      <c r="G49">
        <f>IF(INDEX('CA Standards and Followers'!$H$13:$H$72,MATCH($A49,'CA Standards and Followers'!$A$13:$A$72,0))&lt;=G$1,INDEX('CA Standards and Followers'!$E$13:$E$72,MATCH($A49,'CA Standards and Followers'!$A$13:$A$72,0))*'CA Standards and Followers'!G$4,0)</f>
        <v>4.7811543587111538E-2</v>
      </c>
      <c r="H49">
        <f>IF(INDEX('CA Standards and Followers'!$H$13:$H$72,MATCH($A49,'CA Standards and Followers'!$A$13:$A$72,0))&lt;=H$1,INDEX('CA Standards and Followers'!$E$13:$E$72,MATCH($A49,'CA Standards and Followers'!$A$13:$A$72,0))*'CA Standards and Followers'!H$4,0)</f>
        <v>5.6504551512040903E-2</v>
      </c>
      <c r="I49">
        <f>IF(INDEX('CA Standards and Followers'!$H$13:$H$72,MATCH($A49,'CA Standards and Followers'!$A$13:$A$72,0))&lt;=I$1,INDEX('CA Standards and Followers'!$E$13:$E$72,MATCH($A49,'CA Standards and Followers'!$A$13:$A$72,0))*'CA Standards and Followers'!I$4,0)</f>
        <v>8.6930079249293704E-2</v>
      </c>
      <c r="J49">
        <f>IF(INDEX('CA Standards and Followers'!$H$13:$H$72,MATCH($A49,'CA Standards and Followers'!$A$13:$A$72,0))&lt;=J$1,INDEX('CA Standards and Followers'!$E$13:$E$72,MATCH($A49,'CA Standards and Followers'!$A$13:$A$72,0))*'CA Standards and Followers'!J$4,0)</f>
        <v>0.13039511887394054</v>
      </c>
      <c r="K49">
        <f>IF(INDEX('CA Standards and Followers'!$H$13:$H$72,MATCH($A49,'CA Standards and Followers'!$A$13:$A$72,0))&lt;=K$1,INDEX('CA Standards and Followers'!$E$13:$E$72,MATCH($A49,'CA Standards and Followers'!$A$13:$A$72,0))*'CA Standards and Followers'!K$4,0)</f>
        <v>0.17386015849858741</v>
      </c>
      <c r="L49">
        <f>IF(INDEX('CA Standards and Followers'!$H$13:$H$72,MATCH($A49,'CA Standards and Followers'!$A$13:$A$72,0))&lt;=L$1,INDEX('CA Standards and Followers'!$E$13:$E$72,MATCH($A49,'CA Standards and Followers'!$A$13:$A$72,0))*'CA Standards and Followers'!L$4,0)</f>
        <v>0.21732519812323425</v>
      </c>
      <c r="M49">
        <f>IF(INDEX('CA Standards and Followers'!$H$13:$H$72,MATCH($A49,'CA Standards and Followers'!$A$13:$A$72,0))&lt;=M$1,INDEX('CA Standards and Followers'!$E$13:$E$72,MATCH($A49,'CA Standards and Followers'!$A$13:$A$72,0))*'CA Standards and Followers'!M$4,0)</f>
        <v>0.23905771793555769</v>
      </c>
      <c r="N49">
        <f>IF(INDEX('CA Standards and Followers'!$H$13:$H$72,MATCH($A49,'CA Standards and Followers'!$A$13:$A$72,0))&lt;=N$1,INDEX('CA Standards and Followers'!$E$13:$E$72,MATCH($A49,'CA Standards and Followers'!$A$13:$A$72,0))*'CA Standards and Followers'!N$4,0)</f>
        <v>0.26079023774788107</v>
      </c>
      <c r="O49">
        <f>IF(INDEX('CA Standards and Followers'!$H$13:$H$72,MATCH($A49,'CA Standards and Followers'!$A$13:$A$72,0))&lt;=O$1,INDEX('CA Standards and Followers'!$E$13:$E$72,MATCH($A49,'CA Standards and Followers'!$A$13:$A$72,0))*'CA Standards and Followers'!O$4,0)</f>
        <v>0.28252275756020451</v>
      </c>
      <c r="P49">
        <f>IF(INDEX('CA Standards and Followers'!$H$13:$H$72,MATCH($A49,'CA Standards and Followers'!$A$13:$A$72,0))&lt;=P$1,INDEX('CA Standards and Followers'!$E$13:$E$72,MATCH($A49,'CA Standards and Followers'!$A$13:$A$72,0))*'CA Standards and Followers'!P$4,0)</f>
        <v>0.30425527737252789</v>
      </c>
      <c r="Q49">
        <f>IF(INDEX('CA Standards and Followers'!$H$13:$H$72,MATCH($A49,'CA Standards and Followers'!$A$13:$A$72,0))&lt;=Q$1,INDEX('CA Standards and Followers'!$E$13:$E$72,MATCH($A49,'CA Standards and Followers'!$A$13:$A$72,0))*'CA Standards and Followers'!Q$4,0)</f>
        <v>0.32598779718485138</v>
      </c>
      <c r="R49">
        <f>IF(INDEX('CA Standards and Followers'!$H$13:$H$72,MATCH($A49,'CA Standards and Followers'!$A$13:$A$72,0))&lt;=R$1,INDEX('CA Standards and Followers'!$E$13:$E$72,MATCH($A49,'CA Standards and Followers'!$A$13:$A$72,0))*'CA Standards and Followers'!R$4,0)</f>
        <v>0.32598779718485138</v>
      </c>
      <c r="S49">
        <f>IF(INDEX('CA Standards and Followers'!$H$13:$H$72,MATCH($A49,'CA Standards and Followers'!$A$13:$A$72,0))&lt;=S$1,INDEX('CA Standards and Followers'!$E$13:$E$72,MATCH($A49,'CA Standards and Followers'!$A$13:$A$72,0))*'CA Standards and Followers'!S$4,0)</f>
        <v>0.32598779718485138</v>
      </c>
      <c r="T49">
        <f>IF(INDEX('CA Standards and Followers'!$H$13:$H$72,MATCH($A49,'CA Standards and Followers'!$A$13:$A$72,0))&lt;=T$1,INDEX('CA Standards and Followers'!$E$13:$E$72,MATCH($A49,'CA Standards and Followers'!$A$13:$A$72,0))*'CA Standards and Followers'!T$4,0)</f>
        <v>0.32598779718485138</v>
      </c>
      <c r="U49">
        <f>IF(INDEX('CA Standards and Followers'!$H$13:$H$72,MATCH($A49,'CA Standards and Followers'!$A$13:$A$72,0))&lt;=U$1,INDEX('CA Standards and Followers'!$E$13:$E$72,MATCH($A49,'CA Standards and Followers'!$A$13:$A$72,0))*'CA Standards and Followers'!U$4,0)</f>
        <v>0.32598779718485138</v>
      </c>
      <c r="V49">
        <f>IF(INDEX('CA Standards and Followers'!$H$13:$H$72,MATCH($A49,'CA Standards and Followers'!$A$13:$A$72,0))&lt;=V$1,INDEX('CA Standards and Followers'!$E$13:$E$72,MATCH($A49,'CA Standards and Followers'!$A$13:$A$72,0))*'CA Standards and Followers'!V$4,0)</f>
        <v>0.32598779718485138</v>
      </c>
      <c r="W49">
        <f>IF(INDEX('CA Standards and Followers'!$H$13:$H$72,MATCH($A49,'CA Standards and Followers'!$A$13:$A$72,0))&lt;=W$1,INDEX('CA Standards and Followers'!$E$13:$E$72,MATCH($A49,'CA Standards and Followers'!$A$13:$A$72,0))*'CA Standards and Followers'!W$4,0)</f>
        <v>0.32598779718485138</v>
      </c>
      <c r="X49">
        <f>IF(INDEX('CA Standards and Followers'!$H$13:$H$72,MATCH($A49,'CA Standards and Followers'!$A$13:$A$72,0))&lt;=X$1,INDEX('CA Standards and Followers'!$E$13:$E$72,MATCH($A49,'CA Standards and Followers'!$A$13:$A$72,0))*'CA Standards and Followers'!X$4,0)</f>
        <v>0.32598779718485138</v>
      </c>
      <c r="Y49">
        <f>IF(INDEX('CA Standards and Followers'!$H$13:$H$72,MATCH($A49,'CA Standards and Followers'!$A$13:$A$72,0))&lt;=Y$1,INDEX('CA Standards and Followers'!$E$13:$E$72,MATCH($A49,'CA Standards and Followers'!$A$13:$A$72,0))*'CA Standards and Followers'!Y$4,0)</f>
        <v>0.32598779718485138</v>
      </c>
      <c r="Z49">
        <f>IF(INDEX('CA Standards and Followers'!$H$13:$H$72,MATCH($A49,'CA Standards and Followers'!$A$13:$A$72,0))&lt;=Z$1,INDEX('CA Standards and Followers'!$E$13:$E$72,MATCH($A49,'CA Standards and Followers'!$A$13:$A$72,0))*'CA Standards and Followers'!Z$4,0)</f>
        <v>0.32598779718485138</v>
      </c>
      <c r="AA49">
        <f>IF(INDEX('CA Standards and Followers'!$H$13:$H$72,MATCH($A49,'CA Standards and Followers'!$A$13:$A$72,0))&lt;=AA$1,INDEX('CA Standards and Followers'!$E$13:$E$72,MATCH($A49,'CA Standards and Followers'!$A$13:$A$72,0))*'CA Standards and Followers'!AA$4,0)</f>
        <v>0.32598779718485138</v>
      </c>
      <c r="AB49">
        <f>IF(INDEX('CA Standards and Followers'!$H$13:$H$72,MATCH($A49,'CA Standards and Followers'!$A$13:$A$72,0))&lt;=AB$1,INDEX('CA Standards and Followers'!$E$13:$E$72,MATCH($A49,'CA Standards and Followers'!$A$13:$A$72,0))*'CA Standards and Followers'!AB$4,0)</f>
        <v>0.32598779718485138</v>
      </c>
      <c r="AC49">
        <f>IF(INDEX('CA Standards and Followers'!$H$13:$H$72,MATCH($A49,'CA Standards and Followers'!$A$13:$A$72,0))&lt;=AC$1,INDEX('CA Standards and Followers'!$E$13:$E$72,MATCH($A49,'CA Standards and Followers'!$A$13:$A$72,0))*'CA Standards and Followers'!AC$4,0)</f>
        <v>0.32598779718485138</v>
      </c>
      <c r="AD49">
        <f>IF(INDEX('CA Standards and Followers'!$H$13:$H$72,MATCH($A49,'CA Standards and Followers'!$A$13:$A$72,0))&lt;=AD$1,INDEX('CA Standards and Followers'!$E$13:$E$72,MATCH($A49,'CA Standards and Followers'!$A$13:$A$72,0))*'CA Standards and Followers'!AD$4,0)</f>
        <v>0.32598779718485138</v>
      </c>
      <c r="AE49">
        <f>IF(INDEX('CA Standards and Followers'!$H$13:$H$72,MATCH($A49,'CA Standards and Followers'!$A$13:$A$72,0))&lt;=AE$1,INDEX('CA Standards and Followers'!$E$13:$E$72,MATCH($A49,'CA Standards and Followers'!$A$13:$A$72,0))*'CA Standards and Followers'!AE$4,0)</f>
        <v>0.32598779718485138</v>
      </c>
      <c r="AF49">
        <f>IF(INDEX('CA Standards and Followers'!$H$13:$H$72,MATCH($A49,'CA Standards and Followers'!$A$13:$A$72,0))&lt;=AF$1,INDEX('CA Standards and Followers'!$E$13:$E$72,MATCH($A49,'CA Standards and Followers'!$A$13:$A$72,0))*'CA Standards and Followers'!AF$4,0)</f>
        <v>0.32598779718485138</v>
      </c>
    </row>
    <row r="50" spans="1:32" x14ac:dyDescent="0.25">
      <c r="A50" t="s">
        <v>50</v>
      </c>
      <c r="B50">
        <f>IF(INDEX('CA Standards and Followers'!$H$13:$H$72,MATCH($A50,'CA Standards and Followers'!$A$13:$A$72,0))&lt;=B$1,INDEX('CA Standards and Followers'!$E$13:$E$72,MATCH($A50,'CA Standards and Followers'!$A$13:$A$72,0))*'CA Standards and Followers'!B$4,0)</f>
        <v>0</v>
      </c>
      <c r="C50">
        <f>IF(INDEX('CA Standards and Followers'!$H$13:$H$72,MATCH($A50,'CA Standards and Followers'!$A$13:$A$72,0))&lt;=C$1,INDEX('CA Standards and Followers'!$E$13:$E$72,MATCH($A50,'CA Standards and Followers'!$A$13:$A$72,0))*'CA Standards and Followers'!C$4,0)</f>
        <v>0</v>
      </c>
      <c r="D50">
        <f>IF(INDEX('CA Standards and Followers'!$H$13:$H$72,MATCH($A50,'CA Standards and Followers'!$A$13:$A$72,0))&lt;=D$1,INDEX('CA Standards and Followers'!$E$13:$E$72,MATCH($A50,'CA Standards and Followers'!$A$13:$A$72,0))*'CA Standards and Followers'!D$4,0)</f>
        <v>0</v>
      </c>
      <c r="E50">
        <f>IF(INDEX('CA Standards and Followers'!$H$13:$H$72,MATCH($A50,'CA Standards and Followers'!$A$13:$A$72,0))&lt;=E$1,INDEX('CA Standards and Followers'!$E$13:$E$72,MATCH($A50,'CA Standards and Followers'!$A$13:$A$72,0))*'CA Standards and Followers'!E$4,0)</f>
        <v>0</v>
      </c>
      <c r="F50">
        <f>IF(INDEX('CA Standards and Followers'!$H$13:$H$72,MATCH($A50,'CA Standards and Followers'!$A$13:$A$72,0))&lt;=F$1,INDEX('CA Standards and Followers'!$E$13:$E$72,MATCH($A50,'CA Standards and Followers'!$A$13:$A$72,0))*'CA Standards and Followers'!F$4,0)</f>
        <v>0</v>
      </c>
      <c r="G50">
        <f>IF(INDEX('CA Standards and Followers'!$H$13:$H$72,MATCH($A50,'CA Standards and Followers'!$A$13:$A$72,0))&lt;=G$1,INDEX('CA Standards and Followers'!$E$13:$E$72,MATCH($A50,'CA Standards and Followers'!$A$13:$A$72,0))*'CA Standards and Followers'!G$4,0)</f>
        <v>0</v>
      </c>
      <c r="H50">
        <f>IF(INDEX('CA Standards and Followers'!$H$13:$H$72,MATCH($A50,'CA Standards and Followers'!$A$13:$A$72,0))&lt;=H$1,INDEX('CA Standards and Followers'!$E$13:$E$72,MATCH($A50,'CA Standards and Followers'!$A$13:$A$72,0))*'CA Standards and Followers'!H$4,0)</f>
        <v>0</v>
      </c>
      <c r="I50">
        <f>IF(INDEX('CA Standards and Followers'!$H$13:$H$72,MATCH($A50,'CA Standards and Followers'!$A$13:$A$72,0))&lt;=I$1,INDEX('CA Standards and Followers'!$E$13:$E$72,MATCH($A50,'CA Standards and Followers'!$A$13:$A$72,0))*'CA Standards and Followers'!I$4,0)</f>
        <v>0</v>
      </c>
      <c r="J50">
        <f>IF(INDEX('CA Standards and Followers'!$H$13:$H$72,MATCH($A50,'CA Standards and Followers'!$A$13:$A$72,0))&lt;=J$1,INDEX('CA Standards and Followers'!$E$13:$E$72,MATCH($A50,'CA Standards and Followers'!$A$13:$A$72,0))*'CA Standards and Followers'!J$4,0)</f>
        <v>0</v>
      </c>
      <c r="K50">
        <f>IF(INDEX('CA Standards and Followers'!$H$13:$H$72,MATCH($A50,'CA Standards and Followers'!$A$13:$A$72,0))&lt;=K$1,INDEX('CA Standards and Followers'!$E$13:$E$72,MATCH($A50,'CA Standards and Followers'!$A$13:$A$72,0))*'CA Standards and Followers'!K$4,0)</f>
        <v>0</v>
      </c>
      <c r="L50">
        <f>IF(INDEX('CA Standards and Followers'!$H$13:$H$72,MATCH($A50,'CA Standards and Followers'!$A$13:$A$72,0))&lt;=L$1,INDEX('CA Standards and Followers'!$E$13:$E$72,MATCH($A50,'CA Standards and Followers'!$A$13:$A$72,0))*'CA Standards and Followers'!L$4,0)</f>
        <v>0</v>
      </c>
      <c r="M50">
        <f>IF(INDEX('CA Standards and Followers'!$H$13:$H$72,MATCH($A50,'CA Standards and Followers'!$A$13:$A$72,0))&lt;=M$1,INDEX('CA Standards and Followers'!$E$13:$E$72,MATCH($A50,'CA Standards and Followers'!$A$13:$A$72,0))*'CA Standards and Followers'!M$4,0)</f>
        <v>0</v>
      </c>
      <c r="N50">
        <f>IF(INDEX('CA Standards and Followers'!$H$13:$H$72,MATCH($A50,'CA Standards and Followers'!$A$13:$A$72,0))&lt;=N$1,INDEX('CA Standards and Followers'!$E$13:$E$72,MATCH($A50,'CA Standards and Followers'!$A$13:$A$72,0))*'CA Standards and Followers'!N$4,0)</f>
        <v>0</v>
      </c>
      <c r="O50">
        <f>IF(INDEX('CA Standards and Followers'!$H$13:$H$72,MATCH($A50,'CA Standards and Followers'!$A$13:$A$72,0))&lt;=O$1,INDEX('CA Standards and Followers'!$E$13:$E$72,MATCH($A50,'CA Standards and Followers'!$A$13:$A$72,0))*'CA Standards and Followers'!O$4,0)</f>
        <v>0</v>
      </c>
      <c r="P50">
        <f>IF(INDEX('CA Standards and Followers'!$H$13:$H$72,MATCH($A50,'CA Standards and Followers'!$A$13:$A$72,0))&lt;=P$1,INDEX('CA Standards and Followers'!$E$13:$E$72,MATCH($A50,'CA Standards and Followers'!$A$13:$A$72,0))*'CA Standards and Followers'!P$4,0)</f>
        <v>0</v>
      </c>
      <c r="Q50">
        <f>IF(INDEX('CA Standards and Followers'!$H$13:$H$72,MATCH($A50,'CA Standards and Followers'!$A$13:$A$72,0))&lt;=Q$1,INDEX('CA Standards and Followers'!$E$13:$E$72,MATCH($A50,'CA Standards and Followers'!$A$13:$A$72,0))*'CA Standards and Followers'!Q$4,0)</f>
        <v>0</v>
      </c>
      <c r="R50">
        <f>IF(INDEX('CA Standards and Followers'!$H$13:$H$72,MATCH($A50,'CA Standards and Followers'!$A$13:$A$72,0))&lt;=R$1,INDEX('CA Standards and Followers'!$E$13:$E$72,MATCH($A50,'CA Standards and Followers'!$A$13:$A$72,0))*'CA Standards and Followers'!R$4,0)</f>
        <v>0</v>
      </c>
      <c r="S50">
        <f>IF(INDEX('CA Standards and Followers'!$H$13:$H$72,MATCH($A50,'CA Standards and Followers'!$A$13:$A$72,0))&lt;=S$1,INDEX('CA Standards and Followers'!$E$13:$E$72,MATCH($A50,'CA Standards and Followers'!$A$13:$A$72,0))*'CA Standards and Followers'!S$4,0)</f>
        <v>0</v>
      </c>
      <c r="T50">
        <f>IF(INDEX('CA Standards and Followers'!$H$13:$H$72,MATCH($A50,'CA Standards and Followers'!$A$13:$A$72,0))&lt;=T$1,INDEX('CA Standards and Followers'!$E$13:$E$72,MATCH($A50,'CA Standards and Followers'!$A$13:$A$72,0))*'CA Standards and Followers'!T$4,0)</f>
        <v>0</v>
      </c>
      <c r="U50">
        <f>IF(INDEX('CA Standards and Followers'!$H$13:$H$72,MATCH($A50,'CA Standards and Followers'!$A$13:$A$72,0))&lt;=U$1,INDEX('CA Standards and Followers'!$E$13:$E$72,MATCH($A50,'CA Standards and Followers'!$A$13:$A$72,0))*'CA Standards and Followers'!U$4,0)</f>
        <v>0</v>
      </c>
      <c r="V50">
        <f>IF(INDEX('CA Standards and Followers'!$H$13:$H$72,MATCH($A50,'CA Standards and Followers'!$A$13:$A$72,0))&lt;=V$1,INDEX('CA Standards and Followers'!$E$13:$E$72,MATCH($A50,'CA Standards and Followers'!$A$13:$A$72,0))*'CA Standards and Followers'!V$4,0)</f>
        <v>0</v>
      </c>
      <c r="W50">
        <f>IF(INDEX('CA Standards and Followers'!$H$13:$H$72,MATCH($A50,'CA Standards and Followers'!$A$13:$A$72,0))&lt;=W$1,INDEX('CA Standards and Followers'!$E$13:$E$72,MATCH($A50,'CA Standards and Followers'!$A$13:$A$72,0))*'CA Standards and Followers'!W$4,0)</f>
        <v>0</v>
      </c>
      <c r="X50">
        <f>IF(INDEX('CA Standards and Followers'!$H$13:$H$72,MATCH($A50,'CA Standards and Followers'!$A$13:$A$72,0))&lt;=X$1,INDEX('CA Standards and Followers'!$E$13:$E$72,MATCH($A50,'CA Standards and Followers'!$A$13:$A$72,0))*'CA Standards and Followers'!X$4,0)</f>
        <v>0</v>
      </c>
      <c r="Y50">
        <f>IF(INDEX('CA Standards and Followers'!$H$13:$H$72,MATCH($A50,'CA Standards and Followers'!$A$13:$A$72,0))&lt;=Y$1,INDEX('CA Standards and Followers'!$E$13:$E$72,MATCH($A50,'CA Standards and Followers'!$A$13:$A$72,0))*'CA Standards and Followers'!Y$4,0)</f>
        <v>0</v>
      </c>
      <c r="Z50">
        <f>IF(INDEX('CA Standards and Followers'!$H$13:$H$72,MATCH($A50,'CA Standards and Followers'!$A$13:$A$72,0))&lt;=Z$1,INDEX('CA Standards and Followers'!$E$13:$E$72,MATCH($A50,'CA Standards and Followers'!$A$13:$A$72,0))*'CA Standards and Followers'!Z$4,0)</f>
        <v>0</v>
      </c>
      <c r="AA50">
        <f>IF(INDEX('CA Standards and Followers'!$H$13:$H$72,MATCH($A50,'CA Standards and Followers'!$A$13:$A$72,0))&lt;=AA$1,INDEX('CA Standards and Followers'!$E$13:$E$72,MATCH($A50,'CA Standards and Followers'!$A$13:$A$72,0))*'CA Standards and Followers'!AA$4,0)</f>
        <v>0</v>
      </c>
      <c r="AB50">
        <f>IF(INDEX('CA Standards and Followers'!$H$13:$H$72,MATCH($A50,'CA Standards and Followers'!$A$13:$A$72,0))&lt;=AB$1,INDEX('CA Standards and Followers'!$E$13:$E$72,MATCH($A50,'CA Standards and Followers'!$A$13:$A$72,0))*'CA Standards and Followers'!AB$4,0)</f>
        <v>0</v>
      </c>
      <c r="AC50">
        <f>IF(INDEX('CA Standards and Followers'!$H$13:$H$72,MATCH($A50,'CA Standards and Followers'!$A$13:$A$72,0))&lt;=AC$1,INDEX('CA Standards and Followers'!$E$13:$E$72,MATCH($A50,'CA Standards and Followers'!$A$13:$A$72,0))*'CA Standards and Followers'!AC$4,0)</f>
        <v>0</v>
      </c>
      <c r="AD50">
        <f>IF(INDEX('CA Standards and Followers'!$H$13:$H$72,MATCH($A50,'CA Standards and Followers'!$A$13:$A$72,0))&lt;=AD$1,INDEX('CA Standards and Followers'!$E$13:$E$72,MATCH($A50,'CA Standards and Followers'!$A$13:$A$72,0))*'CA Standards and Followers'!AD$4,0)</f>
        <v>0</v>
      </c>
      <c r="AE50">
        <f>IF(INDEX('CA Standards and Followers'!$H$13:$H$72,MATCH($A50,'CA Standards and Followers'!$A$13:$A$72,0))&lt;=AE$1,INDEX('CA Standards and Followers'!$E$13:$E$72,MATCH($A50,'CA Standards and Followers'!$A$13:$A$72,0))*'CA Standards and Followers'!AE$4,0)</f>
        <v>0</v>
      </c>
      <c r="AF50">
        <f>IF(INDEX('CA Standards and Followers'!$H$13:$H$72,MATCH($A50,'CA Standards and Followers'!$A$13:$A$72,0))&lt;=AF$1,INDEX('CA Standards and Followers'!$E$13:$E$72,MATCH($A50,'CA Standards and Followers'!$A$13:$A$72,0))*'CA Standards and Followers'!AF$4,0)</f>
        <v>0</v>
      </c>
    </row>
    <row r="51" spans="1:32" x14ac:dyDescent="0.25">
      <c r="A51" t="s">
        <v>51</v>
      </c>
      <c r="B51">
        <f>IF(INDEX('CA Standards and Followers'!$H$13:$H$72,MATCH($A51,'CA Standards and Followers'!$A$13:$A$72,0))&lt;=B$1,INDEX('CA Standards and Followers'!$E$13:$E$72,MATCH($A51,'CA Standards and Followers'!$A$13:$A$72,0))*'CA Standards and Followers'!B$4,0)</f>
        <v>0</v>
      </c>
      <c r="C51">
        <f>IF(INDEX('CA Standards and Followers'!$H$13:$H$72,MATCH($A51,'CA Standards and Followers'!$A$13:$A$72,0))&lt;=C$1,INDEX('CA Standards and Followers'!$E$13:$E$72,MATCH($A51,'CA Standards and Followers'!$A$13:$A$72,0))*'CA Standards and Followers'!C$4,0)</f>
        <v>0</v>
      </c>
      <c r="D51">
        <f>IF(INDEX('CA Standards and Followers'!$H$13:$H$72,MATCH($A51,'CA Standards and Followers'!$A$13:$A$72,0))&lt;=D$1,INDEX('CA Standards and Followers'!$E$13:$E$72,MATCH($A51,'CA Standards and Followers'!$A$13:$A$72,0))*'CA Standards and Followers'!D$4,0)</f>
        <v>0</v>
      </c>
      <c r="E51">
        <f>IF(INDEX('CA Standards and Followers'!$H$13:$H$72,MATCH($A51,'CA Standards and Followers'!$A$13:$A$72,0))&lt;=E$1,INDEX('CA Standards and Followers'!$E$13:$E$72,MATCH($A51,'CA Standards and Followers'!$A$13:$A$72,0))*'CA Standards and Followers'!E$4,0)</f>
        <v>0</v>
      </c>
      <c r="F51">
        <f>IF(INDEX('CA Standards and Followers'!$H$13:$H$72,MATCH($A51,'CA Standards and Followers'!$A$13:$A$72,0))&lt;=F$1,INDEX('CA Standards and Followers'!$E$13:$E$72,MATCH($A51,'CA Standards and Followers'!$A$13:$A$72,0))*'CA Standards and Followers'!F$4,0)</f>
        <v>0</v>
      </c>
      <c r="G51">
        <f>IF(INDEX('CA Standards and Followers'!$H$13:$H$72,MATCH($A51,'CA Standards and Followers'!$A$13:$A$72,0))&lt;=G$1,INDEX('CA Standards and Followers'!$E$13:$E$72,MATCH($A51,'CA Standards and Followers'!$A$13:$A$72,0))*'CA Standards and Followers'!G$4,0)</f>
        <v>0</v>
      </c>
      <c r="H51">
        <f>IF(INDEX('CA Standards and Followers'!$H$13:$H$72,MATCH($A51,'CA Standards and Followers'!$A$13:$A$72,0))&lt;=H$1,INDEX('CA Standards and Followers'!$E$13:$E$72,MATCH($A51,'CA Standards and Followers'!$A$13:$A$72,0))*'CA Standards and Followers'!H$4,0)</f>
        <v>0</v>
      </c>
      <c r="I51">
        <f>IF(INDEX('CA Standards and Followers'!$H$13:$H$72,MATCH($A51,'CA Standards and Followers'!$A$13:$A$72,0))&lt;=I$1,INDEX('CA Standards and Followers'!$E$13:$E$72,MATCH($A51,'CA Standards and Followers'!$A$13:$A$72,0))*'CA Standards and Followers'!I$4,0)</f>
        <v>0</v>
      </c>
      <c r="J51">
        <f>IF(INDEX('CA Standards and Followers'!$H$13:$H$72,MATCH($A51,'CA Standards and Followers'!$A$13:$A$72,0))&lt;=J$1,INDEX('CA Standards and Followers'!$E$13:$E$72,MATCH($A51,'CA Standards and Followers'!$A$13:$A$72,0))*'CA Standards and Followers'!J$4,0)</f>
        <v>0</v>
      </c>
      <c r="K51">
        <f>IF(INDEX('CA Standards and Followers'!$H$13:$H$72,MATCH($A51,'CA Standards and Followers'!$A$13:$A$72,0))&lt;=K$1,INDEX('CA Standards and Followers'!$E$13:$E$72,MATCH($A51,'CA Standards and Followers'!$A$13:$A$72,0))*'CA Standards and Followers'!K$4,0)</f>
        <v>0</v>
      </c>
      <c r="L51">
        <f>IF(INDEX('CA Standards and Followers'!$H$13:$H$72,MATCH($A51,'CA Standards and Followers'!$A$13:$A$72,0))&lt;=L$1,INDEX('CA Standards and Followers'!$E$13:$E$72,MATCH($A51,'CA Standards and Followers'!$A$13:$A$72,0))*'CA Standards and Followers'!L$4,0)</f>
        <v>0</v>
      </c>
      <c r="M51">
        <f>IF(INDEX('CA Standards and Followers'!$H$13:$H$72,MATCH($A51,'CA Standards and Followers'!$A$13:$A$72,0))&lt;=M$1,INDEX('CA Standards and Followers'!$E$13:$E$72,MATCH($A51,'CA Standards and Followers'!$A$13:$A$72,0))*'CA Standards and Followers'!M$4,0)</f>
        <v>0</v>
      </c>
      <c r="N51">
        <f>IF(INDEX('CA Standards and Followers'!$H$13:$H$72,MATCH($A51,'CA Standards and Followers'!$A$13:$A$72,0))&lt;=N$1,INDEX('CA Standards and Followers'!$E$13:$E$72,MATCH($A51,'CA Standards and Followers'!$A$13:$A$72,0))*'CA Standards and Followers'!N$4,0)</f>
        <v>0</v>
      </c>
      <c r="O51">
        <f>IF(INDEX('CA Standards and Followers'!$H$13:$H$72,MATCH($A51,'CA Standards and Followers'!$A$13:$A$72,0))&lt;=O$1,INDEX('CA Standards and Followers'!$E$13:$E$72,MATCH($A51,'CA Standards and Followers'!$A$13:$A$72,0))*'CA Standards and Followers'!O$4,0)</f>
        <v>0</v>
      </c>
      <c r="P51">
        <f>IF(INDEX('CA Standards and Followers'!$H$13:$H$72,MATCH($A51,'CA Standards and Followers'!$A$13:$A$72,0))&lt;=P$1,INDEX('CA Standards and Followers'!$E$13:$E$72,MATCH($A51,'CA Standards and Followers'!$A$13:$A$72,0))*'CA Standards and Followers'!P$4,0)</f>
        <v>0</v>
      </c>
      <c r="Q51">
        <f>IF(INDEX('CA Standards and Followers'!$H$13:$H$72,MATCH($A51,'CA Standards and Followers'!$A$13:$A$72,0))&lt;=Q$1,INDEX('CA Standards and Followers'!$E$13:$E$72,MATCH($A51,'CA Standards and Followers'!$A$13:$A$72,0))*'CA Standards and Followers'!Q$4,0)</f>
        <v>0</v>
      </c>
      <c r="R51">
        <f>IF(INDEX('CA Standards and Followers'!$H$13:$H$72,MATCH($A51,'CA Standards and Followers'!$A$13:$A$72,0))&lt;=R$1,INDEX('CA Standards and Followers'!$E$13:$E$72,MATCH($A51,'CA Standards and Followers'!$A$13:$A$72,0))*'CA Standards and Followers'!R$4,0)</f>
        <v>0</v>
      </c>
      <c r="S51">
        <f>IF(INDEX('CA Standards and Followers'!$H$13:$H$72,MATCH($A51,'CA Standards and Followers'!$A$13:$A$72,0))&lt;=S$1,INDEX('CA Standards and Followers'!$E$13:$E$72,MATCH($A51,'CA Standards and Followers'!$A$13:$A$72,0))*'CA Standards and Followers'!S$4,0)</f>
        <v>0</v>
      </c>
      <c r="T51">
        <f>IF(INDEX('CA Standards and Followers'!$H$13:$H$72,MATCH($A51,'CA Standards and Followers'!$A$13:$A$72,0))&lt;=T$1,INDEX('CA Standards and Followers'!$E$13:$E$72,MATCH($A51,'CA Standards and Followers'!$A$13:$A$72,0))*'CA Standards and Followers'!T$4,0)</f>
        <v>0</v>
      </c>
      <c r="U51">
        <f>IF(INDEX('CA Standards and Followers'!$H$13:$H$72,MATCH($A51,'CA Standards and Followers'!$A$13:$A$72,0))&lt;=U$1,INDEX('CA Standards and Followers'!$E$13:$E$72,MATCH($A51,'CA Standards and Followers'!$A$13:$A$72,0))*'CA Standards and Followers'!U$4,0)</f>
        <v>0</v>
      </c>
      <c r="V51">
        <f>IF(INDEX('CA Standards and Followers'!$H$13:$H$72,MATCH($A51,'CA Standards and Followers'!$A$13:$A$72,0))&lt;=V$1,INDEX('CA Standards and Followers'!$E$13:$E$72,MATCH($A51,'CA Standards and Followers'!$A$13:$A$72,0))*'CA Standards and Followers'!V$4,0)</f>
        <v>0</v>
      </c>
      <c r="W51">
        <f>IF(INDEX('CA Standards and Followers'!$H$13:$H$72,MATCH($A51,'CA Standards and Followers'!$A$13:$A$72,0))&lt;=W$1,INDEX('CA Standards and Followers'!$E$13:$E$72,MATCH($A51,'CA Standards and Followers'!$A$13:$A$72,0))*'CA Standards and Followers'!W$4,0)</f>
        <v>0</v>
      </c>
      <c r="X51">
        <f>IF(INDEX('CA Standards and Followers'!$H$13:$H$72,MATCH($A51,'CA Standards and Followers'!$A$13:$A$72,0))&lt;=X$1,INDEX('CA Standards and Followers'!$E$13:$E$72,MATCH($A51,'CA Standards and Followers'!$A$13:$A$72,0))*'CA Standards and Followers'!X$4,0)</f>
        <v>0</v>
      </c>
      <c r="Y51">
        <f>IF(INDEX('CA Standards and Followers'!$H$13:$H$72,MATCH($A51,'CA Standards and Followers'!$A$13:$A$72,0))&lt;=Y$1,INDEX('CA Standards and Followers'!$E$13:$E$72,MATCH($A51,'CA Standards and Followers'!$A$13:$A$72,0))*'CA Standards and Followers'!Y$4,0)</f>
        <v>0</v>
      </c>
      <c r="Z51">
        <f>IF(INDEX('CA Standards and Followers'!$H$13:$H$72,MATCH($A51,'CA Standards and Followers'!$A$13:$A$72,0))&lt;=Z$1,INDEX('CA Standards and Followers'!$E$13:$E$72,MATCH($A51,'CA Standards and Followers'!$A$13:$A$72,0))*'CA Standards and Followers'!Z$4,0)</f>
        <v>0</v>
      </c>
      <c r="AA51">
        <f>IF(INDEX('CA Standards and Followers'!$H$13:$H$72,MATCH($A51,'CA Standards and Followers'!$A$13:$A$72,0))&lt;=AA$1,INDEX('CA Standards and Followers'!$E$13:$E$72,MATCH($A51,'CA Standards and Followers'!$A$13:$A$72,0))*'CA Standards and Followers'!AA$4,0)</f>
        <v>0</v>
      </c>
      <c r="AB51">
        <f>IF(INDEX('CA Standards and Followers'!$H$13:$H$72,MATCH($A51,'CA Standards and Followers'!$A$13:$A$72,0))&lt;=AB$1,INDEX('CA Standards and Followers'!$E$13:$E$72,MATCH($A51,'CA Standards and Followers'!$A$13:$A$72,0))*'CA Standards and Followers'!AB$4,0)</f>
        <v>0</v>
      </c>
      <c r="AC51">
        <f>IF(INDEX('CA Standards and Followers'!$H$13:$H$72,MATCH($A51,'CA Standards and Followers'!$A$13:$A$72,0))&lt;=AC$1,INDEX('CA Standards and Followers'!$E$13:$E$72,MATCH($A51,'CA Standards and Followers'!$A$13:$A$72,0))*'CA Standards and Followers'!AC$4,0)</f>
        <v>0</v>
      </c>
      <c r="AD51">
        <f>IF(INDEX('CA Standards and Followers'!$H$13:$H$72,MATCH($A51,'CA Standards and Followers'!$A$13:$A$72,0))&lt;=AD$1,INDEX('CA Standards and Followers'!$E$13:$E$72,MATCH($A51,'CA Standards and Followers'!$A$13:$A$72,0))*'CA Standards and Followers'!AD$4,0)</f>
        <v>0</v>
      </c>
      <c r="AE51">
        <f>IF(INDEX('CA Standards and Followers'!$H$13:$H$72,MATCH($A51,'CA Standards and Followers'!$A$13:$A$72,0))&lt;=AE$1,INDEX('CA Standards and Followers'!$E$13:$E$72,MATCH($A51,'CA Standards and Followers'!$A$13:$A$72,0))*'CA Standards and Followers'!AE$4,0)</f>
        <v>0</v>
      </c>
      <c r="AF51">
        <f>IF(INDEX('CA Standards and Followers'!$H$13:$H$72,MATCH($A51,'CA Standards and Followers'!$A$13:$A$72,0))&lt;=AF$1,INDEX('CA Standards and Followers'!$E$13:$E$72,MATCH($A51,'CA Standards and Followers'!$A$13:$A$72,0))*'CA Standards and Followers'!AF$4,0)</f>
        <v>0</v>
      </c>
    </row>
    <row r="52" spans="1:32" x14ac:dyDescent="0.25">
      <c r="A52" t="s">
        <v>52</v>
      </c>
      <c r="B52">
        <f>IF(INDEX('CA Standards and Followers'!$H$13:$H$72,MATCH($A52,'CA Standards and Followers'!$A$13:$A$72,0))&lt;=B$1,INDEX('CA Standards and Followers'!$E$13:$E$72,MATCH($A52,'CA Standards and Followers'!$A$13:$A$72,0))*'CA Standards and Followers'!B$4,0)</f>
        <v>0</v>
      </c>
      <c r="C52">
        <f>IF(INDEX('CA Standards and Followers'!$H$13:$H$72,MATCH($A52,'CA Standards and Followers'!$A$13:$A$72,0))&lt;=C$1,INDEX('CA Standards and Followers'!$E$13:$E$72,MATCH($A52,'CA Standards and Followers'!$A$13:$A$72,0))*'CA Standards and Followers'!C$4,0)</f>
        <v>0</v>
      </c>
      <c r="D52">
        <f>IF(INDEX('CA Standards and Followers'!$H$13:$H$72,MATCH($A52,'CA Standards and Followers'!$A$13:$A$72,0))&lt;=D$1,INDEX('CA Standards and Followers'!$E$13:$E$72,MATCH($A52,'CA Standards and Followers'!$A$13:$A$72,0))*'CA Standards and Followers'!D$4,0)</f>
        <v>0</v>
      </c>
      <c r="E52">
        <f>IF(INDEX('CA Standards and Followers'!$H$13:$H$72,MATCH($A52,'CA Standards and Followers'!$A$13:$A$72,0))&lt;=E$1,INDEX('CA Standards and Followers'!$E$13:$E$72,MATCH($A52,'CA Standards and Followers'!$A$13:$A$72,0))*'CA Standards and Followers'!E$4,0)</f>
        <v>0</v>
      </c>
      <c r="F52">
        <f>IF(INDEX('CA Standards and Followers'!$H$13:$H$72,MATCH($A52,'CA Standards and Followers'!$A$13:$A$72,0))&lt;=F$1,INDEX('CA Standards and Followers'!$E$13:$E$72,MATCH($A52,'CA Standards and Followers'!$A$13:$A$72,0))*'CA Standards and Followers'!F$4,0)</f>
        <v>0</v>
      </c>
      <c r="G52">
        <f>IF(INDEX('CA Standards and Followers'!$H$13:$H$72,MATCH($A52,'CA Standards and Followers'!$A$13:$A$72,0))&lt;=G$1,INDEX('CA Standards and Followers'!$E$13:$E$72,MATCH($A52,'CA Standards and Followers'!$A$13:$A$72,0))*'CA Standards and Followers'!G$4,0)</f>
        <v>0</v>
      </c>
      <c r="H52">
        <f>IF(INDEX('CA Standards and Followers'!$H$13:$H$72,MATCH($A52,'CA Standards and Followers'!$A$13:$A$72,0))&lt;=H$1,INDEX('CA Standards and Followers'!$E$13:$E$72,MATCH($A52,'CA Standards and Followers'!$A$13:$A$72,0))*'CA Standards and Followers'!H$4,0)</f>
        <v>0</v>
      </c>
      <c r="I52">
        <f>IF(INDEX('CA Standards and Followers'!$H$13:$H$72,MATCH($A52,'CA Standards and Followers'!$A$13:$A$72,0))&lt;=I$1,INDEX('CA Standards and Followers'!$E$13:$E$72,MATCH($A52,'CA Standards and Followers'!$A$13:$A$72,0))*'CA Standards and Followers'!I$4,0)</f>
        <v>0</v>
      </c>
      <c r="J52">
        <f>IF(INDEX('CA Standards and Followers'!$H$13:$H$72,MATCH($A52,'CA Standards and Followers'!$A$13:$A$72,0))&lt;=J$1,INDEX('CA Standards and Followers'!$E$13:$E$72,MATCH($A52,'CA Standards and Followers'!$A$13:$A$72,0))*'CA Standards and Followers'!J$4,0)</f>
        <v>0</v>
      </c>
      <c r="K52">
        <f>IF(INDEX('CA Standards and Followers'!$H$13:$H$72,MATCH($A52,'CA Standards and Followers'!$A$13:$A$72,0))&lt;=K$1,INDEX('CA Standards and Followers'!$E$13:$E$72,MATCH($A52,'CA Standards and Followers'!$A$13:$A$72,0))*'CA Standards and Followers'!K$4,0)</f>
        <v>0</v>
      </c>
      <c r="L52">
        <f>IF(INDEX('CA Standards and Followers'!$H$13:$H$72,MATCH($A52,'CA Standards and Followers'!$A$13:$A$72,0))&lt;=L$1,INDEX('CA Standards and Followers'!$E$13:$E$72,MATCH($A52,'CA Standards and Followers'!$A$13:$A$72,0))*'CA Standards and Followers'!L$4,0)</f>
        <v>0</v>
      </c>
      <c r="M52">
        <f>IF(INDEX('CA Standards and Followers'!$H$13:$H$72,MATCH($A52,'CA Standards and Followers'!$A$13:$A$72,0))&lt;=M$1,INDEX('CA Standards and Followers'!$E$13:$E$72,MATCH($A52,'CA Standards and Followers'!$A$13:$A$72,0))*'CA Standards and Followers'!M$4,0)</f>
        <v>0</v>
      </c>
      <c r="N52">
        <f>IF(INDEX('CA Standards and Followers'!$H$13:$H$72,MATCH($A52,'CA Standards and Followers'!$A$13:$A$72,0))&lt;=N$1,INDEX('CA Standards and Followers'!$E$13:$E$72,MATCH($A52,'CA Standards and Followers'!$A$13:$A$72,0))*'CA Standards and Followers'!N$4,0)</f>
        <v>0</v>
      </c>
      <c r="O52">
        <f>IF(INDEX('CA Standards and Followers'!$H$13:$H$72,MATCH($A52,'CA Standards and Followers'!$A$13:$A$72,0))&lt;=O$1,INDEX('CA Standards and Followers'!$E$13:$E$72,MATCH($A52,'CA Standards and Followers'!$A$13:$A$72,0))*'CA Standards and Followers'!O$4,0)</f>
        <v>0</v>
      </c>
      <c r="P52">
        <f>IF(INDEX('CA Standards and Followers'!$H$13:$H$72,MATCH($A52,'CA Standards and Followers'!$A$13:$A$72,0))&lt;=P$1,INDEX('CA Standards and Followers'!$E$13:$E$72,MATCH($A52,'CA Standards and Followers'!$A$13:$A$72,0))*'CA Standards and Followers'!P$4,0)</f>
        <v>0</v>
      </c>
      <c r="Q52">
        <f>IF(INDEX('CA Standards and Followers'!$H$13:$H$72,MATCH($A52,'CA Standards and Followers'!$A$13:$A$72,0))&lt;=Q$1,INDEX('CA Standards and Followers'!$E$13:$E$72,MATCH($A52,'CA Standards and Followers'!$A$13:$A$72,0))*'CA Standards and Followers'!Q$4,0)</f>
        <v>0</v>
      </c>
      <c r="R52">
        <f>IF(INDEX('CA Standards and Followers'!$H$13:$H$72,MATCH($A52,'CA Standards and Followers'!$A$13:$A$72,0))&lt;=R$1,INDEX('CA Standards and Followers'!$E$13:$E$72,MATCH($A52,'CA Standards and Followers'!$A$13:$A$72,0))*'CA Standards and Followers'!R$4,0)</f>
        <v>0</v>
      </c>
      <c r="S52">
        <f>IF(INDEX('CA Standards and Followers'!$H$13:$H$72,MATCH($A52,'CA Standards and Followers'!$A$13:$A$72,0))&lt;=S$1,INDEX('CA Standards and Followers'!$E$13:$E$72,MATCH($A52,'CA Standards and Followers'!$A$13:$A$72,0))*'CA Standards and Followers'!S$4,0)</f>
        <v>0</v>
      </c>
      <c r="T52">
        <f>IF(INDEX('CA Standards and Followers'!$H$13:$H$72,MATCH($A52,'CA Standards and Followers'!$A$13:$A$72,0))&lt;=T$1,INDEX('CA Standards and Followers'!$E$13:$E$72,MATCH($A52,'CA Standards and Followers'!$A$13:$A$72,0))*'CA Standards and Followers'!T$4,0)</f>
        <v>0</v>
      </c>
      <c r="U52">
        <f>IF(INDEX('CA Standards and Followers'!$H$13:$H$72,MATCH($A52,'CA Standards and Followers'!$A$13:$A$72,0))&lt;=U$1,INDEX('CA Standards and Followers'!$E$13:$E$72,MATCH($A52,'CA Standards and Followers'!$A$13:$A$72,0))*'CA Standards and Followers'!U$4,0)</f>
        <v>0</v>
      </c>
      <c r="V52">
        <f>IF(INDEX('CA Standards and Followers'!$H$13:$H$72,MATCH($A52,'CA Standards and Followers'!$A$13:$A$72,0))&lt;=V$1,INDEX('CA Standards and Followers'!$E$13:$E$72,MATCH($A52,'CA Standards and Followers'!$A$13:$A$72,0))*'CA Standards and Followers'!V$4,0)</f>
        <v>0</v>
      </c>
      <c r="W52">
        <f>IF(INDEX('CA Standards and Followers'!$H$13:$H$72,MATCH($A52,'CA Standards and Followers'!$A$13:$A$72,0))&lt;=W$1,INDEX('CA Standards and Followers'!$E$13:$E$72,MATCH($A52,'CA Standards and Followers'!$A$13:$A$72,0))*'CA Standards and Followers'!W$4,0)</f>
        <v>0</v>
      </c>
      <c r="X52">
        <f>IF(INDEX('CA Standards and Followers'!$H$13:$H$72,MATCH($A52,'CA Standards and Followers'!$A$13:$A$72,0))&lt;=X$1,INDEX('CA Standards and Followers'!$E$13:$E$72,MATCH($A52,'CA Standards and Followers'!$A$13:$A$72,0))*'CA Standards and Followers'!X$4,0)</f>
        <v>0</v>
      </c>
      <c r="Y52">
        <f>IF(INDEX('CA Standards and Followers'!$H$13:$H$72,MATCH($A52,'CA Standards and Followers'!$A$13:$A$72,0))&lt;=Y$1,INDEX('CA Standards and Followers'!$E$13:$E$72,MATCH($A52,'CA Standards and Followers'!$A$13:$A$72,0))*'CA Standards and Followers'!Y$4,0)</f>
        <v>0</v>
      </c>
      <c r="Z52">
        <f>IF(INDEX('CA Standards and Followers'!$H$13:$H$72,MATCH($A52,'CA Standards and Followers'!$A$13:$A$72,0))&lt;=Z$1,INDEX('CA Standards and Followers'!$E$13:$E$72,MATCH($A52,'CA Standards and Followers'!$A$13:$A$72,0))*'CA Standards and Followers'!Z$4,0)</f>
        <v>0</v>
      </c>
      <c r="AA52">
        <f>IF(INDEX('CA Standards and Followers'!$H$13:$H$72,MATCH($A52,'CA Standards and Followers'!$A$13:$A$72,0))&lt;=AA$1,INDEX('CA Standards and Followers'!$E$13:$E$72,MATCH($A52,'CA Standards and Followers'!$A$13:$A$72,0))*'CA Standards and Followers'!AA$4,0)</f>
        <v>0</v>
      </c>
      <c r="AB52">
        <f>IF(INDEX('CA Standards and Followers'!$H$13:$H$72,MATCH($A52,'CA Standards and Followers'!$A$13:$A$72,0))&lt;=AB$1,INDEX('CA Standards and Followers'!$E$13:$E$72,MATCH($A52,'CA Standards and Followers'!$A$13:$A$72,0))*'CA Standards and Followers'!AB$4,0)</f>
        <v>0</v>
      </c>
      <c r="AC52">
        <f>IF(INDEX('CA Standards and Followers'!$H$13:$H$72,MATCH($A52,'CA Standards and Followers'!$A$13:$A$72,0))&lt;=AC$1,INDEX('CA Standards and Followers'!$E$13:$E$72,MATCH($A52,'CA Standards and Followers'!$A$13:$A$72,0))*'CA Standards and Followers'!AC$4,0)</f>
        <v>0</v>
      </c>
      <c r="AD52">
        <f>IF(INDEX('CA Standards and Followers'!$H$13:$H$72,MATCH($A52,'CA Standards and Followers'!$A$13:$A$72,0))&lt;=AD$1,INDEX('CA Standards and Followers'!$E$13:$E$72,MATCH($A52,'CA Standards and Followers'!$A$13:$A$72,0))*'CA Standards and Followers'!AD$4,0)</f>
        <v>0</v>
      </c>
      <c r="AE52">
        <f>IF(INDEX('CA Standards and Followers'!$H$13:$H$72,MATCH($A52,'CA Standards and Followers'!$A$13:$A$72,0))&lt;=AE$1,INDEX('CA Standards and Followers'!$E$13:$E$72,MATCH($A52,'CA Standards and Followers'!$A$13:$A$72,0))*'CA Standards and Followers'!AE$4,0)</f>
        <v>0</v>
      </c>
      <c r="AF52">
        <f>IF(INDEX('CA Standards and Followers'!$H$13:$H$72,MATCH($A52,'CA Standards and Followers'!$A$13:$A$72,0))&lt;=AF$1,INDEX('CA Standards and Followers'!$E$13:$E$72,MATCH($A52,'CA Standards and Followers'!$A$13:$A$72,0))*'CA Standards and Followers'!AF$4,0)</f>
        <v>0</v>
      </c>
    </row>
    <row r="53" spans="1:32" x14ac:dyDescent="0.25">
      <c r="A53" t="s">
        <v>53</v>
      </c>
      <c r="B53">
        <f>IF(INDEX('CA Standards and Followers'!$H$13:$H$72,MATCH($A53,'CA Standards and Followers'!$A$13:$A$72,0))&lt;=B$1,INDEX('CA Standards and Followers'!$E$13:$E$72,MATCH($A53,'CA Standards and Followers'!$A$13:$A$72,0))*'CA Standards and Followers'!B$4,0)</f>
        <v>0</v>
      </c>
      <c r="C53">
        <f>IF(INDEX('CA Standards and Followers'!$H$13:$H$72,MATCH($A53,'CA Standards and Followers'!$A$13:$A$72,0))&lt;=C$1,INDEX('CA Standards and Followers'!$E$13:$E$72,MATCH($A53,'CA Standards and Followers'!$A$13:$A$72,0))*'CA Standards and Followers'!C$4,0)</f>
        <v>0</v>
      </c>
      <c r="D53">
        <f>IF(INDEX('CA Standards and Followers'!$H$13:$H$72,MATCH($A53,'CA Standards and Followers'!$A$13:$A$72,0))&lt;=D$1,INDEX('CA Standards and Followers'!$E$13:$E$72,MATCH($A53,'CA Standards and Followers'!$A$13:$A$72,0))*'CA Standards and Followers'!D$4,0)</f>
        <v>0</v>
      </c>
      <c r="E53">
        <f>IF(INDEX('CA Standards and Followers'!$H$13:$H$72,MATCH($A53,'CA Standards and Followers'!$A$13:$A$72,0))&lt;=E$1,INDEX('CA Standards and Followers'!$E$13:$E$72,MATCH($A53,'CA Standards and Followers'!$A$13:$A$72,0))*'CA Standards and Followers'!E$4,0)</f>
        <v>0</v>
      </c>
      <c r="F53">
        <f>IF(INDEX('CA Standards and Followers'!$H$13:$H$72,MATCH($A53,'CA Standards and Followers'!$A$13:$A$72,0))&lt;=F$1,INDEX('CA Standards and Followers'!$E$13:$E$72,MATCH($A53,'CA Standards and Followers'!$A$13:$A$72,0))*'CA Standards and Followers'!F$4,0)</f>
        <v>0</v>
      </c>
      <c r="G53">
        <f>IF(INDEX('CA Standards and Followers'!$H$13:$H$72,MATCH($A53,'CA Standards and Followers'!$A$13:$A$72,0))&lt;=G$1,INDEX('CA Standards and Followers'!$E$13:$E$72,MATCH($A53,'CA Standards and Followers'!$A$13:$A$72,0))*'CA Standards and Followers'!G$4,0)</f>
        <v>0</v>
      </c>
      <c r="H53">
        <f>IF(INDEX('CA Standards and Followers'!$H$13:$H$72,MATCH($A53,'CA Standards and Followers'!$A$13:$A$72,0))&lt;=H$1,INDEX('CA Standards and Followers'!$E$13:$E$72,MATCH($A53,'CA Standards and Followers'!$A$13:$A$72,0))*'CA Standards and Followers'!H$4,0)</f>
        <v>0</v>
      </c>
      <c r="I53">
        <f>IF(INDEX('CA Standards and Followers'!$H$13:$H$72,MATCH($A53,'CA Standards and Followers'!$A$13:$A$72,0))&lt;=I$1,INDEX('CA Standards and Followers'!$E$13:$E$72,MATCH($A53,'CA Standards and Followers'!$A$13:$A$72,0))*'CA Standards and Followers'!I$4,0)</f>
        <v>0</v>
      </c>
      <c r="J53">
        <f>IF(INDEX('CA Standards and Followers'!$H$13:$H$72,MATCH($A53,'CA Standards and Followers'!$A$13:$A$72,0))&lt;=J$1,INDEX('CA Standards and Followers'!$E$13:$E$72,MATCH($A53,'CA Standards and Followers'!$A$13:$A$72,0))*'CA Standards and Followers'!J$4,0)</f>
        <v>0</v>
      </c>
      <c r="K53">
        <f>IF(INDEX('CA Standards and Followers'!$H$13:$H$72,MATCH($A53,'CA Standards and Followers'!$A$13:$A$72,0))&lt;=K$1,INDEX('CA Standards and Followers'!$E$13:$E$72,MATCH($A53,'CA Standards and Followers'!$A$13:$A$72,0))*'CA Standards and Followers'!K$4,0)</f>
        <v>0</v>
      </c>
      <c r="L53">
        <f>IF(INDEX('CA Standards and Followers'!$H$13:$H$72,MATCH($A53,'CA Standards and Followers'!$A$13:$A$72,0))&lt;=L$1,INDEX('CA Standards and Followers'!$E$13:$E$72,MATCH($A53,'CA Standards and Followers'!$A$13:$A$72,0))*'CA Standards and Followers'!L$4,0)</f>
        <v>0</v>
      </c>
      <c r="M53">
        <f>IF(INDEX('CA Standards and Followers'!$H$13:$H$72,MATCH($A53,'CA Standards and Followers'!$A$13:$A$72,0))&lt;=M$1,INDEX('CA Standards and Followers'!$E$13:$E$72,MATCH($A53,'CA Standards and Followers'!$A$13:$A$72,0))*'CA Standards and Followers'!M$4,0)</f>
        <v>0</v>
      </c>
      <c r="N53">
        <f>IF(INDEX('CA Standards and Followers'!$H$13:$H$72,MATCH($A53,'CA Standards and Followers'!$A$13:$A$72,0))&lt;=N$1,INDEX('CA Standards and Followers'!$E$13:$E$72,MATCH($A53,'CA Standards and Followers'!$A$13:$A$72,0))*'CA Standards and Followers'!N$4,0)</f>
        <v>0</v>
      </c>
      <c r="O53">
        <f>IF(INDEX('CA Standards and Followers'!$H$13:$H$72,MATCH($A53,'CA Standards and Followers'!$A$13:$A$72,0))&lt;=O$1,INDEX('CA Standards and Followers'!$E$13:$E$72,MATCH($A53,'CA Standards and Followers'!$A$13:$A$72,0))*'CA Standards and Followers'!O$4,0)</f>
        <v>0</v>
      </c>
      <c r="P53">
        <f>IF(INDEX('CA Standards and Followers'!$H$13:$H$72,MATCH($A53,'CA Standards and Followers'!$A$13:$A$72,0))&lt;=P$1,INDEX('CA Standards and Followers'!$E$13:$E$72,MATCH($A53,'CA Standards and Followers'!$A$13:$A$72,0))*'CA Standards and Followers'!P$4,0)</f>
        <v>0</v>
      </c>
      <c r="Q53">
        <f>IF(INDEX('CA Standards and Followers'!$H$13:$H$72,MATCH($A53,'CA Standards and Followers'!$A$13:$A$72,0))&lt;=Q$1,INDEX('CA Standards and Followers'!$E$13:$E$72,MATCH($A53,'CA Standards and Followers'!$A$13:$A$72,0))*'CA Standards and Followers'!Q$4,0)</f>
        <v>0</v>
      </c>
      <c r="R53">
        <f>IF(INDEX('CA Standards and Followers'!$H$13:$H$72,MATCH($A53,'CA Standards and Followers'!$A$13:$A$72,0))&lt;=R$1,INDEX('CA Standards and Followers'!$E$13:$E$72,MATCH($A53,'CA Standards and Followers'!$A$13:$A$72,0))*'CA Standards and Followers'!R$4,0)</f>
        <v>0</v>
      </c>
      <c r="S53">
        <f>IF(INDEX('CA Standards and Followers'!$H$13:$H$72,MATCH($A53,'CA Standards and Followers'!$A$13:$A$72,0))&lt;=S$1,INDEX('CA Standards and Followers'!$E$13:$E$72,MATCH($A53,'CA Standards and Followers'!$A$13:$A$72,0))*'CA Standards and Followers'!S$4,0)</f>
        <v>0</v>
      </c>
      <c r="T53">
        <f>IF(INDEX('CA Standards and Followers'!$H$13:$H$72,MATCH($A53,'CA Standards and Followers'!$A$13:$A$72,0))&lt;=T$1,INDEX('CA Standards and Followers'!$E$13:$E$72,MATCH($A53,'CA Standards and Followers'!$A$13:$A$72,0))*'CA Standards and Followers'!T$4,0)</f>
        <v>0</v>
      </c>
      <c r="U53">
        <f>IF(INDEX('CA Standards and Followers'!$H$13:$H$72,MATCH($A53,'CA Standards and Followers'!$A$13:$A$72,0))&lt;=U$1,INDEX('CA Standards and Followers'!$E$13:$E$72,MATCH($A53,'CA Standards and Followers'!$A$13:$A$72,0))*'CA Standards and Followers'!U$4,0)</f>
        <v>0</v>
      </c>
      <c r="V53">
        <f>IF(INDEX('CA Standards and Followers'!$H$13:$H$72,MATCH($A53,'CA Standards and Followers'!$A$13:$A$72,0))&lt;=V$1,INDEX('CA Standards and Followers'!$E$13:$E$72,MATCH($A53,'CA Standards and Followers'!$A$13:$A$72,0))*'CA Standards and Followers'!V$4,0)</f>
        <v>0</v>
      </c>
      <c r="W53">
        <f>IF(INDEX('CA Standards and Followers'!$H$13:$H$72,MATCH($A53,'CA Standards and Followers'!$A$13:$A$72,0))&lt;=W$1,INDEX('CA Standards and Followers'!$E$13:$E$72,MATCH($A53,'CA Standards and Followers'!$A$13:$A$72,0))*'CA Standards and Followers'!W$4,0)</f>
        <v>0</v>
      </c>
      <c r="X53">
        <f>IF(INDEX('CA Standards and Followers'!$H$13:$H$72,MATCH($A53,'CA Standards and Followers'!$A$13:$A$72,0))&lt;=X$1,INDEX('CA Standards and Followers'!$E$13:$E$72,MATCH($A53,'CA Standards and Followers'!$A$13:$A$72,0))*'CA Standards and Followers'!X$4,0)</f>
        <v>0</v>
      </c>
      <c r="Y53">
        <f>IF(INDEX('CA Standards and Followers'!$H$13:$H$72,MATCH($A53,'CA Standards and Followers'!$A$13:$A$72,0))&lt;=Y$1,INDEX('CA Standards and Followers'!$E$13:$E$72,MATCH($A53,'CA Standards and Followers'!$A$13:$A$72,0))*'CA Standards and Followers'!Y$4,0)</f>
        <v>0</v>
      </c>
      <c r="Z53">
        <f>IF(INDEX('CA Standards and Followers'!$H$13:$H$72,MATCH($A53,'CA Standards and Followers'!$A$13:$A$72,0))&lt;=Z$1,INDEX('CA Standards and Followers'!$E$13:$E$72,MATCH($A53,'CA Standards and Followers'!$A$13:$A$72,0))*'CA Standards and Followers'!Z$4,0)</f>
        <v>0</v>
      </c>
      <c r="AA53">
        <f>IF(INDEX('CA Standards and Followers'!$H$13:$H$72,MATCH($A53,'CA Standards and Followers'!$A$13:$A$72,0))&lt;=AA$1,INDEX('CA Standards and Followers'!$E$13:$E$72,MATCH($A53,'CA Standards and Followers'!$A$13:$A$72,0))*'CA Standards and Followers'!AA$4,0)</f>
        <v>0</v>
      </c>
      <c r="AB53">
        <f>IF(INDEX('CA Standards and Followers'!$H$13:$H$72,MATCH($A53,'CA Standards and Followers'!$A$13:$A$72,0))&lt;=AB$1,INDEX('CA Standards and Followers'!$E$13:$E$72,MATCH($A53,'CA Standards and Followers'!$A$13:$A$72,0))*'CA Standards and Followers'!AB$4,0)</f>
        <v>0</v>
      </c>
      <c r="AC53">
        <f>IF(INDEX('CA Standards and Followers'!$H$13:$H$72,MATCH($A53,'CA Standards and Followers'!$A$13:$A$72,0))&lt;=AC$1,INDEX('CA Standards and Followers'!$E$13:$E$72,MATCH($A53,'CA Standards and Followers'!$A$13:$A$72,0))*'CA Standards and Followers'!AC$4,0)</f>
        <v>0</v>
      </c>
      <c r="AD53">
        <f>IF(INDEX('CA Standards and Followers'!$H$13:$H$72,MATCH($A53,'CA Standards and Followers'!$A$13:$A$72,0))&lt;=AD$1,INDEX('CA Standards and Followers'!$E$13:$E$72,MATCH($A53,'CA Standards and Followers'!$A$13:$A$72,0))*'CA Standards and Followers'!AD$4,0)</f>
        <v>0</v>
      </c>
      <c r="AE53">
        <f>IF(INDEX('CA Standards and Followers'!$H$13:$H$72,MATCH($A53,'CA Standards and Followers'!$A$13:$A$72,0))&lt;=AE$1,INDEX('CA Standards and Followers'!$E$13:$E$72,MATCH($A53,'CA Standards and Followers'!$A$13:$A$72,0))*'CA Standards and Followers'!AE$4,0)</f>
        <v>0</v>
      </c>
      <c r="AF53">
        <f>IF(INDEX('CA Standards and Followers'!$H$13:$H$72,MATCH($A53,'CA Standards and Followers'!$A$13:$A$72,0))&lt;=AF$1,INDEX('CA Standards and Followers'!$E$13:$E$72,MATCH($A53,'CA Standards and Followers'!$A$13:$A$72,0))*'CA Standards and Followers'!AF$4,0)</f>
        <v>0</v>
      </c>
    </row>
    <row r="54" spans="1:32" x14ac:dyDescent="0.25">
      <c r="A54" t="s">
        <v>54</v>
      </c>
      <c r="B54">
        <f>IF(INDEX('CA Standards and Followers'!$H$13:$H$72,MATCH($A54,'CA Standards and Followers'!$A$13:$A$72,0))&lt;=B$1,INDEX('CA Standards and Followers'!$E$13:$E$72,MATCH($A54,'CA Standards and Followers'!$A$13:$A$72,0))*'CA Standards and Followers'!B$4,0)</f>
        <v>0</v>
      </c>
      <c r="C54">
        <f>IF(INDEX('CA Standards and Followers'!$H$13:$H$72,MATCH($A54,'CA Standards and Followers'!$A$13:$A$72,0))&lt;=C$1,INDEX('CA Standards and Followers'!$E$13:$E$72,MATCH($A54,'CA Standards and Followers'!$A$13:$A$72,0))*'CA Standards and Followers'!C$4,0)</f>
        <v>0</v>
      </c>
      <c r="D54">
        <f>IF(INDEX('CA Standards and Followers'!$H$13:$H$72,MATCH($A54,'CA Standards and Followers'!$A$13:$A$72,0))&lt;=D$1,INDEX('CA Standards and Followers'!$E$13:$E$72,MATCH($A54,'CA Standards and Followers'!$A$13:$A$72,0))*'CA Standards and Followers'!D$4,0)</f>
        <v>0</v>
      </c>
      <c r="E54">
        <f>IF(INDEX('CA Standards and Followers'!$H$13:$H$72,MATCH($A54,'CA Standards and Followers'!$A$13:$A$72,0))&lt;=E$1,INDEX('CA Standards and Followers'!$E$13:$E$72,MATCH($A54,'CA Standards and Followers'!$A$13:$A$72,0))*'CA Standards and Followers'!E$4,0)</f>
        <v>0</v>
      </c>
      <c r="F54">
        <f>IF(INDEX('CA Standards and Followers'!$H$13:$H$72,MATCH($A54,'CA Standards and Followers'!$A$13:$A$72,0))&lt;=F$1,INDEX('CA Standards and Followers'!$E$13:$E$72,MATCH($A54,'CA Standards and Followers'!$A$13:$A$72,0))*'CA Standards and Followers'!F$4,0)</f>
        <v>0</v>
      </c>
      <c r="G54">
        <f>IF(INDEX('CA Standards and Followers'!$H$13:$H$72,MATCH($A54,'CA Standards and Followers'!$A$13:$A$72,0))&lt;=G$1,INDEX('CA Standards and Followers'!$E$13:$E$72,MATCH($A54,'CA Standards and Followers'!$A$13:$A$72,0))*'CA Standards and Followers'!G$4,0)</f>
        <v>0</v>
      </c>
      <c r="H54">
        <f>IF(INDEX('CA Standards and Followers'!$H$13:$H$72,MATCH($A54,'CA Standards and Followers'!$A$13:$A$72,0))&lt;=H$1,INDEX('CA Standards and Followers'!$E$13:$E$72,MATCH($A54,'CA Standards and Followers'!$A$13:$A$72,0))*'CA Standards and Followers'!H$4,0)</f>
        <v>0</v>
      </c>
      <c r="I54">
        <f>IF(INDEX('CA Standards and Followers'!$H$13:$H$72,MATCH($A54,'CA Standards and Followers'!$A$13:$A$72,0))&lt;=I$1,INDEX('CA Standards and Followers'!$E$13:$E$72,MATCH($A54,'CA Standards and Followers'!$A$13:$A$72,0))*'CA Standards and Followers'!I$4,0)</f>
        <v>0</v>
      </c>
      <c r="J54">
        <f>IF(INDEX('CA Standards and Followers'!$H$13:$H$72,MATCH($A54,'CA Standards and Followers'!$A$13:$A$72,0))&lt;=J$1,INDEX('CA Standards and Followers'!$E$13:$E$72,MATCH($A54,'CA Standards and Followers'!$A$13:$A$72,0))*'CA Standards and Followers'!J$4,0)</f>
        <v>0</v>
      </c>
      <c r="K54">
        <f>IF(INDEX('CA Standards and Followers'!$H$13:$H$72,MATCH($A54,'CA Standards and Followers'!$A$13:$A$72,0))&lt;=K$1,INDEX('CA Standards and Followers'!$E$13:$E$72,MATCH($A54,'CA Standards and Followers'!$A$13:$A$72,0))*'CA Standards and Followers'!K$4,0)</f>
        <v>0</v>
      </c>
      <c r="L54">
        <f>IF(INDEX('CA Standards and Followers'!$H$13:$H$72,MATCH($A54,'CA Standards and Followers'!$A$13:$A$72,0))&lt;=L$1,INDEX('CA Standards and Followers'!$E$13:$E$72,MATCH($A54,'CA Standards and Followers'!$A$13:$A$72,0))*'CA Standards and Followers'!L$4,0)</f>
        <v>0</v>
      </c>
      <c r="M54">
        <f>IF(INDEX('CA Standards and Followers'!$H$13:$H$72,MATCH($A54,'CA Standards and Followers'!$A$13:$A$72,0))&lt;=M$1,INDEX('CA Standards and Followers'!$E$13:$E$72,MATCH($A54,'CA Standards and Followers'!$A$13:$A$72,0))*'CA Standards and Followers'!M$4,0)</f>
        <v>0</v>
      </c>
      <c r="N54">
        <f>IF(INDEX('CA Standards and Followers'!$H$13:$H$72,MATCH($A54,'CA Standards and Followers'!$A$13:$A$72,0))&lt;=N$1,INDEX('CA Standards and Followers'!$E$13:$E$72,MATCH($A54,'CA Standards and Followers'!$A$13:$A$72,0))*'CA Standards and Followers'!N$4,0)</f>
        <v>0</v>
      </c>
      <c r="O54">
        <f>IF(INDEX('CA Standards and Followers'!$H$13:$H$72,MATCH($A54,'CA Standards and Followers'!$A$13:$A$72,0))&lt;=O$1,INDEX('CA Standards and Followers'!$E$13:$E$72,MATCH($A54,'CA Standards and Followers'!$A$13:$A$72,0))*'CA Standards and Followers'!O$4,0)</f>
        <v>0</v>
      </c>
      <c r="P54">
        <f>IF(INDEX('CA Standards and Followers'!$H$13:$H$72,MATCH($A54,'CA Standards and Followers'!$A$13:$A$72,0))&lt;=P$1,INDEX('CA Standards and Followers'!$E$13:$E$72,MATCH($A54,'CA Standards and Followers'!$A$13:$A$72,0))*'CA Standards and Followers'!P$4,0)</f>
        <v>0</v>
      </c>
      <c r="Q54">
        <f>IF(INDEX('CA Standards and Followers'!$H$13:$H$72,MATCH($A54,'CA Standards and Followers'!$A$13:$A$72,0))&lt;=Q$1,INDEX('CA Standards and Followers'!$E$13:$E$72,MATCH($A54,'CA Standards and Followers'!$A$13:$A$72,0))*'CA Standards and Followers'!Q$4,0)</f>
        <v>0</v>
      </c>
      <c r="R54">
        <f>IF(INDEX('CA Standards and Followers'!$H$13:$H$72,MATCH($A54,'CA Standards and Followers'!$A$13:$A$72,0))&lt;=R$1,INDEX('CA Standards and Followers'!$E$13:$E$72,MATCH($A54,'CA Standards and Followers'!$A$13:$A$72,0))*'CA Standards and Followers'!R$4,0)</f>
        <v>0</v>
      </c>
      <c r="S54">
        <f>IF(INDEX('CA Standards and Followers'!$H$13:$H$72,MATCH($A54,'CA Standards and Followers'!$A$13:$A$72,0))&lt;=S$1,INDEX('CA Standards and Followers'!$E$13:$E$72,MATCH($A54,'CA Standards and Followers'!$A$13:$A$72,0))*'CA Standards and Followers'!S$4,0)</f>
        <v>0</v>
      </c>
      <c r="T54">
        <f>IF(INDEX('CA Standards and Followers'!$H$13:$H$72,MATCH($A54,'CA Standards and Followers'!$A$13:$A$72,0))&lt;=T$1,INDEX('CA Standards and Followers'!$E$13:$E$72,MATCH($A54,'CA Standards and Followers'!$A$13:$A$72,0))*'CA Standards and Followers'!T$4,0)</f>
        <v>0</v>
      </c>
      <c r="U54">
        <f>IF(INDEX('CA Standards and Followers'!$H$13:$H$72,MATCH($A54,'CA Standards and Followers'!$A$13:$A$72,0))&lt;=U$1,INDEX('CA Standards and Followers'!$E$13:$E$72,MATCH($A54,'CA Standards and Followers'!$A$13:$A$72,0))*'CA Standards and Followers'!U$4,0)</f>
        <v>0</v>
      </c>
      <c r="V54">
        <f>IF(INDEX('CA Standards and Followers'!$H$13:$H$72,MATCH($A54,'CA Standards and Followers'!$A$13:$A$72,0))&lt;=V$1,INDEX('CA Standards and Followers'!$E$13:$E$72,MATCH($A54,'CA Standards and Followers'!$A$13:$A$72,0))*'CA Standards and Followers'!V$4,0)</f>
        <v>0</v>
      </c>
      <c r="W54">
        <f>IF(INDEX('CA Standards and Followers'!$H$13:$H$72,MATCH($A54,'CA Standards and Followers'!$A$13:$A$72,0))&lt;=W$1,INDEX('CA Standards and Followers'!$E$13:$E$72,MATCH($A54,'CA Standards and Followers'!$A$13:$A$72,0))*'CA Standards and Followers'!W$4,0)</f>
        <v>0</v>
      </c>
      <c r="X54">
        <f>IF(INDEX('CA Standards and Followers'!$H$13:$H$72,MATCH($A54,'CA Standards and Followers'!$A$13:$A$72,0))&lt;=X$1,INDEX('CA Standards and Followers'!$E$13:$E$72,MATCH($A54,'CA Standards and Followers'!$A$13:$A$72,0))*'CA Standards and Followers'!X$4,0)</f>
        <v>0</v>
      </c>
      <c r="Y54">
        <f>IF(INDEX('CA Standards and Followers'!$H$13:$H$72,MATCH($A54,'CA Standards and Followers'!$A$13:$A$72,0))&lt;=Y$1,INDEX('CA Standards and Followers'!$E$13:$E$72,MATCH($A54,'CA Standards and Followers'!$A$13:$A$72,0))*'CA Standards and Followers'!Y$4,0)</f>
        <v>0</v>
      </c>
      <c r="Z54">
        <f>IF(INDEX('CA Standards and Followers'!$H$13:$H$72,MATCH($A54,'CA Standards and Followers'!$A$13:$A$72,0))&lt;=Z$1,INDEX('CA Standards and Followers'!$E$13:$E$72,MATCH($A54,'CA Standards and Followers'!$A$13:$A$72,0))*'CA Standards and Followers'!Z$4,0)</f>
        <v>0</v>
      </c>
      <c r="AA54">
        <f>IF(INDEX('CA Standards and Followers'!$H$13:$H$72,MATCH($A54,'CA Standards and Followers'!$A$13:$A$72,0))&lt;=AA$1,INDEX('CA Standards and Followers'!$E$13:$E$72,MATCH($A54,'CA Standards and Followers'!$A$13:$A$72,0))*'CA Standards and Followers'!AA$4,0)</f>
        <v>0</v>
      </c>
      <c r="AB54">
        <f>IF(INDEX('CA Standards and Followers'!$H$13:$H$72,MATCH($A54,'CA Standards and Followers'!$A$13:$A$72,0))&lt;=AB$1,INDEX('CA Standards and Followers'!$E$13:$E$72,MATCH($A54,'CA Standards and Followers'!$A$13:$A$72,0))*'CA Standards and Followers'!AB$4,0)</f>
        <v>0</v>
      </c>
      <c r="AC54">
        <f>IF(INDEX('CA Standards and Followers'!$H$13:$H$72,MATCH($A54,'CA Standards and Followers'!$A$13:$A$72,0))&lt;=AC$1,INDEX('CA Standards and Followers'!$E$13:$E$72,MATCH($A54,'CA Standards and Followers'!$A$13:$A$72,0))*'CA Standards and Followers'!AC$4,0)</f>
        <v>0</v>
      </c>
      <c r="AD54">
        <f>IF(INDEX('CA Standards and Followers'!$H$13:$H$72,MATCH($A54,'CA Standards and Followers'!$A$13:$A$72,0))&lt;=AD$1,INDEX('CA Standards and Followers'!$E$13:$E$72,MATCH($A54,'CA Standards and Followers'!$A$13:$A$72,0))*'CA Standards and Followers'!AD$4,0)</f>
        <v>0</v>
      </c>
      <c r="AE54">
        <f>IF(INDEX('CA Standards and Followers'!$H$13:$H$72,MATCH($A54,'CA Standards and Followers'!$A$13:$A$72,0))&lt;=AE$1,INDEX('CA Standards and Followers'!$E$13:$E$72,MATCH($A54,'CA Standards and Followers'!$A$13:$A$72,0))*'CA Standards and Followers'!AE$4,0)</f>
        <v>0</v>
      </c>
      <c r="AF54">
        <f>IF(INDEX('CA Standards and Followers'!$H$13:$H$72,MATCH($A54,'CA Standards and Followers'!$A$13:$A$72,0))&lt;=AF$1,INDEX('CA Standards and Followers'!$E$13:$E$72,MATCH($A54,'CA Standards and Followers'!$A$13:$A$72,0))*'CA Standards and Followers'!AF$4,0)</f>
        <v>0</v>
      </c>
    </row>
    <row r="55" spans="1:32" x14ac:dyDescent="0.25">
      <c r="A55" t="s">
        <v>55</v>
      </c>
      <c r="B55">
        <f>IF(INDEX('CA Standards and Followers'!$H$13:$H$72,MATCH($A55,'CA Standards and Followers'!$A$13:$A$72,0))&lt;=B$1,INDEX('CA Standards and Followers'!$E$13:$E$72,MATCH($A55,'CA Standards and Followers'!$A$13:$A$72,0))*'CA Standards and Followers'!B$4,0)</f>
        <v>0</v>
      </c>
      <c r="C55">
        <f>IF(INDEX('CA Standards and Followers'!$H$13:$H$72,MATCH($A55,'CA Standards and Followers'!$A$13:$A$72,0))&lt;=C$1,INDEX('CA Standards and Followers'!$E$13:$E$72,MATCH($A55,'CA Standards and Followers'!$A$13:$A$72,0))*'CA Standards and Followers'!C$4,0)</f>
        <v>0</v>
      </c>
      <c r="D55">
        <f>IF(INDEX('CA Standards and Followers'!$H$13:$H$72,MATCH($A55,'CA Standards and Followers'!$A$13:$A$72,0))&lt;=D$1,INDEX('CA Standards and Followers'!$E$13:$E$72,MATCH($A55,'CA Standards and Followers'!$A$13:$A$72,0))*'CA Standards and Followers'!D$4,0)</f>
        <v>0</v>
      </c>
      <c r="E55">
        <f>IF(INDEX('CA Standards and Followers'!$H$13:$H$72,MATCH($A55,'CA Standards and Followers'!$A$13:$A$72,0))&lt;=E$1,INDEX('CA Standards and Followers'!$E$13:$E$72,MATCH($A55,'CA Standards and Followers'!$A$13:$A$72,0))*'CA Standards and Followers'!E$4,0)</f>
        <v>0</v>
      </c>
      <c r="F55">
        <f>IF(INDEX('CA Standards and Followers'!$H$13:$H$72,MATCH($A55,'CA Standards and Followers'!$A$13:$A$72,0))&lt;=F$1,INDEX('CA Standards and Followers'!$E$13:$E$72,MATCH($A55,'CA Standards and Followers'!$A$13:$A$72,0))*'CA Standards and Followers'!F$4,0)</f>
        <v>0</v>
      </c>
      <c r="G55">
        <f>IF(INDEX('CA Standards and Followers'!$H$13:$H$72,MATCH($A55,'CA Standards and Followers'!$A$13:$A$72,0))&lt;=G$1,INDEX('CA Standards and Followers'!$E$13:$E$72,MATCH($A55,'CA Standards and Followers'!$A$13:$A$72,0))*'CA Standards and Followers'!G$4,0)</f>
        <v>0</v>
      </c>
      <c r="H55">
        <f>IF(INDEX('CA Standards and Followers'!$H$13:$H$72,MATCH($A55,'CA Standards and Followers'!$A$13:$A$72,0))&lt;=H$1,INDEX('CA Standards and Followers'!$E$13:$E$72,MATCH($A55,'CA Standards and Followers'!$A$13:$A$72,0))*'CA Standards and Followers'!H$4,0)</f>
        <v>0</v>
      </c>
      <c r="I55">
        <f>IF(INDEX('CA Standards and Followers'!$H$13:$H$72,MATCH($A55,'CA Standards and Followers'!$A$13:$A$72,0))&lt;=I$1,INDEX('CA Standards and Followers'!$E$13:$E$72,MATCH($A55,'CA Standards and Followers'!$A$13:$A$72,0))*'CA Standards and Followers'!I$4,0)</f>
        <v>0</v>
      </c>
      <c r="J55">
        <f>IF(INDEX('CA Standards and Followers'!$H$13:$H$72,MATCH($A55,'CA Standards and Followers'!$A$13:$A$72,0))&lt;=J$1,INDEX('CA Standards and Followers'!$E$13:$E$72,MATCH($A55,'CA Standards and Followers'!$A$13:$A$72,0))*'CA Standards and Followers'!J$4,0)</f>
        <v>0</v>
      </c>
      <c r="K55">
        <f>IF(INDEX('CA Standards and Followers'!$H$13:$H$72,MATCH($A55,'CA Standards and Followers'!$A$13:$A$72,0))&lt;=K$1,INDEX('CA Standards and Followers'!$E$13:$E$72,MATCH($A55,'CA Standards and Followers'!$A$13:$A$72,0))*'CA Standards and Followers'!K$4,0)</f>
        <v>0</v>
      </c>
      <c r="L55">
        <f>IF(INDEX('CA Standards and Followers'!$H$13:$H$72,MATCH($A55,'CA Standards and Followers'!$A$13:$A$72,0))&lt;=L$1,INDEX('CA Standards and Followers'!$E$13:$E$72,MATCH($A55,'CA Standards and Followers'!$A$13:$A$72,0))*'CA Standards and Followers'!L$4,0)</f>
        <v>0</v>
      </c>
      <c r="M55">
        <f>IF(INDEX('CA Standards and Followers'!$H$13:$H$72,MATCH($A55,'CA Standards and Followers'!$A$13:$A$72,0))&lt;=M$1,INDEX('CA Standards and Followers'!$E$13:$E$72,MATCH($A55,'CA Standards and Followers'!$A$13:$A$72,0))*'CA Standards and Followers'!M$4,0)</f>
        <v>0</v>
      </c>
      <c r="N55">
        <f>IF(INDEX('CA Standards and Followers'!$H$13:$H$72,MATCH($A55,'CA Standards and Followers'!$A$13:$A$72,0))&lt;=N$1,INDEX('CA Standards and Followers'!$E$13:$E$72,MATCH($A55,'CA Standards and Followers'!$A$13:$A$72,0))*'CA Standards and Followers'!N$4,0)</f>
        <v>0</v>
      </c>
      <c r="O55">
        <f>IF(INDEX('CA Standards and Followers'!$H$13:$H$72,MATCH($A55,'CA Standards and Followers'!$A$13:$A$72,0))&lt;=O$1,INDEX('CA Standards and Followers'!$E$13:$E$72,MATCH($A55,'CA Standards and Followers'!$A$13:$A$72,0))*'CA Standards and Followers'!O$4,0)</f>
        <v>0</v>
      </c>
      <c r="P55">
        <f>IF(INDEX('CA Standards and Followers'!$H$13:$H$72,MATCH($A55,'CA Standards and Followers'!$A$13:$A$72,0))&lt;=P$1,INDEX('CA Standards and Followers'!$E$13:$E$72,MATCH($A55,'CA Standards and Followers'!$A$13:$A$72,0))*'CA Standards and Followers'!P$4,0)</f>
        <v>0</v>
      </c>
      <c r="Q55">
        <f>IF(INDEX('CA Standards and Followers'!$H$13:$H$72,MATCH($A55,'CA Standards and Followers'!$A$13:$A$72,0))&lt;=Q$1,INDEX('CA Standards and Followers'!$E$13:$E$72,MATCH($A55,'CA Standards and Followers'!$A$13:$A$72,0))*'CA Standards and Followers'!Q$4,0)</f>
        <v>0</v>
      </c>
      <c r="R55">
        <f>IF(INDEX('CA Standards and Followers'!$H$13:$H$72,MATCH($A55,'CA Standards and Followers'!$A$13:$A$72,0))&lt;=R$1,INDEX('CA Standards and Followers'!$E$13:$E$72,MATCH($A55,'CA Standards and Followers'!$A$13:$A$72,0))*'CA Standards and Followers'!R$4,0)</f>
        <v>0</v>
      </c>
      <c r="S55">
        <f>IF(INDEX('CA Standards and Followers'!$H$13:$H$72,MATCH($A55,'CA Standards and Followers'!$A$13:$A$72,0))&lt;=S$1,INDEX('CA Standards and Followers'!$E$13:$E$72,MATCH($A55,'CA Standards and Followers'!$A$13:$A$72,0))*'CA Standards and Followers'!S$4,0)</f>
        <v>0</v>
      </c>
      <c r="T55">
        <f>IF(INDEX('CA Standards and Followers'!$H$13:$H$72,MATCH($A55,'CA Standards and Followers'!$A$13:$A$72,0))&lt;=T$1,INDEX('CA Standards and Followers'!$E$13:$E$72,MATCH($A55,'CA Standards and Followers'!$A$13:$A$72,0))*'CA Standards and Followers'!T$4,0)</f>
        <v>0</v>
      </c>
      <c r="U55">
        <f>IF(INDEX('CA Standards and Followers'!$H$13:$H$72,MATCH($A55,'CA Standards and Followers'!$A$13:$A$72,0))&lt;=U$1,INDEX('CA Standards and Followers'!$E$13:$E$72,MATCH($A55,'CA Standards and Followers'!$A$13:$A$72,0))*'CA Standards and Followers'!U$4,0)</f>
        <v>0</v>
      </c>
      <c r="V55">
        <f>IF(INDEX('CA Standards and Followers'!$H$13:$H$72,MATCH($A55,'CA Standards and Followers'!$A$13:$A$72,0))&lt;=V$1,INDEX('CA Standards and Followers'!$E$13:$E$72,MATCH($A55,'CA Standards and Followers'!$A$13:$A$72,0))*'CA Standards and Followers'!V$4,0)</f>
        <v>0</v>
      </c>
      <c r="W55">
        <f>IF(INDEX('CA Standards and Followers'!$H$13:$H$72,MATCH($A55,'CA Standards and Followers'!$A$13:$A$72,0))&lt;=W$1,INDEX('CA Standards and Followers'!$E$13:$E$72,MATCH($A55,'CA Standards and Followers'!$A$13:$A$72,0))*'CA Standards and Followers'!W$4,0)</f>
        <v>0</v>
      </c>
      <c r="X55">
        <f>IF(INDEX('CA Standards and Followers'!$H$13:$H$72,MATCH($A55,'CA Standards and Followers'!$A$13:$A$72,0))&lt;=X$1,INDEX('CA Standards and Followers'!$E$13:$E$72,MATCH($A55,'CA Standards and Followers'!$A$13:$A$72,0))*'CA Standards and Followers'!X$4,0)</f>
        <v>0</v>
      </c>
      <c r="Y55">
        <f>IF(INDEX('CA Standards and Followers'!$H$13:$H$72,MATCH($A55,'CA Standards and Followers'!$A$13:$A$72,0))&lt;=Y$1,INDEX('CA Standards and Followers'!$E$13:$E$72,MATCH($A55,'CA Standards and Followers'!$A$13:$A$72,0))*'CA Standards and Followers'!Y$4,0)</f>
        <v>0</v>
      </c>
      <c r="Z55">
        <f>IF(INDEX('CA Standards and Followers'!$H$13:$H$72,MATCH($A55,'CA Standards and Followers'!$A$13:$A$72,0))&lt;=Z$1,INDEX('CA Standards and Followers'!$E$13:$E$72,MATCH($A55,'CA Standards and Followers'!$A$13:$A$72,0))*'CA Standards and Followers'!Z$4,0)</f>
        <v>0</v>
      </c>
      <c r="AA55">
        <f>IF(INDEX('CA Standards and Followers'!$H$13:$H$72,MATCH($A55,'CA Standards and Followers'!$A$13:$A$72,0))&lt;=AA$1,INDEX('CA Standards and Followers'!$E$13:$E$72,MATCH($A55,'CA Standards and Followers'!$A$13:$A$72,0))*'CA Standards and Followers'!AA$4,0)</f>
        <v>0</v>
      </c>
      <c r="AB55">
        <f>IF(INDEX('CA Standards and Followers'!$H$13:$H$72,MATCH($A55,'CA Standards and Followers'!$A$13:$A$72,0))&lt;=AB$1,INDEX('CA Standards and Followers'!$E$13:$E$72,MATCH($A55,'CA Standards and Followers'!$A$13:$A$72,0))*'CA Standards and Followers'!AB$4,0)</f>
        <v>0</v>
      </c>
      <c r="AC55">
        <f>IF(INDEX('CA Standards and Followers'!$H$13:$H$72,MATCH($A55,'CA Standards and Followers'!$A$13:$A$72,0))&lt;=AC$1,INDEX('CA Standards and Followers'!$E$13:$E$72,MATCH($A55,'CA Standards and Followers'!$A$13:$A$72,0))*'CA Standards and Followers'!AC$4,0)</f>
        <v>0</v>
      </c>
      <c r="AD55">
        <f>IF(INDEX('CA Standards and Followers'!$H$13:$H$72,MATCH($A55,'CA Standards and Followers'!$A$13:$A$72,0))&lt;=AD$1,INDEX('CA Standards and Followers'!$E$13:$E$72,MATCH($A55,'CA Standards and Followers'!$A$13:$A$72,0))*'CA Standards and Followers'!AD$4,0)</f>
        <v>0</v>
      </c>
      <c r="AE55">
        <f>IF(INDEX('CA Standards and Followers'!$H$13:$H$72,MATCH($A55,'CA Standards and Followers'!$A$13:$A$72,0))&lt;=AE$1,INDEX('CA Standards and Followers'!$E$13:$E$72,MATCH($A55,'CA Standards and Followers'!$A$13:$A$72,0))*'CA Standards and Followers'!AE$4,0)</f>
        <v>0</v>
      </c>
      <c r="AF55">
        <f>IF(INDEX('CA Standards and Followers'!$H$13:$H$72,MATCH($A55,'CA Standards and Followers'!$A$13:$A$72,0))&lt;=AF$1,INDEX('CA Standards and Followers'!$E$13:$E$72,MATCH($A55,'CA Standards and Followers'!$A$13:$A$72,0))*'CA Standards and Followers'!AF$4,0)</f>
        <v>0</v>
      </c>
    </row>
    <row r="56" spans="1:32" x14ac:dyDescent="0.25">
      <c r="A56" t="s">
        <v>56</v>
      </c>
      <c r="B56">
        <f>IF(INDEX('CA Standards and Followers'!$H$13:$H$72,MATCH($A56,'CA Standards and Followers'!$A$13:$A$72,0))&lt;=B$1,INDEX('CA Standards and Followers'!$E$13:$E$72,MATCH($A56,'CA Standards and Followers'!$A$13:$A$72,0))*'CA Standards and Followers'!B$4,0)</f>
        <v>0</v>
      </c>
      <c r="C56">
        <f>IF(INDEX('CA Standards and Followers'!$H$13:$H$72,MATCH($A56,'CA Standards and Followers'!$A$13:$A$72,0))&lt;=C$1,INDEX('CA Standards and Followers'!$E$13:$E$72,MATCH($A56,'CA Standards and Followers'!$A$13:$A$72,0))*'CA Standards and Followers'!C$4,0)</f>
        <v>0</v>
      </c>
      <c r="D56">
        <f>IF(INDEX('CA Standards and Followers'!$H$13:$H$72,MATCH($A56,'CA Standards and Followers'!$A$13:$A$72,0))&lt;=D$1,INDEX('CA Standards and Followers'!$E$13:$E$72,MATCH($A56,'CA Standards and Followers'!$A$13:$A$72,0))*'CA Standards and Followers'!D$4,0)</f>
        <v>0</v>
      </c>
      <c r="E56">
        <f>IF(INDEX('CA Standards and Followers'!$H$13:$H$72,MATCH($A56,'CA Standards and Followers'!$A$13:$A$72,0))&lt;=E$1,INDEX('CA Standards and Followers'!$E$13:$E$72,MATCH($A56,'CA Standards and Followers'!$A$13:$A$72,0))*'CA Standards and Followers'!E$4,0)</f>
        <v>0</v>
      </c>
      <c r="F56">
        <f>IF(INDEX('CA Standards and Followers'!$H$13:$H$72,MATCH($A56,'CA Standards and Followers'!$A$13:$A$72,0))&lt;=F$1,INDEX('CA Standards and Followers'!$E$13:$E$72,MATCH($A56,'CA Standards and Followers'!$A$13:$A$72,0))*'CA Standards and Followers'!F$4,0)</f>
        <v>0</v>
      </c>
      <c r="G56">
        <f>IF(INDEX('CA Standards and Followers'!$H$13:$H$72,MATCH($A56,'CA Standards and Followers'!$A$13:$A$72,0))&lt;=G$1,INDEX('CA Standards and Followers'!$E$13:$E$72,MATCH($A56,'CA Standards and Followers'!$A$13:$A$72,0))*'CA Standards and Followers'!G$4,0)</f>
        <v>0</v>
      </c>
      <c r="H56">
        <f>IF(INDEX('CA Standards and Followers'!$H$13:$H$72,MATCH($A56,'CA Standards and Followers'!$A$13:$A$72,0))&lt;=H$1,INDEX('CA Standards and Followers'!$E$13:$E$72,MATCH($A56,'CA Standards and Followers'!$A$13:$A$72,0))*'CA Standards and Followers'!H$4,0)</f>
        <v>0</v>
      </c>
      <c r="I56">
        <f>IF(INDEX('CA Standards and Followers'!$H$13:$H$72,MATCH($A56,'CA Standards and Followers'!$A$13:$A$72,0))&lt;=I$1,INDEX('CA Standards and Followers'!$E$13:$E$72,MATCH($A56,'CA Standards and Followers'!$A$13:$A$72,0))*'CA Standards and Followers'!I$4,0)</f>
        <v>0</v>
      </c>
      <c r="J56">
        <f>IF(INDEX('CA Standards and Followers'!$H$13:$H$72,MATCH($A56,'CA Standards and Followers'!$A$13:$A$72,0))&lt;=J$1,INDEX('CA Standards and Followers'!$E$13:$E$72,MATCH($A56,'CA Standards and Followers'!$A$13:$A$72,0))*'CA Standards and Followers'!J$4,0)</f>
        <v>0</v>
      </c>
      <c r="K56">
        <f>IF(INDEX('CA Standards and Followers'!$H$13:$H$72,MATCH($A56,'CA Standards and Followers'!$A$13:$A$72,0))&lt;=K$1,INDEX('CA Standards and Followers'!$E$13:$E$72,MATCH($A56,'CA Standards and Followers'!$A$13:$A$72,0))*'CA Standards and Followers'!K$4,0)</f>
        <v>0</v>
      </c>
      <c r="L56">
        <f>IF(INDEX('CA Standards and Followers'!$H$13:$H$72,MATCH($A56,'CA Standards and Followers'!$A$13:$A$72,0))&lt;=L$1,INDEX('CA Standards and Followers'!$E$13:$E$72,MATCH($A56,'CA Standards and Followers'!$A$13:$A$72,0))*'CA Standards and Followers'!L$4,0)</f>
        <v>0</v>
      </c>
      <c r="M56">
        <f>IF(INDEX('CA Standards and Followers'!$H$13:$H$72,MATCH($A56,'CA Standards and Followers'!$A$13:$A$72,0))&lt;=M$1,INDEX('CA Standards and Followers'!$E$13:$E$72,MATCH($A56,'CA Standards and Followers'!$A$13:$A$72,0))*'CA Standards and Followers'!M$4,0)</f>
        <v>0</v>
      </c>
      <c r="N56">
        <f>IF(INDEX('CA Standards and Followers'!$H$13:$H$72,MATCH($A56,'CA Standards and Followers'!$A$13:$A$72,0))&lt;=N$1,INDEX('CA Standards and Followers'!$E$13:$E$72,MATCH($A56,'CA Standards and Followers'!$A$13:$A$72,0))*'CA Standards and Followers'!N$4,0)</f>
        <v>0</v>
      </c>
      <c r="O56">
        <f>IF(INDEX('CA Standards and Followers'!$H$13:$H$72,MATCH($A56,'CA Standards and Followers'!$A$13:$A$72,0))&lt;=O$1,INDEX('CA Standards and Followers'!$E$13:$E$72,MATCH($A56,'CA Standards and Followers'!$A$13:$A$72,0))*'CA Standards and Followers'!O$4,0)</f>
        <v>0</v>
      </c>
      <c r="P56">
        <f>IF(INDEX('CA Standards and Followers'!$H$13:$H$72,MATCH($A56,'CA Standards and Followers'!$A$13:$A$72,0))&lt;=P$1,INDEX('CA Standards and Followers'!$E$13:$E$72,MATCH($A56,'CA Standards and Followers'!$A$13:$A$72,0))*'CA Standards and Followers'!P$4,0)</f>
        <v>0</v>
      </c>
      <c r="Q56">
        <f>IF(INDEX('CA Standards and Followers'!$H$13:$H$72,MATCH($A56,'CA Standards and Followers'!$A$13:$A$72,0))&lt;=Q$1,INDEX('CA Standards and Followers'!$E$13:$E$72,MATCH($A56,'CA Standards and Followers'!$A$13:$A$72,0))*'CA Standards and Followers'!Q$4,0)</f>
        <v>0</v>
      </c>
      <c r="R56">
        <f>IF(INDEX('CA Standards and Followers'!$H$13:$H$72,MATCH($A56,'CA Standards and Followers'!$A$13:$A$72,0))&lt;=R$1,INDEX('CA Standards and Followers'!$E$13:$E$72,MATCH($A56,'CA Standards and Followers'!$A$13:$A$72,0))*'CA Standards and Followers'!R$4,0)</f>
        <v>0</v>
      </c>
      <c r="S56">
        <f>IF(INDEX('CA Standards and Followers'!$H$13:$H$72,MATCH($A56,'CA Standards and Followers'!$A$13:$A$72,0))&lt;=S$1,INDEX('CA Standards and Followers'!$E$13:$E$72,MATCH($A56,'CA Standards and Followers'!$A$13:$A$72,0))*'CA Standards and Followers'!S$4,0)</f>
        <v>0</v>
      </c>
      <c r="T56">
        <f>IF(INDEX('CA Standards and Followers'!$H$13:$H$72,MATCH($A56,'CA Standards and Followers'!$A$13:$A$72,0))&lt;=T$1,INDEX('CA Standards and Followers'!$E$13:$E$72,MATCH($A56,'CA Standards and Followers'!$A$13:$A$72,0))*'CA Standards and Followers'!T$4,0)</f>
        <v>0</v>
      </c>
      <c r="U56">
        <f>IF(INDEX('CA Standards and Followers'!$H$13:$H$72,MATCH($A56,'CA Standards and Followers'!$A$13:$A$72,0))&lt;=U$1,INDEX('CA Standards and Followers'!$E$13:$E$72,MATCH($A56,'CA Standards and Followers'!$A$13:$A$72,0))*'CA Standards and Followers'!U$4,0)</f>
        <v>0</v>
      </c>
      <c r="V56">
        <f>IF(INDEX('CA Standards and Followers'!$H$13:$H$72,MATCH($A56,'CA Standards and Followers'!$A$13:$A$72,0))&lt;=V$1,INDEX('CA Standards and Followers'!$E$13:$E$72,MATCH($A56,'CA Standards and Followers'!$A$13:$A$72,0))*'CA Standards and Followers'!V$4,0)</f>
        <v>0</v>
      </c>
      <c r="W56">
        <f>IF(INDEX('CA Standards and Followers'!$H$13:$H$72,MATCH($A56,'CA Standards and Followers'!$A$13:$A$72,0))&lt;=W$1,INDEX('CA Standards and Followers'!$E$13:$E$72,MATCH($A56,'CA Standards and Followers'!$A$13:$A$72,0))*'CA Standards and Followers'!W$4,0)</f>
        <v>0</v>
      </c>
      <c r="X56">
        <f>IF(INDEX('CA Standards and Followers'!$H$13:$H$72,MATCH($A56,'CA Standards and Followers'!$A$13:$A$72,0))&lt;=X$1,INDEX('CA Standards and Followers'!$E$13:$E$72,MATCH($A56,'CA Standards and Followers'!$A$13:$A$72,0))*'CA Standards and Followers'!X$4,0)</f>
        <v>0</v>
      </c>
      <c r="Y56">
        <f>IF(INDEX('CA Standards and Followers'!$H$13:$H$72,MATCH($A56,'CA Standards and Followers'!$A$13:$A$72,0))&lt;=Y$1,INDEX('CA Standards and Followers'!$E$13:$E$72,MATCH($A56,'CA Standards and Followers'!$A$13:$A$72,0))*'CA Standards and Followers'!Y$4,0)</f>
        <v>0</v>
      </c>
      <c r="Z56">
        <f>IF(INDEX('CA Standards and Followers'!$H$13:$H$72,MATCH($A56,'CA Standards and Followers'!$A$13:$A$72,0))&lt;=Z$1,INDEX('CA Standards and Followers'!$E$13:$E$72,MATCH($A56,'CA Standards and Followers'!$A$13:$A$72,0))*'CA Standards and Followers'!Z$4,0)</f>
        <v>0</v>
      </c>
      <c r="AA56">
        <f>IF(INDEX('CA Standards and Followers'!$H$13:$H$72,MATCH($A56,'CA Standards and Followers'!$A$13:$A$72,0))&lt;=AA$1,INDEX('CA Standards and Followers'!$E$13:$E$72,MATCH($A56,'CA Standards and Followers'!$A$13:$A$72,0))*'CA Standards and Followers'!AA$4,0)</f>
        <v>0</v>
      </c>
      <c r="AB56">
        <f>IF(INDEX('CA Standards and Followers'!$H$13:$H$72,MATCH($A56,'CA Standards and Followers'!$A$13:$A$72,0))&lt;=AB$1,INDEX('CA Standards and Followers'!$E$13:$E$72,MATCH($A56,'CA Standards and Followers'!$A$13:$A$72,0))*'CA Standards and Followers'!AB$4,0)</f>
        <v>0</v>
      </c>
      <c r="AC56">
        <f>IF(INDEX('CA Standards and Followers'!$H$13:$H$72,MATCH($A56,'CA Standards and Followers'!$A$13:$A$72,0))&lt;=AC$1,INDEX('CA Standards and Followers'!$E$13:$E$72,MATCH($A56,'CA Standards and Followers'!$A$13:$A$72,0))*'CA Standards and Followers'!AC$4,0)</f>
        <v>0</v>
      </c>
      <c r="AD56">
        <f>IF(INDEX('CA Standards and Followers'!$H$13:$H$72,MATCH($A56,'CA Standards and Followers'!$A$13:$A$72,0))&lt;=AD$1,INDEX('CA Standards and Followers'!$E$13:$E$72,MATCH($A56,'CA Standards and Followers'!$A$13:$A$72,0))*'CA Standards and Followers'!AD$4,0)</f>
        <v>0</v>
      </c>
      <c r="AE56">
        <f>IF(INDEX('CA Standards and Followers'!$H$13:$H$72,MATCH($A56,'CA Standards and Followers'!$A$13:$A$72,0))&lt;=AE$1,INDEX('CA Standards and Followers'!$E$13:$E$72,MATCH($A56,'CA Standards and Followers'!$A$13:$A$72,0))*'CA Standards and Followers'!AE$4,0)</f>
        <v>0</v>
      </c>
      <c r="AF56">
        <f>IF(INDEX('CA Standards and Followers'!$H$13:$H$72,MATCH($A56,'CA Standards and Followers'!$A$13:$A$72,0))&lt;=AF$1,INDEX('CA Standards and Followers'!$E$13:$E$72,MATCH($A56,'CA Standards and Followers'!$A$13:$A$72,0))*'CA Standards and Followers'!AF$4,0)</f>
        <v>0</v>
      </c>
    </row>
    <row r="57" spans="1:32" x14ac:dyDescent="0.25">
      <c r="A57" t="s">
        <v>57</v>
      </c>
      <c r="B57">
        <f>IF(INDEX('CA Standards and Followers'!$H$13:$H$72,MATCH($A57,'CA Standards and Followers'!$A$13:$A$72,0))&lt;=B$1,INDEX('CA Standards and Followers'!$E$13:$E$72,MATCH($A57,'CA Standards and Followers'!$A$13:$A$72,0))*'CA Standards and Followers'!B$4,0)</f>
        <v>0</v>
      </c>
      <c r="C57">
        <f>IF(INDEX('CA Standards and Followers'!$H$13:$H$72,MATCH($A57,'CA Standards and Followers'!$A$13:$A$72,0))&lt;=C$1,INDEX('CA Standards and Followers'!$E$13:$E$72,MATCH($A57,'CA Standards and Followers'!$A$13:$A$72,0))*'CA Standards and Followers'!C$4,0)</f>
        <v>0</v>
      </c>
      <c r="D57">
        <f>IF(INDEX('CA Standards and Followers'!$H$13:$H$72,MATCH($A57,'CA Standards and Followers'!$A$13:$A$72,0))&lt;=D$1,INDEX('CA Standards and Followers'!$E$13:$E$72,MATCH($A57,'CA Standards and Followers'!$A$13:$A$72,0))*'CA Standards and Followers'!D$4,0)</f>
        <v>0</v>
      </c>
      <c r="E57">
        <f>IF(INDEX('CA Standards and Followers'!$H$13:$H$72,MATCH($A57,'CA Standards and Followers'!$A$13:$A$72,0))&lt;=E$1,INDEX('CA Standards and Followers'!$E$13:$E$72,MATCH($A57,'CA Standards and Followers'!$A$13:$A$72,0))*'CA Standards and Followers'!E$4,0)</f>
        <v>0</v>
      </c>
      <c r="F57">
        <f>IF(INDEX('CA Standards and Followers'!$H$13:$H$72,MATCH($A57,'CA Standards and Followers'!$A$13:$A$72,0))&lt;=F$1,INDEX('CA Standards and Followers'!$E$13:$E$72,MATCH($A57,'CA Standards and Followers'!$A$13:$A$72,0))*'CA Standards and Followers'!F$4,0)</f>
        <v>0</v>
      </c>
      <c r="G57">
        <f>IF(INDEX('CA Standards and Followers'!$H$13:$H$72,MATCH($A57,'CA Standards and Followers'!$A$13:$A$72,0))&lt;=G$1,INDEX('CA Standards and Followers'!$E$13:$E$72,MATCH($A57,'CA Standards and Followers'!$A$13:$A$72,0))*'CA Standards and Followers'!G$4,0)</f>
        <v>0</v>
      </c>
      <c r="H57">
        <f>IF(INDEX('CA Standards and Followers'!$H$13:$H$72,MATCH($A57,'CA Standards and Followers'!$A$13:$A$72,0))&lt;=H$1,INDEX('CA Standards and Followers'!$E$13:$E$72,MATCH($A57,'CA Standards and Followers'!$A$13:$A$72,0))*'CA Standards and Followers'!H$4,0)</f>
        <v>0</v>
      </c>
      <c r="I57">
        <f>IF(INDEX('CA Standards and Followers'!$H$13:$H$72,MATCH($A57,'CA Standards and Followers'!$A$13:$A$72,0))&lt;=I$1,INDEX('CA Standards and Followers'!$E$13:$E$72,MATCH($A57,'CA Standards and Followers'!$A$13:$A$72,0))*'CA Standards and Followers'!I$4,0)</f>
        <v>0</v>
      </c>
      <c r="J57">
        <f>IF(INDEX('CA Standards and Followers'!$H$13:$H$72,MATCH($A57,'CA Standards and Followers'!$A$13:$A$72,0))&lt;=J$1,INDEX('CA Standards and Followers'!$E$13:$E$72,MATCH($A57,'CA Standards and Followers'!$A$13:$A$72,0))*'CA Standards and Followers'!J$4,0)</f>
        <v>0</v>
      </c>
      <c r="K57">
        <f>IF(INDEX('CA Standards and Followers'!$H$13:$H$72,MATCH($A57,'CA Standards and Followers'!$A$13:$A$72,0))&lt;=K$1,INDEX('CA Standards and Followers'!$E$13:$E$72,MATCH($A57,'CA Standards and Followers'!$A$13:$A$72,0))*'CA Standards and Followers'!K$4,0)</f>
        <v>0</v>
      </c>
      <c r="L57">
        <f>IF(INDEX('CA Standards and Followers'!$H$13:$H$72,MATCH($A57,'CA Standards and Followers'!$A$13:$A$72,0))&lt;=L$1,INDEX('CA Standards and Followers'!$E$13:$E$72,MATCH($A57,'CA Standards and Followers'!$A$13:$A$72,0))*'CA Standards and Followers'!L$4,0)</f>
        <v>0</v>
      </c>
      <c r="M57">
        <f>IF(INDEX('CA Standards and Followers'!$H$13:$H$72,MATCH($A57,'CA Standards and Followers'!$A$13:$A$72,0))&lt;=M$1,INDEX('CA Standards and Followers'!$E$13:$E$72,MATCH($A57,'CA Standards and Followers'!$A$13:$A$72,0))*'CA Standards and Followers'!M$4,0)</f>
        <v>0</v>
      </c>
      <c r="N57">
        <f>IF(INDEX('CA Standards and Followers'!$H$13:$H$72,MATCH($A57,'CA Standards and Followers'!$A$13:$A$72,0))&lt;=N$1,INDEX('CA Standards and Followers'!$E$13:$E$72,MATCH($A57,'CA Standards and Followers'!$A$13:$A$72,0))*'CA Standards and Followers'!N$4,0)</f>
        <v>0</v>
      </c>
      <c r="O57">
        <f>IF(INDEX('CA Standards and Followers'!$H$13:$H$72,MATCH($A57,'CA Standards and Followers'!$A$13:$A$72,0))&lt;=O$1,INDEX('CA Standards and Followers'!$E$13:$E$72,MATCH($A57,'CA Standards and Followers'!$A$13:$A$72,0))*'CA Standards and Followers'!O$4,0)</f>
        <v>0</v>
      </c>
      <c r="P57">
        <f>IF(INDEX('CA Standards and Followers'!$H$13:$H$72,MATCH($A57,'CA Standards and Followers'!$A$13:$A$72,0))&lt;=P$1,INDEX('CA Standards and Followers'!$E$13:$E$72,MATCH($A57,'CA Standards and Followers'!$A$13:$A$72,0))*'CA Standards and Followers'!P$4,0)</f>
        <v>0</v>
      </c>
      <c r="Q57">
        <f>IF(INDEX('CA Standards and Followers'!$H$13:$H$72,MATCH($A57,'CA Standards and Followers'!$A$13:$A$72,0))&lt;=Q$1,INDEX('CA Standards and Followers'!$E$13:$E$72,MATCH($A57,'CA Standards and Followers'!$A$13:$A$72,0))*'CA Standards and Followers'!Q$4,0)</f>
        <v>0</v>
      </c>
      <c r="R57">
        <f>IF(INDEX('CA Standards and Followers'!$H$13:$H$72,MATCH($A57,'CA Standards and Followers'!$A$13:$A$72,0))&lt;=R$1,INDEX('CA Standards and Followers'!$E$13:$E$72,MATCH($A57,'CA Standards and Followers'!$A$13:$A$72,0))*'CA Standards and Followers'!R$4,0)</f>
        <v>0</v>
      </c>
      <c r="S57">
        <f>IF(INDEX('CA Standards and Followers'!$H$13:$H$72,MATCH($A57,'CA Standards and Followers'!$A$13:$A$72,0))&lt;=S$1,INDEX('CA Standards and Followers'!$E$13:$E$72,MATCH($A57,'CA Standards and Followers'!$A$13:$A$72,0))*'CA Standards and Followers'!S$4,0)</f>
        <v>0</v>
      </c>
      <c r="T57">
        <f>IF(INDEX('CA Standards and Followers'!$H$13:$H$72,MATCH($A57,'CA Standards and Followers'!$A$13:$A$72,0))&lt;=T$1,INDEX('CA Standards and Followers'!$E$13:$E$72,MATCH($A57,'CA Standards and Followers'!$A$13:$A$72,0))*'CA Standards and Followers'!T$4,0)</f>
        <v>0</v>
      </c>
      <c r="U57">
        <f>IF(INDEX('CA Standards and Followers'!$H$13:$H$72,MATCH($A57,'CA Standards and Followers'!$A$13:$A$72,0))&lt;=U$1,INDEX('CA Standards and Followers'!$E$13:$E$72,MATCH($A57,'CA Standards and Followers'!$A$13:$A$72,0))*'CA Standards and Followers'!U$4,0)</f>
        <v>0</v>
      </c>
      <c r="V57">
        <f>IF(INDEX('CA Standards and Followers'!$H$13:$H$72,MATCH($A57,'CA Standards and Followers'!$A$13:$A$72,0))&lt;=V$1,INDEX('CA Standards and Followers'!$E$13:$E$72,MATCH($A57,'CA Standards and Followers'!$A$13:$A$72,0))*'CA Standards and Followers'!V$4,0)</f>
        <v>0</v>
      </c>
      <c r="W57">
        <f>IF(INDEX('CA Standards and Followers'!$H$13:$H$72,MATCH($A57,'CA Standards and Followers'!$A$13:$A$72,0))&lt;=W$1,INDEX('CA Standards and Followers'!$E$13:$E$72,MATCH($A57,'CA Standards and Followers'!$A$13:$A$72,0))*'CA Standards and Followers'!W$4,0)</f>
        <v>0</v>
      </c>
      <c r="X57">
        <f>IF(INDEX('CA Standards and Followers'!$H$13:$H$72,MATCH($A57,'CA Standards and Followers'!$A$13:$A$72,0))&lt;=X$1,INDEX('CA Standards and Followers'!$E$13:$E$72,MATCH($A57,'CA Standards and Followers'!$A$13:$A$72,0))*'CA Standards and Followers'!X$4,0)</f>
        <v>0</v>
      </c>
      <c r="Y57">
        <f>IF(INDEX('CA Standards and Followers'!$H$13:$H$72,MATCH($A57,'CA Standards and Followers'!$A$13:$A$72,0))&lt;=Y$1,INDEX('CA Standards and Followers'!$E$13:$E$72,MATCH($A57,'CA Standards and Followers'!$A$13:$A$72,0))*'CA Standards and Followers'!Y$4,0)</f>
        <v>0</v>
      </c>
      <c r="Z57">
        <f>IF(INDEX('CA Standards and Followers'!$H$13:$H$72,MATCH($A57,'CA Standards and Followers'!$A$13:$A$72,0))&lt;=Z$1,INDEX('CA Standards and Followers'!$E$13:$E$72,MATCH($A57,'CA Standards and Followers'!$A$13:$A$72,0))*'CA Standards and Followers'!Z$4,0)</f>
        <v>0</v>
      </c>
      <c r="AA57">
        <f>IF(INDEX('CA Standards and Followers'!$H$13:$H$72,MATCH($A57,'CA Standards and Followers'!$A$13:$A$72,0))&lt;=AA$1,INDEX('CA Standards and Followers'!$E$13:$E$72,MATCH($A57,'CA Standards and Followers'!$A$13:$A$72,0))*'CA Standards and Followers'!AA$4,0)</f>
        <v>0</v>
      </c>
      <c r="AB57">
        <f>IF(INDEX('CA Standards and Followers'!$H$13:$H$72,MATCH($A57,'CA Standards and Followers'!$A$13:$A$72,0))&lt;=AB$1,INDEX('CA Standards and Followers'!$E$13:$E$72,MATCH($A57,'CA Standards and Followers'!$A$13:$A$72,0))*'CA Standards and Followers'!AB$4,0)</f>
        <v>0</v>
      </c>
      <c r="AC57">
        <f>IF(INDEX('CA Standards and Followers'!$H$13:$H$72,MATCH($A57,'CA Standards and Followers'!$A$13:$A$72,0))&lt;=AC$1,INDEX('CA Standards and Followers'!$E$13:$E$72,MATCH($A57,'CA Standards and Followers'!$A$13:$A$72,0))*'CA Standards and Followers'!AC$4,0)</f>
        <v>0</v>
      </c>
      <c r="AD57">
        <f>IF(INDEX('CA Standards and Followers'!$H$13:$H$72,MATCH($A57,'CA Standards and Followers'!$A$13:$A$72,0))&lt;=AD$1,INDEX('CA Standards and Followers'!$E$13:$E$72,MATCH($A57,'CA Standards and Followers'!$A$13:$A$72,0))*'CA Standards and Followers'!AD$4,0)</f>
        <v>0</v>
      </c>
      <c r="AE57">
        <f>IF(INDEX('CA Standards and Followers'!$H$13:$H$72,MATCH($A57,'CA Standards and Followers'!$A$13:$A$72,0))&lt;=AE$1,INDEX('CA Standards and Followers'!$E$13:$E$72,MATCH($A57,'CA Standards and Followers'!$A$13:$A$72,0))*'CA Standards and Followers'!AE$4,0)</f>
        <v>0</v>
      </c>
      <c r="AF57">
        <f>IF(INDEX('CA Standards and Followers'!$H$13:$H$72,MATCH($A57,'CA Standards and Followers'!$A$13:$A$72,0))&lt;=AF$1,INDEX('CA Standards and Followers'!$E$13:$E$72,MATCH($A57,'CA Standards and Followers'!$A$13:$A$72,0))*'CA Standards and Followers'!AF$4,0)</f>
        <v>0</v>
      </c>
    </row>
    <row r="58" spans="1:32" x14ac:dyDescent="0.25">
      <c r="A58" t="s">
        <v>58</v>
      </c>
      <c r="B58">
        <f>IF(INDEX('CA Standards and Followers'!$H$13:$H$72,MATCH($A58,'CA Standards and Followers'!$A$13:$A$72,0))&lt;=B$1,INDEX('CA Standards and Followers'!$E$13:$E$72,MATCH($A58,'CA Standards and Followers'!$A$13:$A$72,0))*'CA Standards and Followers'!B$4,0)</f>
        <v>0</v>
      </c>
      <c r="C58">
        <f>IF(INDEX('CA Standards and Followers'!$H$13:$H$72,MATCH($A58,'CA Standards and Followers'!$A$13:$A$72,0))&lt;=C$1,INDEX('CA Standards and Followers'!$E$13:$E$72,MATCH($A58,'CA Standards and Followers'!$A$13:$A$72,0))*'CA Standards and Followers'!C$4,0)</f>
        <v>0</v>
      </c>
      <c r="D58">
        <f>IF(INDEX('CA Standards and Followers'!$H$13:$H$72,MATCH($A58,'CA Standards and Followers'!$A$13:$A$72,0))&lt;=D$1,INDEX('CA Standards and Followers'!$E$13:$E$72,MATCH($A58,'CA Standards and Followers'!$A$13:$A$72,0))*'CA Standards and Followers'!D$4,0)</f>
        <v>0</v>
      </c>
      <c r="E58">
        <f>IF(INDEX('CA Standards and Followers'!$H$13:$H$72,MATCH($A58,'CA Standards and Followers'!$A$13:$A$72,0))&lt;=E$1,INDEX('CA Standards and Followers'!$E$13:$E$72,MATCH($A58,'CA Standards and Followers'!$A$13:$A$72,0))*'CA Standards and Followers'!E$4,0)</f>
        <v>0</v>
      </c>
      <c r="F58">
        <f>IF(INDEX('CA Standards and Followers'!$H$13:$H$72,MATCH($A58,'CA Standards and Followers'!$A$13:$A$72,0))&lt;=F$1,INDEX('CA Standards and Followers'!$E$13:$E$72,MATCH($A58,'CA Standards and Followers'!$A$13:$A$72,0))*'CA Standards and Followers'!F$4,0)</f>
        <v>0</v>
      </c>
      <c r="G58">
        <f>IF(INDEX('CA Standards and Followers'!$H$13:$H$72,MATCH($A58,'CA Standards and Followers'!$A$13:$A$72,0))&lt;=G$1,INDEX('CA Standards and Followers'!$E$13:$E$72,MATCH($A58,'CA Standards and Followers'!$A$13:$A$72,0))*'CA Standards and Followers'!G$4,0)</f>
        <v>0</v>
      </c>
      <c r="H58">
        <f>IF(INDEX('CA Standards and Followers'!$H$13:$H$72,MATCH($A58,'CA Standards and Followers'!$A$13:$A$72,0))&lt;=H$1,INDEX('CA Standards and Followers'!$E$13:$E$72,MATCH($A58,'CA Standards and Followers'!$A$13:$A$72,0))*'CA Standards and Followers'!H$4,0)</f>
        <v>0</v>
      </c>
      <c r="I58">
        <f>IF(INDEX('CA Standards and Followers'!$H$13:$H$72,MATCH($A58,'CA Standards and Followers'!$A$13:$A$72,0))&lt;=I$1,INDEX('CA Standards and Followers'!$E$13:$E$72,MATCH($A58,'CA Standards and Followers'!$A$13:$A$72,0))*'CA Standards and Followers'!I$4,0)</f>
        <v>0</v>
      </c>
      <c r="J58">
        <f>IF(INDEX('CA Standards and Followers'!$H$13:$H$72,MATCH($A58,'CA Standards and Followers'!$A$13:$A$72,0))&lt;=J$1,INDEX('CA Standards and Followers'!$E$13:$E$72,MATCH($A58,'CA Standards and Followers'!$A$13:$A$72,0))*'CA Standards and Followers'!J$4,0)</f>
        <v>0</v>
      </c>
      <c r="K58">
        <f>IF(INDEX('CA Standards and Followers'!$H$13:$H$72,MATCH($A58,'CA Standards and Followers'!$A$13:$A$72,0))&lt;=K$1,INDEX('CA Standards and Followers'!$E$13:$E$72,MATCH($A58,'CA Standards and Followers'!$A$13:$A$72,0))*'CA Standards and Followers'!K$4,0)</f>
        <v>0</v>
      </c>
      <c r="L58">
        <f>IF(INDEX('CA Standards and Followers'!$H$13:$H$72,MATCH($A58,'CA Standards and Followers'!$A$13:$A$72,0))&lt;=L$1,INDEX('CA Standards and Followers'!$E$13:$E$72,MATCH($A58,'CA Standards and Followers'!$A$13:$A$72,0))*'CA Standards and Followers'!L$4,0)</f>
        <v>0</v>
      </c>
      <c r="M58">
        <f>IF(INDEX('CA Standards and Followers'!$H$13:$H$72,MATCH($A58,'CA Standards and Followers'!$A$13:$A$72,0))&lt;=M$1,INDEX('CA Standards and Followers'!$E$13:$E$72,MATCH($A58,'CA Standards and Followers'!$A$13:$A$72,0))*'CA Standards and Followers'!M$4,0)</f>
        <v>0</v>
      </c>
      <c r="N58">
        <f>IF(INDEX('CA Standards and Followers'!$H$13:$H$72,MATCH($A58,'CA Standards and Followers'!$A$13:$A$72,0))&lt;=N$1,INDEX('CA Standards and Followers'!$E$13:$E$72,MATCH($A58,'CA Standards and Followers'!$A$13:$A$72,0))*'CA Standards and Followers'!N$4,0)</f>
        <v>0</v>
      </c>
      <c r="O58">
        <f>IF(INDEX('CA Standards and Followers'!$H$13:$H$72,MATCH($A58,'CA Standards and Followers'!$A$13:$A$72,0))&lt;=O$1,INDEX('CA Standards and Followers'!$E$13:$E$72,MATCH($A58,'CA Standards and Followers'!$A$13:$A$72,0))*'CA Standards and Followers'!O$4,0)</f>
        <v>0</v>
      </c>
      <c r="P58">
        <f>IF(INDEX('CA Standards and Followers'!$H$13:$H$72,MATCH($A58,'CA Standards and Followers'!$A$13:$A$72,0))&lt;=P$1,INDEX('CA Standards and Followers'!$E$13:$E$72,MATCH($A58,'CA Standards and Followers'!$A$13:$A$72,0))*'CA Standards and Followers'!P$4,0)</f>
        <v>0</v>
      </c>
      <c r="Q58">
        <f>IF(INDEX('CA Standards and Followers'!$H$13:$H$72,MATCH($A58,'CA Standards and Followers'!$A$13:$A$72,0))&lt;=Q$1,INDEX('CA Standards and Followers'!$E$13:$E$72,MATCH($A58,'CA Standards and Followers'!$A$13:$A$72,0))*'CA Standards and Followers'!Q$4,0)</f>
        <v>0</v>
      </c>
      <c r="R58">
        <f>IF(INDEX('CA Standards and Followers'!$H$13:$H$72,MATCH($A58,'CA Standards and Followers'!$A$13:$A$72,0))&lt;=R$1,INDEX('CA Standards and Followers'!$E$13:$E$72,MATCH($A58,'CA Standards and Followers'!$A$13:$A$72,0))*'CA Standards and Followers'!R$4,0)</f>
        <v>0</v>
      </c>
      <c r="S58">
        <f>IF(INDEX('CA Standards and Followers'!$H$13:$H$72,MATCH($A58,'CA Standards and Followers'!$A$13:$A$72,0))&lt;=S$1,INDEX('CA Standards and Followers'!$E$13:$E$72,MATCH($A58,'CA Standards and Followers'!$A$13:$A$72,0))*'CA Standards and Followers'!S$4,0)</f>
        <v>0</v>
      </c>
      <c r="T58">
        <f>IF(INDEX('CA Standards and Followers'!$H$13:$H$72,MATCH($A58,'CA Standards and Followers'!$A$13:$A$72,0))&lt;=T$1,INDEX('CA Standards and Followers'!$E$13:$E$72,MATCH($A58,'CA Standards and Followers'!$A$13:$A$72,0))*'CA Standards and Followers'!T$4,0)</f>
        <v>0</v>
      </c>
      <c r="U58">
        <f>IF(INDEX('CA Standards and Followers'!$H$13:$H$72,MATCH($A58,'CA Standards and Followers'!$A$13:$A$72,0))&lt;=U$1,INDEX('CA Standards and Followers'!$E$13:$E$72,MATCH($A58,'CA Standards and Followers'!$A$13:$A$72,0))*'CA Standards and Followers'!U$4,0)</f>
        <v>0</v>
      </c>
      <c r="V58">
        <f>IF(INDEX('CA Standards and Followers'!$H$13:$H$72,MATCH($A58,'CA Standards and Followers'!$A$13:$A$72,0))&lt;=V$1,INDEX('CA Standards and Followers'!$E$13:$E$72,MATCH($A58,'CA Standards and Followers'!$A$13:$A$72,0))*'CA Standards and Followers'!V$4,0)</f>
        <v>0</v>
      </c>
      <c r="W58">
        <f>IF(INDEX('CA Standards and Followers'!$H$13:$H$72,MATCH($A58,'CA Standards and Followers'!$A$13:$A$72,0))&lt;=W$1,INDEX('CA Standards and Followers'!$E$13:$E$72,MATCH($A58,'CA Standards and Followers'!$A$13:$A$72,0))*'CA Standards and Followers'!W$4,0)</f>
        <v>0</v>
      </c>
      <c r="X58">
        <f>IF(INDEX('CA Standards and Followers'!$H$13:$H$72,MATCH($A58,'CA Standards and Followers'!$A$13:$A$72,0))&lt;=X$1,INDEX('CA Standards and Followers'!$E$13:$E$72,MATCH($A58,'CA Standards and Followers'!$A$13:$A$72,0))*'CA Standards and Followers'!X$4,0)</f>
        <v>0</v>
      </c>
      <c r="Y58">
        <f>IF(INDEX('CA Standards and Followers'!$H$13:$H$72,MATCH($A58,'CA Standards and Followers'!$A$13:$A$72,0))&lt;=Y$1,INDEX('CA Standards and Followers'!$E$13:$E$72,MATCH($A58,'CA Standards and Followers'!$A$13:$A$72,0))*'CA Standards and Followers'!Y$4,0)</f>
        <v>0</v>
      </c>
      <c r="Z58">
        <f>IF(INDEX('CA Standards and Followers'!$H$13:$H$72,MATCH($A58,'CA Standards and Followers'!$A$13:$A$72,0))&lt;=Z$1,INDEX('CA Standards and Followers'!$E$13:$E$72,MATCH($A58,'CA Standards and Followers'!$A$13:$A$72,0))*'CA Standards and Followers'!Z$4,0)</f>
        <v>0</v>
      </c>
      <c r="AA58">
        <f>IF(INDEX('CA Standards and Followers'!$H$13:$H$72,MATCH($A58,'CA Standards and Followers'!$A$13:$A$72,0))&lt;=AA$1,INDEX('CA Standards and Followers'!$E$13:$E$72,MATCH($A58,'CA Standards and Followers'!$A$13:$A$72,0))*'CA Standards and Followers'!AA$4,0)</f>
        <v>0</v>
      </c>
      <c r="AB58">
        <f>IF(INDEX('CA Standards and Followers'!$H$13:$H$72,MATCH($A58,'CA Standards and Followers'!$A$13:$A$72,0))&lt;=AB$1,INDEX('CA Standards and Followers'!$E$13:$E$72,MATCH($A58,'CA Standards and Followers'!$A$13:$A$72,0))*'CA Standards and Followers'!AB$4,0)</f>
        <v>0</v>
      </c>
      <c r="AC58">
        <f>IF(INDEX('CA Standards and Followers'!$H$13:$H$72,MATCH($A58,'CA Standards and Followers'!$A$13:$A$72,0))&lt;=AC$1,INDEX('CA Standards and Followers'!$E$13:$E$72,MATCH($A58,'CA Standards and Followers'!$A$13:$A$72,0))*'CA Standards and Followers'!AC$4,0)</f>
        <v>0</v>
      </c>
      <c r="AD58">
        <f>IF(INDEX('CA Standards and Followers'!$H$13:$H$72,MATCH($A58,'CA Standards and Followers'!$A$13:$A$72,0))&lt;=AD$1,INDEX('CA Standards and Followers'!$E$13:$E$72,MATCH($A58,'CA Standards and Followers'!$A$13:$A$72,0))*'CA Standards and Followers'!AD$4,0)</f>
        <v>0</v>
      </c>
      <c r="AE58">
        <f>IF(INDEX('CA Standards and Followers'!$H$13:$H$72,MATCH($A58,'CA Standards and Followers'!$A$13:$A$72,0))&lt;=AE$1,INDEX('CA Standards and Followers'!$E$13:$E$72,MATCH($A58,'CA Standards and Followers'!$A$13:$A$72,0))*'CA Standards and Followers'!AE$4,0)</f>
        <v>0</v>
      </c>
      <c r="AF58">
        <f>IF(INDEX('CA Standards and Followers'!$H$13:$H$72,MATCH($A58,'CA Standards and Followers'!$A$13:$A$72,0))&lt;=AF$1,INDEX('CA Standards and Followers'!$E$13:$E$72,MATCH($A58,'CA Standards and Followers'!$A$13:$A$72,0))*'CA Standards and Followers'!AF$4,0)</f>
        <v>0</v>
      </c>
    </row>
    <row r="59" spans="1:32" x14ac:dyDescent="0.25">
      <c r="A59" t="s">
        <v>59</v>
      </c>
      <c r="B59">
        <f>IF(INDEX('CA Standards and Followers'!$H$13:$H$72,MATCH($A59,'CA Standards and Followers'!$A$13:$A$72,0))&lt;=B$1,INDEX('CA Standards and Followers'!$E$13:$E$72,MATCH($A59,'CA Standards and Followers'!$A$13:$A$72,0))*'CA Standards and Followers'!B$4,0)</f>
        <v>0</v>
      </c>
      <c r="C59">
        <f>IF(INDEX('CA Standards and Followers'!$H$13:$H$72,MATCH($A59,'CA Standards and Followers'!$A$13:$A$72,0))&lt;=C$1,INDEX('CA Standards and Followers'!$E$13:$E$72,MATCH($A59,'CA Standards and Followers'!$A$13:$A$72,0))*'CA Standards and Followers'!C$4,0)</f>
        <v>0</v>
      </c>
      <c r="D59">
        <f>IF(INDEX('CA Standards and Followers'!$H$13:$H$72,MATCH($A59,'CA Standards and Followers'!$A$13:$A$72,0))&lt;=D$1,INDEX('CA Standards and Followers'!$E$13:$E$72,MATCH($A59,'CA Standards and Followers'!$A$13:$A$72,0))*'CA Standards and Followers'!D$4,0)</f>
        <v>0</v>
      </c>
      <c r="E59">
        <f>IF(INDEX('CA Standards and Followers'!$H$13:$H$72,MATCH($A59,'CA Standards and Followers'!$A$13:$A$72,0))&lt;=E$1,INDEX('CA Standards and Followers'!$E$13:$E$72,MATCH($A59,'CA Standards and Followers'!$A$13:$A$72,0))*'CA Standards and Followers'!E$4,0)</f>
        <v>0</v>
      </c>
      <c r="F59">
        <f>IF(INDEX('CA Standards and Followers'!$H$13:$H$72,MATCH($A59,'CA Standards and Followers'!$A$13:$A$72,0))&lt;=F$1,INDEX('CA Standards and Followers'!$E$13:$E$72,MATCH($A59,'CA Standards and Followers'!$A$13:$A$72,0))*'CA Standards and Followers'!F$4,0)</f>
        <v>0</v>
      </c>
      <c r="G59">
        <f>IF(INDEX('CA Standards and Followers'!$H$13:$H$72,MATCH($A59,'CA Standards and Followers'!$A$13:$A$72,0))&lt;=G$1,INDEX('CA Standards and Followers'!$E$13:$E$72,MATCH($A59,'CA Standards and Followers'!$A$13:$A$72,0))*'CA Standards and Followers'!G$4,0)</f>
        <v>0</v>
      </c>
      <c r="H59">
        <f>IF(INDEX('CA Standards and Followers'!$H$13:$H$72,MATCH($A59,'CA Standards and Followers'!$A$13:$A$72,0))&lt;=H$1,INDEX('CA Standards and Followers'!$E$13:$E$72,MATCH($A59,'CA Standards and Followers'!$A$13:$A$72,0))*'CA Standards and Followers'!H$4,0)</f>
        <v>0</v>
      </c>
      <c r="I59">
        <f>IF(INDEX('CA Standards and Followers'!$H$13:$H$72,MATCH($A59,'CA Standards and Followers'!$A$13:$A$72,0))&lt;=I$1,INDEX('CA Standards and Followers'!$E$13:$E$72,MATCH($A59,'CA Standards and Followers'!$A$13:$A$72,0))*'CA Standards and Followers'!I$4,0)</f>
        <v>0</v>
      </c>
      <c r="J59">
        <f>IF(INDEX('CA Standards and Followers'!$H$13:$H$72,MATCH($A59,'CA Standards and Followers'!$A$13:$A$72,0))&lt;=J$1,INDEX('CA Standards and Followers'!$E$13:$E$72,MATCH($A59,'CA Standards and Followers'!$A$13:$A$72,0))*'CA Standards and Followers'!J$4,0)</f>
        <v>0</v>
      </c>
      <c r="K59">
        <f>IF(INDEX('CA Standards and Followers'!$H$13:$H$72,MATCH($A59,'CA Standards and Followers'!$A$13:$A$72,0))&lt;=K$1,INDEX('CA Standards and Followers'!$E$13:$E$72,MATCH($A59,'CA Standards and Followers'!$A$13:$A$72,0))*'CA Standards and Followers'!K$4,0)</f>
        <v>0</v>
      </c>
      <c r="L59">
        <f>IF(INDEX('CA Standards and Followers'!$H$13:$H$72,MATCH($A59,'CA Standards and Followers'!$A$13:$A$72,0))&lt;=L$1,INDEX('CA Standards and Followers'!$E$13:$E$72,MATCH($A59,'CA Standards and Followers'!$A$13:$A$72,0))*'CA Standards and Followers'!L$4,0)</f>
        <v>0</v>
      </c>
      <c r="M59">
        <f>IF(INDEX('CA Standards and Followers'!$H$13:$H$72,MATCH($A59,'CA Standards and Followers'!$A$13:$A$72,0))&lt;=M$1,INDEX('CA Standards and Followers'!$E$13:$E$72,MATCH($A59,'CA Standards and Followers'!$A$13:$A$72,0))*'CA Standards and Followers'!M$4,0)</f>
        <v>0</v>
      </c>
      <c r="N59">
        <f>IF(INDEX('CA Standards and Followers'!$H$13:$H$72,MATCH($A59,'CA Standards and Followers'!$A$13:$A$72,0))&lt;=N$1,INDEX('CA Standards and Followers'!$E$13:$E$72,MATCH($A59,'CA Standards and Followers'!$A$13:$A$72,0))*'CA Standards and Followers'!N$4,0)</f>
        <v>0</v>
      </c>
      <c r="O59">
        <f>IF(INDEX('CA Standards and Followers'!$H$13:$H$72,MATCH($A59,'CA Standards and Followers'!$A$13:$A$72,0))&lt;=O$1,INDEX('CA Standards and Followers'!$E$13:$E$72,MATCH($A59,'CA Standards and Followers'!$A$13:$A$72,0))*'CA Standards and Followers'!O$4,0)</f>
        <v>0</v>
      </c>
      <c r="P59">
        <f>IF(INDEX('CA Standards and Followers'!$H$13:$H$72,MATCH($A59,'CA Standards and Followers'!$A$13:$A$72,0))&lt;=P$1,INDEX('CA Standards and Followers'!$E$13:$E$72,MATCH($A59,'CA Standards and Followers'!$A$13:$A$72,0))*'CA Standards and Followers'!P$4,0)</f>
        <v>0</v>
      </c>
      <c r="Q59">
        <f>IF(INDEX('CA Standards and Followers'!$H$13:$H$72,MATCH($A59,'CA Standards and Followers'!$A$13:$A$72,0))&lt;=Q$1,INDEX('CA Standards and Followers'!$E$13:$E$72,MATCH($A59,'CA Standards and Followers'!$A$13:$A$72,0))*'CA Standards and Followers'!Q$4,0)</f>
        <v>0</v>
      </c>
      <c r="R59">
        <f>IF(INDEX('CA Standards and Followers'!$H$13:$H$72,MATCH($A59,'CA Standards and Followers'!$A$13:$A$72,0))&lt;=R$1,INDEX('CA Standards and Followers'!$E$13:$E$72,MATCH($A59,'CA Standards and Followers'!$A$13:$A$72,0))*'CA Standards and Followers'!R$4,0)</f>
        <v>0</v>
      </c>
      <c r="S59">
        <f>IF(INDEX('CA Standards and Followers'!$H$13:$H$72,MATCH($A59,'CA Standards and Followers'!$A$13:$A$72,0))&lt;=S$1,INDEX('CA Standards and Followers'!$E$13:$E$72,MATCH($A59,'CA Standards and Followers'!$A$13:$A$72,0))*'CA Standards and Followers'!S$4,0)</f>
        <v>0</v>
      </c>
      <c r="T59">
        <f>IF(INDEX('CA Standards and Followers'!$H$13:$H$72,MATCH($A59,'CA Standards and Followers'!$A$13:$A$72,0))&lt;=T$1,INDEX('CA Standards and Followers'!$E$13:$E$72,MATCH($A59,'CA Standards and Followers'!$A$13:$A$72,0))*'CA Standards and Followers'!T$4,0)</f>
        <v>0</v>
      </c>
      <c r="U59">
        <f>IF(INDEX('CA Standards and Followers'!$H$13:$H$72,MATCH($A59,'CA Standards and Followers'!$A$13:$A$72,0))&lt;=U$1,INDEX('CA Standards and Followers'!$E$13:$E$72,MATCH($A59,'CA Standards and Followers'!$A$13:$A$72,0))*'CA Standards and Followers'!U$4,0)</f>
        <v>0</v>
      </c>
      <c r="V59">
        <f>IF(INDEX('CA Standards and Followers'!$H$13:$H$72,MATCH($A59,'CA Standards and Followers'!$A$13:$A$72,0))&lt;=V$1,INDEX('CA Standards and Followers'!$E$13:$E$72,MATCH($A59,'CA Standards and Followers'!$A$13:$A$72,0))*'CA Standards and Followers'!V$4,0)</f>
        <v>0</v>
      </c>
      <c r="W59">
        <f>IF(INDEX('CA Standards and Followers'!$H$13:$H$72,MATCH($A59,'CA Standards and Followers'!$A$13:$A$72,0))&lt;=W$1,INDEX('CA Standards and Followers'!$E$13:$E$72,MATCH($A59,'CA Standards and Followers'!$A$13:$A$72,0))*'CA Standards and Followers'!W$4,0)</f>
        <v>0</v>
      </c>
      <c r="X59">
        <f>IF(INDEX('CA Standards and Followers'!$H$13:$H$72,MATCH($A59,'CA Standards and Followers'!$A$13:$A$72,0))&lt;=X$1,INDEX('CA Standards and Followers'!$E$13:$E$72,MATCH($A59,'CA Standards and Followers'!$A$13:$A$72,0))*'CA Standards and Followers'!X$4,0)</f>
        <v>0</v>
      </c>
      <c r="Y59">
        <f>IF(INDEX('CA Standards and Followers'!$H$13:$H$72,MATCH($A59,'CA Standards and Followers'!$A$13:$A$72,0))&lt;=Y$1,INDEX('CA Standards and Followers'!$E$13:$E$72,MATCH($A59,'CA Standards and Followers'!$A$13:$A$72,0))*'CA Standards and Followers'!Y$4,0)</f>
        <v>0</v>
      </c>
      <c r="Z59">
        <f>IF(INDEX('CA Standards and Followers'!$H$13:$H$72,MATCH($A59,'CA Standards and Followers'!$A$13:$A$72,0))&lt;=Z$1,INDEX('CA Standards and Followers'!$E$13:$E$72,MATCH($A59,'CA Standards and Followers'!$A$13:$A$72,0))*'CA Standards and Followers'!Z$4,0)</f>
        <v>0</v>
      </c>
      <c r="AA59">
        <f>IF(INDEX('CA Standards and Followers'!$H$13:$H$72,MATCH($A59,'CA Standards and Followers'!$A$13:$A$72,0))&lt;=AA$1,INDEX('CA Standards and Followers'!$E$13:$E$72,MATCH($A59,'CA Standards and Followers'!$A$13:$A$72,0))*'CA Standards and Followers'!AA$4,0)</f>
        <v>0</v>
      </c>
      <c r="AB59">
        <f>IF(INDEX('CA Standards and Followers'!$H$13:$H$72,MATCH($A59,'CA Standards and Followers'!$A$13:$A$72,0))&lt;=AB$1,INDEX('CA Standards and Followers'!$E$13:$E$72,MATCH($A59,'CA Standards and Followers'!$A$13:$A$72,0))*'CA Standards and Followers'!AB$4,0)</f>
        <v>0</v>
      </c>
      <c r="AC59">
        <f>IF(INDEX('CA Standards and Followers'!$H$13:$H$72,MATCH($A59,'CA Standards and Followers'!$A$13:$A$72,0))&lt;=AC$1,INDEX('CA Standards and Followers'!$E$13:$E$72,MATCH($A59,'CA Standards and Followers'!$A$13:$A$72,0))*'CA Standards and Followers'!AC$4,0)</f>
        <v>0</v>
      </c>
      <c r="AD59">
        <f>IF(INDEX('CA Standards and Followers'!$H$13:$H$72,MATCH($A59,'CA Standards and Followers'!$A$13:$A$72,0))&lt;=AD$1,INDEX('CA Standards and Followers'!$E$13:$E$72,MATCH($A59,'CA Standards and Followers'!$A$13:$A$72,0))*'CA Standards and Followers'!AD$4,0)</f>
        <v>0</v>
      </c>
      <c r="AE59">
        <f>IF(INDEX('CA Standards and Followers'!$H$13:$H$72,MATCH($A59,'CA Standards and Followers'!$A$13:$A$72,0))&lt;=AE$1,INDEX('CA Standards and Followers'!$E$13:$E$72,MATCH($A59,'CA Standards and Followers'!$A$13:$A$72,0))*'CA Standards and Followers'!AE$4,0)</f>
        <v>0</v>
      </c>
      <c r="AF59">
        <f>IF(INDEX('CA Standards and Followers'!$H$13:$H$72,MATCH($A59,'CA Standards and Followers'!$A$13:$A$72,0))&lt;=AF$1,INDEX('CA Standards and Followers'!$E$13:$E$72,MATCH($A59,'CA Standards and Followers'!$A$13:$A$72,0))*'CA Standards and Followers'!AF$4,0)</f>
        <v>0</v>
      </c>
    </row>
    <row r="60" spans="1:32" x14ac:dyDescent="0.25">
      <c r="A60" t="s">
        <v>60</v>
      </c>
      <c r="B60">
        <f>IF(INDEX('CA Standards and Followers'!$H$13:$H$72,MATCH($A60,'CA Standards and Followers'!$A$13:$A$72,0))&lt;=B$1,INDEX('CA Standards and Followers'!$E$13:$E$72,MATCH($A60,'CA Standards and Followers'!$A$13:$A$72,0))*'CA Standards and Followers'!B$4,0)</f>
        <v>0</v>
      </c>
      <c r="C60">
        <f>IF(INDEX('CA Standards and Followers'!$H$13:$H$72,MATCH($A60,'CA Standards and Followers'!$A$13:$A$72,0))&lt;=C$1,INDEX('CA Standards and Followers'!$E$13:$E$72,MATCH($A60,'CA Standards and Followers'!$A$13:$A$72,0))*'CA Standards and Followers'!C$4,0)</f>
        <v>0</v>
      </c>
      <c r="D60">
        <f>IF(INDEX('CA Standards and Followers'!$H$13:$H$72,MATCH($A60,'CA Standards and Followers'!$A$13:$A$72,0))&lt;=D$1,INDEX('CA Standards and Followers'!$E$13:$E$72,MATCH($A60,'CA Standards and Followers'!$A$13:$A$72,0))*'CA Standards and Followers'!D$4,0)</f>
        <v>0</v>
      </c>
      <c r="E60">
        <f>IF(INDEX('CA Standards and Followers'!$H$13:$H$72,MATCH($A60,'CA Standards and Followers'!$A$13:$A$72,0))&lt;=E$1,INDEX('CA Standards and Followers'!$E$13:$E$72,MATCH($A60,'CA Standards and Followers'!$A$13:$A$72,0))*'CA Standards and Followers'!E$4,0)</f>
        <v>0</v>
      </c>
      <c r="F60">
        <f>IF(INDEX('CA Standards and Followers'!$H$13:$H$72,MATCH($A60,'CA Standards and Followers'!$A$13:$A$72,0))&lt;=F$1,INDEX('CA Standards and Followers'!$E$13:$E$72,MATCH($A60,'CA Standards and Followers'!$A$13:$A$72,0))*'CA Standards and Followers'!F$4,0)</f>
        <v>0</v>
      </c>
      <c r="G60">
        <f>IF(INDEX('CA Standards and Followers'!$H$13:$H$72,MATCH($A60,'CA Standards and Followers'!$A$13:$A$72,0))&lt;=G$1,INDEX('CA Standards and Followers'!$E$13:$E$72,MATCH($A60,'CA Standards and Followers'!$A$13:$A$72,0))*'CA Standards and Followers'!G$4,0)</f>
        <v>0</v>
      </c>
      <c r="H60">
        <f>IF(INDEX('CA Standards and Followers'!$H$13:$H$72,MATCH($A60,'CA Standards and Followers'!$A$13:$A$72,0))&lt;=H$1,INDEX('CA Standards and Followers'!$E$13:$E$72,MATCH($A60,'CA Standards and Followers'!$A$13:$A$72,0))*'CA Standards and Followers'!H$4,0)</f>
        <v>0</v>
      </c>
      <c r="I60">
        <f>IF(INDEX('CA Standards and Followers'!$H$13:$H$72,MATCH($A60,'CA Standards and Followers'!$A$13:$A$72,0))&lt;=I$1,INDEX('CA Standards and Followers'!$E$13:$E$72,MATCH($A60,'CA Standards and Followers'!$A$13:$A$72,0))*'CA Standards and Followers'!I$4,0)</f>
        <v>0</v>
      </c>
      <c r="J60">
        <f>IF(INDEX('CA Standards and Followers'!$H$13:$H$72,MATCH($A60,'CA Standards and Followers'!$A$13:$A$72,0))&lt;=J$1,INDEX('CA Standards and Followers'!$E$13:$E$72,MATCH($A60,'CA Standards and Followers'!$A$13:$A$72,0))*'CA Standards and Followers'!J$4,0)</f>
        <v>0</v>
      </c>
      <c r="K60">
        <f>IF(INDEX('CA Standards and Followers'!$H$13:$H$72,MATCH($A60,'CA Standards and Followers'!$A$13:$A$72,0))&lt;=K$1,INDEX('CA Standards and Followers'!$E$13:$E$72,MATCH($A60,'CA Standards and Followers'!$A$13:$A$72,0))*'CA Standards and Followers'!K$4,0)</f>
        <v>0</v>
      </c>
      <c r="L60">
        <f>IF(INDEX('CA Standards and Followers'!$H$13:$H$72,MATCH($A60,'CA Standards and Followers'!$A$13:$A$72,0))&lt;=L$1,INDEX('CA Standards and Followers'!$E$13:$E$72,MATCH($A60,'CA Standards and Followers'!$A$13:$A$72,0))*'CA Standards and Followers'!L$4,0)</f>
        <v>0</v>
      </c>
      <c r="M60">
        <f>IF(INDEX('CA Standards and Followers'!$H$13:$H$72,MATCH($A60,'CA Standards and Followers'!$A$13:$A$72,0))&lt;=M$1,INDEX('CA Standards and Followers'!$E$13:$E$72,MATCH($A60,'CA Standards and Followers'!$A$13:$A$72,0))*'CA Standards and Followers'!M$4,0)</f>
        <v>0</v>
      </c>
      <c r="N60">
        <f>IF(INDEX('CA Standards and Followers'!$H$13:$H$72,MATCH($A60,'CA Standards and Followers'!$A$13:$A$72,0))&lt;=N$1,INDEX('CA Standards and Followers'!$E$13:$E$72,MATCH($A60,'CA Standards and Followers'!$A$13:$A$72,0))*'CA Standards and Followers'!N$4,0)</f>
        <v>0</v>
      </c>
      <c r="O60">
        <f>IF(INDEX('CA Standards and Followers'!$H$13:$H$72,MATCH($A60,'CA Standards and Followers'!$A$13:$A$72,0))&lt;=O$1,INDEX('CA Standards and Followers'!$E$13:$E$72,MATCH($A60,'CA Standards and Followers'!$A$13:$A$72,0))*'CA Standards and Followers'!O$4,0)</f>
        <v>0</v>
      </c>
      <c r="P60">
        <f>IF(INDEX('CA Standards and Followers'!$H$13:$H$72,MATCH($A60,'CA Standards and Followers'!$A$13:$A$72,0))&lt;=P$1,INDEX('CA Standards and Followers'!$E$13:$E$72,MATCH($A60,'CA Standards and Followers'!$A$13:$A$72,0))*'CA Standards and Followers'!P$4,0)</f>
        <v>0</v>
      </c>
      <c r="Q60">
        <f>IF(INDEX('CA Standards and Followers'!$H$13:$H$72,MATCH($A60,'CA Standards and Followers'!$A$13:$A$72,0))&lt;=Q$1,INDEX('CA Standards and Followers'!$E$13:$E$72,MATCH($A60,'CA Standards and Followers'!$A$13:$A$72,0))*'CA Standards and Followers'!Q$4,0)</f>
        <v>0</v>
      </c>
      <c r="R60">
        <f>IF(INDEX('CA Standards and Followers'!$H$13:$H$72,MATCH($A60,'CA Standards and Followers'!$A$13:$A$72,0))&lt;=R$1,INDEX('CA Standards and Followers'!$E$13:$E$72,MATCH($A60,'CA Standards and Followers'!$A$13:$A$72,0))*'CA Standards and Followers'!R$4,0)</f>
        <v>0</v>
      </c>
      <c r="S60">
        <f>IF(INDEX('CA Standards and Followers'!$H$13:$H$72,MATCH($A60,'CA Standards and Followers'!$A$13:$A$72,0))&lt;=S$1,INDEX('CA Standards and Followers'!$E$13:$E$72,MATCH($A60,'CA Standards and Followers'!$A$13:$A$72,0))*'CA Standards and Followers'!S$4,0)</f>
        <v>0</v>
      </c>
      <c r="T60">
        <f>IF(INDEX('CA Standards and Followers'!$H$13:$H$72,MATCH($A60,'CA Standards and Followers'!$A$13:$A$72,0))&lt;=T$1,INDEX('CA Standards and Followers'!$E$13:$E$72,MATCH($A60,'CA Standards and Followers'!$A$13:$A$72,0))*'CA Standards and Followers'!T$4,0)</f>
        <v>0</v>
      </c>
      <c r="U60">
        <f>IF(INDEX('CA Standards and Followers'!$H$13:$H$72,MATCH($A60,'CA Standards and Followers'!$A$13:$A$72,0))&lt;=U$1,INDEX('CA Standards and Followers'!$E$13:$E$72,MATCH($A60,'CA Standards and Followers'!$A$13:$A$72,0))*'CA Standards and Followers'!U$4,0)</f>
        <v>0</v>
      </c>
      <c r="V60">
        <f>IF(INDEX('CA Standards and Followers'!$H$13:$H$72,MATCH($A60,'CA Standards and Followers'!$A$13:$A$72,0))&lt;=V$1,INDEX('CA Standards and Followers'!$E$13:$E$72,MATCH($A60,'CA Standards and Followers'!$A$13:$A$72,0))*'CA Standards and Followers'!V$4,0)</f>
        <v>0</v>
      </c>
      <c r="W60">
        <f>IF(INDEX('CA Standards and Followers'!$H$13:$H$72,MATCH($A60,'CA Standards and Followers'!$A$13:$A$72,0))&lt;=W$1,INDEX('CA Standards and Followers'!$E$13:$E$72,MATCH($A60,'CA Standards and Followers'!$A$13:$A$72,0))*'CA Standards and Followers'!W$4,0)</f>
        <v>0</v>
      </c>
      <c r="X60">
        <f>IF(INDEX('CA Standards and Followers'!$H$13:$H$72,MATCH($A60,'CA Standards and Followers'!$A$13:$A$72,0))&lt;=X$1,INDEX('CA Standards and Followers'!$E$13:$E$72,MATCH($A60,'CA Standards and Followers'!$A$13:$A$72,0))*'CA Standards and Followers'!X$4,0)</f>
        <v>0</v>
      </c>
      <c r="Y60">
        <f>IF(INDEX('CA Standards and Followers'!$H$13:$H$72,MATCH($A60,'CA Standards and Followers'!$A$13:$A$72,0))&lt;=Y$1,INDEX('CA Standards and Followers'!$E$13:$E$72,MATCH($A60,'CA Standards and Followers'!$A$13:$A$72,0))*'CA Standards and Followers'!Y$4,0)</f>
        <v>0</v>
      </c>
      <c r="Z60">
        <f>IF(INDEX('CA Standards and Followers'!$H$13:$H$72,MATCH($A60,'CA Standards and Followers'!$A$13:$A$72,0))&lt;=Z$1,INDEX('CA Standards and Followers'!$E$13:$E$72,MATCH($A60,'CA Standards and Followers'!$A$13:$A$72,0))*'CA Standards and Followers'!Z$4,0)</f>
        <v>0</v>
      </c>
      <c r="AA60">
        <f>IF(INDEX('CA Standards and Followers'!$H$13:$H$72,MATCH($A60,'CA Standards and Followers'!$A$13:$A$72,0))&lt;=AA$1,INDEX('CA Standards and Followers'!$E$13:$E$72,MATCH($A60,'CA Standards and Followers'!$A$13:$A$72,0))*'CA Standards and Followers'!AA$4,0)</f>
        <v>0</v>
      </c>
      <c r="AB60">
        <f>IF(INDEX('CA Standards and Followers'!$H$13:$H$72,MATCH($A60,'CA Standards and Followers'!$A$13:$A$72,0))&lt;=AB$1,INDEX('CA Standards and Followers'!$E$13:$E$72,MATCH($A60,'CA Standards and Followers'!$A$13:$A$72,0))*'CA Standards and Followers'!AB$4,0)</f>
        <v>0</v>
      </c>
      <c r="AC60">
        <f>IF(INDEX('CA Standards and Followers'!$H$13:$H$72,MATCH($A60,'CA Standards and Followers'!$A$13:$A$72,0))&lt;=AC$1,INDEX('CA Standards and Followers'!$E$13:$E$72,MATCH($A60,'CA Standards and Followers'!$A$13:$A$72,0))*'CA Standards and Followers'!AC$4,0)</f>
        <v>0</v>
      </c>
      <c r="AD60">
        <f>IF(INDEX('CA Standards and Followers'!$H$13:$H$72,MATCH($A60,'CA Standards and Followers'!$A$13:$A$72,0))&lt;=AD$1,INDEX('CA Standards and Followers'!$E$13:$E$72,MATCH($A60,'CA Standards and Followers'!$A$13:$A$72,0))*'CA Standards and Followers'!AD$4,0)</f>
        <v>0</v>
      </c>
      <c r="AE60">
        <f>IF(INDEX('CA Standards and Followers'!$H$13:$H$72,MATCH($A60,'CA Standards and Followers'!$A$13:$A$72,0))&lt;=AE$1,INDEX('CA Standards and Followers'!$E$13:$E$72,MATCH($A60,'CA Standards and Followers'!$A$13:$A$72,0))*'CA Standards and Followers'!AE$4,0)</f>
        <v>0</v>
      </c>
      <c r="AF60">
        <f>IF(INDEX('CA Standards and Followers'!$H$13:$H$72,MATCH($A60,'CA Standards and Followers'!$A$13:$A$72,0))&lt;=AF$1,INDEX('CA Standards and Followers'!$E$13:$E$72,MATCH($A60,'CA Standards and Followers'!$A$13:$A$72,0))*'CA Standards and Followers'!AF$4,0)</f>
        <v>0</v>
      </c>
    </row>
    <row r="61" spans="1:32" x14ac:dyDescent="0.25">
      <c r="A61" t="s">
        <v>61</v>
      </c>
      <c r="B61">
        <f>IF(INDEX('CA Standards and Followers'!$H$13:$H$72,MATCH($A61,'CA Standards and Followers'!$A$13:$A$72,0))&lt;=B$1,INDEX('CA Standards and Followers'!$E$13:$E$72,MATCH($A61,'CA Standards and Followers'!$A$13:$A$72,0))*'CA Standards and Followers'!B$4,0)</f>
        <v>0</v>
      </c>
      <c r="C61">
        <f>IF(INDEX('CA Standards and Followers'!$H$13:$H$72,MATCH($A61,'CA Standards and Followers'!$A$13:$A$72,0))&lt;=C$1,INDEX('CA Standards and Followers'!$E$13:$E$72,MATCH($A61,'CA Standards and Followers'!$A$13:$A$72,0))*'CA Standards and Followers'!C$4,0)</f>
        <v>0</v>
      </c>
      <c r="D61">
        <f>IF(INDEX('CA Standards and Followers'!$H$13:$H$72,MATCH($A61,'CA Standards and Followers'!$A$13:$A$72,0))&lt;=D$1,INDEX('CA Standards and Followers'!$E$13:$E$72,MATCH($A61,'CA Standards and Followers'!$A$13:$A$72,0))*'CA Standards and Followers'!D$4,0)</f>
        <v>0</v>
      </c>
      <c r="E61">
        <f>IF(INDEX('CA Standards and Followers'!$H$13:$H$72,MATCH($A61,'CA Standards and Followers'!$A$13:$A$72,0))&lt;=E$1,INDEX('CA Standards and Followers'!$E$13:$E$72,MATCH($A61,'CA Standards and Followers'!$A$13:$A$72,0))*'CA Standards and Followers'!E$4,0)</f>
        <v>0</v>
      </c>
      <c r="F61">
        <f>IF(INDEX('CA Standards and Followers'!$H$13:$H$72,MATCH($A61,'CA Standards and Followers'!$A$13:$A$72,0))&lt;=F$1,INDEX('CA Standards and Followers'!$E$13:$E$72,MATCH($A61,'CA Standards and Followers'!$A$13:$A$72,0))*'CA Standards and Followers'!F$4,0)</f>
        <v>0</v>
      </c>
      <c r="G61">
        <f>IF(INDEX('CA Standards and Followers'!$H$13:$H$72,MATCH($A61,'CA Standards and Followers'!$A$13:$A$72,0))&lt;=G$1,INDEX('CA Standards and Followers'!$E$13:$E$72,MATCH($A61,'CA Standards and Followers'!$A$13:$A$72,0))*'CA Standards and Followers'!G$4,0)</f>
        <v>0</v>
      </c>
      <c r="H61">
        <f>IF(INDEX('CA Standards and Followers'!$H$13:$H$72,MATCH($A61,'CA Standards and Followers'!$A$13:$A$72,0))&lt;=H$1,INDEX('CA Standards and Followers'!$E$13:$E$72,MATCH($A61,'CA Standards and Followers'!$A$13:$A$72,0))*'CA Standards and Followers'!H$4,0)</f>
        <v>0</v>
      </c>
      <c r="I61">
        <f>IF(INDEX('CA Standards and Followers'!$H$13:$H$72,MATCH($A61,'CA Standards and Followers'!$A$13:$A$72,0))&lt;=I$1,INDEX('CA Standards and Followers'!$E$13:$E$72,MATCH($A61,'CA Standards and Followers'!$A$13:$A$72,0))*'CA Standards and Followers'!I$4,0)</f>
        <v>0</v>
      </c>
      <c r="J61">
        <f>IF(INDEX('CA Standards and Followers'!$H$13:$H$72,MATCH($A61,'CA Standards and Followers'!$A$13:$A$72,0))&lt;=J$1,INDEX('CA Standards and Followers'!$E$13:$E$72,MATCH($A61,'CA Standards and Followers'!$A$13:$A$72,0))*'CA Standards and Followers'!J$4,0)</f>
        <v>0</v>
      </c>
      <c r="K61">
        <f>IF(INDEX('CA Standards and Followers'!$H$13:$H$72,MATCH($A61,'CA Standards and Followers'!$A$13:$A$72,0))&lt;=K$1,INDEX('CA Standards and Followers'!$E$13:$E$72,MATCH($A61,'CA Standards and Followers'!$A$13:$A$72,0))*'CA Standards and Followers'!K$4,0)</f>
        <v>0</v>
      </c>
      <c r="L61">
        <f>IF(INDEX('CA Standards and Followers'!$H$13:$H$72,MATCH($A61,'CA Standards and Followers'!$A$13:$A$72,0))&lt;=L$1,INDEX('CA Standards and Followers'!$E$13:$E$72,MATCH($A61,'CA Standards and Followers'!$A$13:$A$72,0))*'CA Standards and Followers'!L$4,0)</f>
        <v>0</v>
      </c>
      <c r="M61">
        <f>IF(INDEX('CA Standards and Followers'!$H$13:$H$72,MATCH($A61,'CA Standards and Followers'!$A$13:$A$72,0))&lt;=M$1,INDEX('CA Standards and Followers'!$E$13:$E$72,MATCH($A61,'CA Standards and Followers'!$A$13:$A$72,0))*'CA Standards and Followers'!M$4,0)</f>
        <v>0</v>
      </c>
      <c r="N61">
        <f>IF(INDEX('CA Standards and Followers'!$H$13:$H$72,MATCH($A61,'CA Standards and Followers'!$A$13:$A$72,0))&lt;=N$1,INDEX('CA Standards and Followers'!$E$13:$E$72,MATCH($A61,'CA Standards and Followers'!$A$13:$A$72,0))*'CA Standards and Followers'!N$4,0)</f>
        <v>0</v>
      </c>
      <c r="O61">
        <f>IF(INDEX('CA Standards and Followers'!$H$13:$H$72,MATCH($A61,'CA Standards and Followers'!$A$13:$A$72,0))&lt;=O$1,INDEX('CA Standards and Followers'!$E$13:$E$72,MATCH($A61,'CA Standards and Followers'!$A$13:$A$72,0))*'CA Standards and Followers'!O$4,0)</f>
        <v>0</v>
      </c>
      <c r="P61">
        <f>IF(INDEX('CA Standards and Followers'!$H$13:$H$72,MATCH($A61,'CA Standards and Followers'!$A$13:$A$72,0))&lt;=P$1,INDEX('CA Standards and Followers'!$E$13:$E$72,MATCH($A61,'CA Standards and Followers'!$A$13:$A$72,0))*'CA Standards and Followers'!P$4,0)</f>
        <v>0</v>
      </c>
      <c r="Q61">
        <f>IF(INDEX('CA Standards and Followers'!$H$13:$H$72,MATCH($A61,'CA Standards and Followers'!$A$13:$A$72,0))&lt;=Q$1,INDEX('CA Standards and Followers'!$E$13:$E$72,MATCH($A61,'CA Standards and Followers'!$A$13:$A$72,0))*'CA Standards and Followers'!Q$4,0)</f>
        <v>0</v>
      </c>
      <c r="R61">
        <f>IF(INDEX('CA Standards and Followers'!$H$13:$H$72,MATCH($A61,'CA Standards and Followers'!$A$13:$A$72,0))&lt;=R$1,INDEX('CA Standards and Followers'!$E$13:$E$72,MATCH($A61,'CA Standards and Followers'!$A$13:$A$72,0))*'CA Standards and Followers'!R$4,0)</f>
        <v>0</v>
      </c>
      <c r="S61">
        <f>IF(INDEX('CA Standards and Followers'!$H$13:$H$72,MATCH($A61,'CA Standards and Followers'!$A$13:$A$72,0))&lt;=S$1,INDEX('CA Standards and Followers'!$E$13:$E$72,MATCH($A61,'CA Standards and Followers'!$A$13:$A$72,0))*'CA Standards and Followers'!S$4,0)</f>
        <v>0</v>
      </c>
      <c r="T61">
        <f>IF(INDEX('CA Standards and Followers'!$H$13:$H$72,MATCH($A61,'CA Standards and Followers'!$A$13:$A$72,0))&lt;=T$1,INDEX('CA Standards and Followers'!$E$13:$E$72,MATCH($A61,'CA Standards and Followers'!$A$13:$A$72,0))*'CA Standards and Followers'!T$4,0)</f>
        <v>0</v>
      </c>
      <c r="U61">
        <f>IF(INDEX('CA Standards and Followers'!$H$13:$H$72,MATCH($A61,'CA Standards and Followers'!$A$13:$A$72,0))&lt;=U$1,INDEX('CA Standards and Followers'!$E$13:$E$72,MATCH($A61,'CA Standards and Followers'!$A$13:$A$72,0))*'CA Standards and Followers'!U$4,0)</f>
        <v>0</v>
      </c>
      <c r="V61">
        <f>IF(INDEX('CA Standards and Followers'!$H$13:$H$72,MATCH($A61,'CA Standards and Followers'!$A$13:$A$72,0))&lt;=V$1,INDEX('CA Standards and Followers'!$E$13:$E$72,MATCH($A61,'CA Standards and Followers'!$A$13:$A$72,0))*'CA Standards and Followers'!V$4,0)</f>
        <v>0</v>
      </c>
      <c r="W61">
        <f>IF(INDEX('CA Standards and Followers'!$H$13:$H$72,MATCH($A61,'CA Standards and Followers'!$A$13:$A$72,0))&lt;=W$1,INDEX('CA Standards and Followers'!$E$13:$E$72,MATCH($A61,'CA Standards and Followers'!$A$13:$A$72,0))*'CA Standards and Followers'!W$4,0)</f>
        <v>0</v>
      </c>
      <c r="X61">
        <f>IF(INDEX('CA Standards and Followers'!$H$13:$H$72,MATCH($A61,'CA Standards and Followers'!$A$13:$A$72,0))&lt;=X$1,INDEX('CA Standards and Followers'!$E$13:$E$72,MATCH($A61,'CA Standards and Followers'!$A$13:$A$72,0))*'CA Standards and Followers'!X$4,0)</f>
        <v>0</v>
      </c>
      <c r="Y61">
        <f>IF(INDEX('CA Standards and Followers'!$H$13:$H$72,MATCH($A61,'CA Standards and Followers'!$A$13:$A$72,0))&lt;=Y$1,INDEX('CA Standards and Followers'!$E$13:$E$72,MATCH($A61,'CA Standards and Followers'!$A$13:$A$72,0))*'CA Standards and Followers'!Y$4,0)</f>
        <v>0</v>
      </c>
      <c r="Z61">
        <f>IF(INDEX('CA Standards and Followers'!$H$13:$H$72,MATCH($A61,'CA Standards and Followers'!$A$13:$A$72,0))&lt;=Z$1,INDEX('CA Standards and Followers'!$E$13:$E$72,MATCH($A61,'CA Standards and Followers'!$A$13:$A$72,0))*'CA Standards and Followers'!Z$4,0)</f>
        <v>0</v>
      </c>
      <c r="AA61">
        <f>IF(INDEX('CA Standards and Followers'!$H$13:$H$72,MATCH($A61,'CA Standards and Followers'!$A$13:$A$72,0))&lt;=AA$1,INDEX('CA Standards and Followers'!$E$13:$E$72,MATCH($A61,'CA Standards and Followers'!$A$13:$A$72,0))*'CA Standards and Followers'!AA$4,0)</f>
        <v>0</v>
      </c>
      <c r="AB61">
        <f>IF(INDEX('CA Standards and Followers'!$H$13:$H$72,MATCH($A61,'CA Standards and Followers'!$A$13:$A$72,0))&lt;=AB$1,INDEX('CA Standards and Followers'!$E$13:$E$72,MATCH($A61,'CA Standards and Followers'!$A$13:$A$72,0))*'CA Standards and Followers'!AB$4,0)</f>
        <v>0</v>
      </c>
      <c r="AC61">
        <f>IF(INDEX('CA Standards and Followers'!$H$13:$H$72,MATCH($A61,'CA Standards and Followers'!$A$13:$A$72,0))&lt;=AC$1,INDEX('CA Standards and Followers'!$E$13:$E$72,MATCH($A61,'CA Standards and Followers'!$A$13:$A$72,0))*'CA Standards and Followers'!AC$4,0)</f>
        <v>0</v>
      </c>
      <c r="AD61">
        <f>IF(INDEX('CA Standards and Followers'!$H$13:$H$72,MATCH($A61,'CA Standards and Followers'!$A$13:$A$72,0))&lt;=AD$1,INDEX('CA Standards and Followers'!$E$13:$E$72,MATCH($A61,'CA Standards and Followers'!$A$13:$A$72,0))*'CA Standards and Followers'!AD$4,0)</f>
        <v>0</v>
      </c>
      <c r="AE61">
        <f>IF(INDEX('CA Standards and Followers'!$H$13:$H$72,MATCH($A61,'CA Standards and Followers'!$A$13:$A$72,0))&lt;=AE$1,INDEX('CA Standards and Followers'!$E$13:$E$72,MATCH($A61,'CA Standards and Followers'!$A$13:$A$72,0))*'CA Standards and Followers'!AE$4,0)</f>
        <v>0</v>
      </c>
      <c r="AF61">
        <f>IF(INDEX('CA Standards and Followers'!$H$13:$H$72,MATCH($A61,'CA Standards and Followers'!$A$13:$A$72,0))&lt;=AF$1,INDEX('CA Standards and Followers'!$E$13:$E$72,MATCH($A61,'CA Standards and Followers'!$A$13:$A$72,0))*'CA Standards and Followers'!AF$4,0)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Followers'!$C$13:$C$72,MATCH($A2,'CA Standards and Followers'!$A$13:$A$72,0))*'CA Standards and Followers'!B$5</f>
        <v>0</v>
      </c>
      <c r="C2">
        <f>INDEX('CA Standards and Followers'!$C$13:$C$72,MATCH($A2,'CA Standards and Followers'!$A$13:$A$72,0))*'CA Standards and Followers'!C$5</f>
        <v>0</v>
      </c>
      <c r="D2">
        <f>INDEX('CA Standards and Followers'!$C$13:$C$72,MATCH($A2,'CA Standards and Followers'!$A$13:$A$72,0))*'CA Standards and Followers'!D$5</f>
        <v>0</v>
      </c>
      <c r="E2">
        <f>INDEX('CA Standards and Followers'!$C$13:$C$72,MATCH($A2,'CA Standards and Followers'!$A$13:$A$72,0))*'CA Standards and Followers'!E$5</f>
        <v>0</v>
      </c>
      <c r="F2">
        <f>INDEX('CA Standards and Followers'!$C$13:$C$72,MATCH($A2,'CA Standards and Followers'!$A$13:$A$72,0))*'CA Standards and Followers'!F$5</f>
        <v>0</v>
      </c>
      <c r="G2">
        <f>INDEX('CA Standards and Followers'!$C$13:$C$72,MATCH($A2,'CA Standards and Followers'!$A$13:$A$72,0))*'CA Standards and Followers'!G$5</f>
        <v>0</v>
      </c>
      <c r="H2">
        <f>INDEX('CA Standards and Followers'!$C$13:$C$72,MATCH($A2,'CA Standards and Followers'!$A$13:$A$72,0))*'CA Standards and Followers'!H$5</f>
        <v>0</v>
      </c>
      <c r="I2">
        <f>INDEX('CA Standards and Followers'!$C$13:$C$72,MATCH($A2,'CA Standards and Followers'!$A$13:$A$72,0))*'CA Standards and Followers'!I$5</f>
        <v>0</v>
      </c>
      <c r="J2">
        <f>INDEX('CA Standards and Followers'!$C$13:$C$72,MATCH($A2,'CA Standards and Followers'!$A$13:$A$72,0))*'CA Standards and Followers'!J$5</f>
        <v>0</v>
      </c>
      <c r="K2">
        <f>INDEX('CA Standards and Followers'!$C$13:$C$72,MATCH($A2,'CA Standards and Followers'!$A$13:$A$72,0))*'CA Standards and Followers'!K$5</f>
        <v>0</v>
      </c>
      <c r="L2">
        <f>INDEX('CA Standards and Followers'!$C$13:$C$72,MATCH($A2,'CA Standards and Followers'!$A$13:$A$72,0))*'CA Standards and Followers'!L$5</f>
        <v>0</v>
      </c>
      <c r="M2">
        <f>INDEX('CA Standards and Followers'!$C$13:$C$72,MATCH($A2,'CA Standards and Followers'!$A$13:$A$72,0))*'CA Standards and Followers'!M$5</f>
        <v>0</v>
      </c>
      <c r="N2">
        <f>INDEX('CA Standards and Followers'!$C$13:$C$72,MATCH($A2,'CA Standards and Followers'!$A$13:$A$72,0))*'CA Standards and Followers'!N$5</f>
        <v>0</v>
      </c>
      <c r="O2">
        <f>INDEX('CA Standards and Followers'!$C$13:$C$72,MATCH($A2,'CA Standards and Followers'!$A$13:$A$72,0))*'CA Standards and Followers'!O$5</f>
        <v>0</v>
      </c>
      <c r="P2">
        <f>INDEX('CA Standards and Followers'!$C$13:$C$72,MATCH($A2,'CA Standards and Followers'!$A$13:$A$72,0))*'CA Standards and Followers'!P$5</f>
        <v>0</v>
      </c>
      <c r="Q2">
        <f>INDEX('CA Standards and Followers'!$C$13:$C$72,MATCH($A2,'CA Standards and Followers'!$A$13:$A$72,0))*'CA Standards and Followers'!Q$5</f>
        <v>0</v>
      </c>
      <c r="R2">
        <f>INDEX('CA Standards and Followers'!$C$13:$C$72,MATCH($A2,'CA Standards and Followers'!$A$13:$A$72,0))*'CA Standards and Followers'!R$5</f>
        <v>0</v>
      </c>
      <c r="S2">
        <f>INDEX('CA Standards and Followers'!$C$13:$C$72,MATCH($A2,'CA Standards and Followers'!$A$13:$A$72,0))*'CA Standards and Followers'!S$5</f>
        <v>0</v>
      </c>
      <c r="T2">
        <f>INDEX('CA Standards and Followers'!$C$13:$C$72,MATCH($A2,'CA Standards and Followers'!$A$13:$A$72,0))*'CA Standards and Followers'!T$5</f>
        <v>0</v>
      </c>
      <c r="U2">
        <f>INDEX('CA Standards and Followers'!$C$13:$C$72,MATCH($A2,'CA Standards and Followers'!$A$13:$A$72,0))*'CA Standards and Followers'!U$5</f>
        <v>0</v>
      </c>
      <c r="V2">
        <f>INDEX('CA Standards and Followers'!$C$13:$C$72,MATCH($A2,'CA Standards and Followers'!$A$13:$A$72,0))*'CA Standards and Followers'!V$5</f>
        <v>0</v>
      </c>
      <c r="W2">
        <f>INDEX('CA Standards and Followers'!$C$13:$C$72,MATCH($A2,'CA Standards and Followers'!$A$13:$A$72,0))*'CA Standards and Followers'!W$5</f>
        <v>0</v>
      </c>
      <c r="X2">
        <f>INDEX('CA Standards and Followers'!$C$13:$C$72,MATCH($A2,'CA Standards and Followers'!$A$13:$A$72,0))*'CA Standards and Followers'!X$5</f>
        <v>0</v>
      </c>
      <c r="Y2">
        <f>INDEX('CA Standards and Followers'!$C$13:$C$72,MATCH($A2,'CA Standards and Followers'!$A$13:$A$72,0))*'CA Standards and Followers'!Y$5</f>
        <v>0</v>
      </c>
      <c r="Z2">
        <f>INDEX('CA Standards and Followers'!$C$13:$C$72,MATCH($A2,'CA Standards and Followers'!$A$13:$A$72,0))*'CA Standards and Followers'!Z$5</f>
        <v>0</v>
      </c>
      <c r="AA2">
        <f>INDEX('CA Standards and Followers'!$C$13:$C$72,MATCH($A2,'CA Standards and Followers'!$A$13:$A$72,0))*'CA Standards and Followers'!AA$5</f>
        <v>0</v>
      </c>
      <c r="AB2">
        <f>INDEX('CA Standards and Followers'!$C$13:$C$72,MATCH($A2,'CA Standards and Followers'!$A$13:$A$72,0))*'CA Standards and Followers'!AB$5</f>
        <v>0</v>
      </c>
      <c r="AC2">
        <f>INDEX('CA Standards and Followers'!$C$13:$C$72,MATCH($A2,'CA Standards and Followers'!$A$13:$A$72,0))*'CA Standards and Followers'!AC$5</f>
        <v>0</v>
      </c>
      <c r="AD2">
        <f>INDEX('CA Standards and Followers'!$C$13:$C$72,MATCH($A2,'CA Standards and Followers'!$A$13:$A$72,0))*'CA Standards and Followers'!AD$5</f>
        <v>0</v>
      </c>
      <c r="AE2">
        <f>INDEX('CA Standards and Followers'!$C$13:$C$72,MATCH($A2,'CA Standards and Followers'!$A$13:$A$72,0))*'CA Standards and Followers'!AE$5</f>
        <v>0</v>
      </c>
      <c r="AF2">
        <f>INDEX('CA Standards and Followers'!$C$13:$C$72,MATCH($A2,'CA Standards and Followers'!$A$13:$A$72,0))*'CA Standards and Followers'!AF$5</f>
        <v>0</v>
      </c>
    </row>
    <row r="3" spans="1:32" x14ac:dyDescent="0.25">
      <c r="A3" t="s">
        <v>3</v>
      </c>
      <c r="B3">
        <f>INDEX('CA Standards and Followers'!$C$13:$C$72,MATCH($A3,'CA Standards and Followers'!$A$13:$A$72,0))*'CA Standards and Followers'!B$5</f>
        <v>0</v>
      </c>
      <c r="C3">
        <f>INDEX('CA Standards and Followers'!$C$13:$C$72,MATCH($A3,'CA Standards and Followers'!$A$13:$A$72,0))*'CA Standards and Followers'!C$5</f>
        <v>0</v>
      </c>
      <c r="D3">
        <f>INDEX('CA Standards and Followers'!$C$13:$C$72,MATCH($A3,'CA Standards and Followers'!$A$13:$A$72,0))*'CA Standards and Followers'!D$5</f>
        <v>0</v>
      </c>
      <c r="E3">
        <f>INDEX('CA Standards and Followers'!$C$13:$C$72,MATCH($A3,'CA Standards and Followers'!$A$13:$A$72,0))*'CA Standards and Followers'!E$5</f>
        <v>0</v>
      </c>
      <c r="F3">
        <f>INDEX('CA Standards and Followers'!$C$13:$C$72,MATCH($A3,'CA Standards and Followers'!$A$13:$A$72,0))*'CA Standards and Followers'!F$5</f>
        <v>0</v>
      </c>
      <c r="G3">
        <f>INDEX('CA Standards and Followers'!$C$13:$C$72,MATCH($A3,'CA Standards and Followers'!$A$13:$A$72,0))*'CA Standards and Followers'!G$5</f>
        <v>0</v>
      </c>
      <c r="H3">
        <f>INDEX('CA Standards and Followers'!$C$13:$C$72,MATCH($A3,'CA Standards and Followers'!$A$13:$A$72,0))*'CA Standards and Followers'!H$5</f>
        <v>0</v>
      </c>
      <c r="I3">
        <f>INDEX('CA Standards and Followers'!$C$13:$C$72,MATCH($A3,'CA Standards and Followers'!$A$13:$A$72,0))*'CA Standards and Followers'!I$5</f>
        <v>0</v>
      </c>
      <c r="J3">
        <f>INDEX('CA Standards and Followers'!$C$13:$C$72,MATCH($A3,'CA Standards and Followers'!$A$13:$A$72,0))*'CA Standards and Followers'!J$5</f>
        <v>0</v>
      </c>
      <c r="K3">
        <f>INDEX('CA Standards and Followers'!$C$13:$C$72,MATCH($A3,'CA Standards and Followers'!$A$13:$A$72,0))*'CA Standards and Followers'!K$5</f>
        <v>0</v>
      </c>
      <c r="L3">
        <f>INDEX('CA Standards and Followers'!$C$13:$C$72,MATCH($A3,'CA Standards and Followers'!$A$13:$A$72,0))*'CA Standards and Followers'!L$5</f>
        <v>0</v>
      </c>
      <c r="M3">
        <f>INDEX('CA Standards and Followers'!$C$13:$C$72,MATCH($A3,'CA Standards and Followers'!$A$13:$A$72,0))*'CA Standards and Followers'!M$5</f>
        <v>0</v>
      </c>
      <c r="N3">
        <f>INDEX('CA Standards and Followers'!$C$13:$C$72,MATCH($A3,'CA Standards and Followers'!$A$13:$A$72,0))*'CA Standards and Followers'!N$5</f>
        <v>0</v>
      </c>
      <c r="O3">
        <f>INDEX('CA Standards and Followers'!$C$13:$C$72,MATCH($A3,'CA Standards and Followers'!$A$13:$A$72,0))*'CA Standards and Followers'!O$5</f>
        <v>0</v>
      </c>
      <c r="P3">
        <f>INDEX('CA Standards and Followers'!$C$13:$C$72,MATCH($A3,'CA Standards and Followers'!$A$13:$A$72,0))*'CA Standards and Followers'!P$5</f>
        <v>0</v>
      </c>
      <c r="Q3">
        <f>INDEX('CA Standards and Followers'!$C$13:$C$72,MATCH($A3,'CA Standards and Followers'!$A$13:$A$72,0))*'CA Standards and Followers'!Q$5</f>
        <v>0</v>
      </c>
      <c r="R3">
        <f>INDEX('CA Standards and Followers'!$C$13:$C$72,MATCH($A3,'CA Standards and Followers'!$A$13:$A$72,0))*'CA Standards and Followers'!R$5</f>
        <v>0</v>
      </c>
      <c r="S3">
        <f>INDEX('CA Standards and Followers'!$C$13:$C$72,MATCH($A3,'CA Standards and Followers'!$A$13:$A$72,0))*'CA Standards and Followers'!S$5</f>
        <v>0</v>
      </c>
      <c r="T3">
        <f>INDEX('CA Standards and Followers'!$C$13:$C$72,MATCH($A3,'CA Standards and Followers'!$A$13:$A$72,0))*'CA Standards and Followers'!T$5</f>
        <v>0</v>
      </c>
      <c r="U3">
        <f>INDEX('CA Standards and Followers'!$C$13:$C$72,MATCH($A3,'CA Standards and Followers'!$A$13:$A$72,0))*'CA Standards and Followers'!U$5</f>
        <v>0</v>
      </c>
      <c r="V3">
        <f>INDEX('CA Standards and Followers'!$C$13:$C$72,MATCH($A3,'CA Standards and Followers'!$A$13:$A$72,0))*'CA Standards and Followers'!V$5</f>
        <v>0</v>
      </c>
      <c r="W3">
        <f>INDEX('CA Standards and Followers'!$C$13:$C$72,MATCH($A3,'CA Standards and Followers'!$A$13:$A$72,0))*'CA Standards and Followers'!W$5</f>
        <v>0</v>
      </c>
      <c r="X3">
        <f>INDEX('CA Standards and Followers'!$C$13:$C$72,MATCH($A3,'CA Standards and Followers'!$A$13:$A$72,0))*'CA Standards and Followers'!X$5</f>
        <v>0</v>
      </c>
      <c r="Y3">
        <f>INDEX('CA Standards and Followers'!$C$13:$C$72,MATCH($A3,'CA Standards and Followers'!$A$13:$A$72,0))*'CA Standards and Followers'!Y$5</f>
        <v>0</v>
      </c>
      <c r="Z3">
        <f>INDEX('CA Standards and Followers'!$C$13:$C$72,MATCH($A3,'CA Standards and Followers'!$A$13:$A$72,0))*'CA Standards and Followers'!Z$5</f>
        <v>0</v>
      </c>
      <c r="AA3">
        <f>INDEX('CA Standards and Followers'!$C$13:$C$72,MATCH($A3,'CA Standards and Followers'!$A$13:$A$72,0))*'CA Standards and Followers'!AA$5</f>
        <v>0</v>
      </c>
      <c r="AB3">
        <f>INDEX('CA Standards and Followers'!$C$13:$C$72,MATCH($A3,'CA Standards and Followers'!$A$13:$A$72,0))*'CA Standards and Followers'!AB$5</f>
        <v>0</v>
      </c>
      <c r="AC3">
        <f>INDEX('CA Standards and Followers'!$C$13:$C$72,MATCH($A3,'CA Standards and Followers'!$A$13:$A$72,0))*'CA Standards and Followers'!AC$5</f>
        <v>0</v>
      </c>
      <c r="AD3">
        <f>INDEX('CA Standards and Followers'!$C$13:$C$72,MATCH($A3,'CA Standards and Followers'!$A$13:$A$72,0))*'CA Standards and Followers'!AD$5</f>
        <v>0</v>
      </c>
      <c r="AE3">
        <f>INDEX('CA Standards and Followers'!$C$13:$C$72,MATCH($A3,'CA Standards and Followers'!$A$13:$A$72,0))*'CA Standards and Followers'!AE$5</f>
        <v>0</v>
      </c>
      <c r="AF3">
        <f>INDEX('CA Standards and Followers'!$C$13:$C$72,MATCH($A3,'CA Standards and Followers'!$A$13:$A$72,0))*'CA Standards and Followers'!AF$5</f>
        <v>0</v>
      </c>
    </row>
    <row r="4" spans="1:32" x14ac:dyDescent="0.25">
      <c r="A4" t="s">
        <v>4</v>
      </c>
      <c r="B4">
        <f>INDEX('CA Standards and Followers'!$C$13:$C$72,MATCH($A4,'CA Standards and Followers'!$A$13:$A$72,0))*'CA Standards and Followers'!B$5</f>
        <v>0</v>
      </c>
      <c r="C4">
        <f>INDEX('CA Standards and Followers'!$C$13:$C$72,MATCH($A4,'CA Standards and Followers'!$A$13:$A$72,0))*'CA Standards and Followers'!C$5</f>
        <v>0</v>
      </c>
      <c r="D4">
        <f>INDEX('CA Standards and Followers'!$C$13:$C$72,MATCH($A4,'CA Standards and Followers'!$A$13:$A$72,0))*'CA Standards and Followers'!D$5</f>
        <v>0</v>
      </c>
      <c r="E4">
        <f>INDEX('CA Standards and Followers'!$C$13:$C$72,MATCH($A4,'CA Standards and Followers'!$A$13:$A$72,0))*'CA Standards and Followers'!E$5</f>
        <v>0</v>
      </c>
      <c r="F4">
        <f>INDEX('CA Standards and Followers'!$C$13:$C$72,MATCH($A4,'CA Standards and Followers'!$A$13:$A$72,0))*'CA Standards and Followers'!F$5</f>
        <v>0</v>
      </c>
      <c r="G4">
        <f>INDEX('CA Standards and Followers'!$C$13:$C$72,MATCH($A4,'CA Standards and Followers'!$A$13:$A$72,0))*'CA Standards and Followers'!G$5</f>
        <v>0</v>
      </c>
      <c r="H4">
        <f>INDEX('CA Standards and Followers'!$C$13:$C$72,MATCH($A4,'CA Standards and Followers'!$A$13:$A$72,0))*'CA Standards and Followers'!H$5</f>
        <v>0</v>
      </c>
      <c r="I4">
        <f>INDEX('CA Standards and Followers'!$C$13:$C$72,MATCH($A4,'CA Standards and Followers'!$A$13:$A$72,0))*'CA Standards and Followers'!I$5</f>
        <v>0</v>
      </c>
      <c r="J4">
        <f>INDEX('CA Standards and Followers'!$C$13:$C$72,MATCH($A4,'CA Standards and Followers'!$A$13:$A$72,0))*'CA Standards and Followers'!J$5</f>
        <v>0</v>
      </c>
      <c r="K4">
        <f>INDEX('CA Standards and Followers'!$C$13:$C$72,MATCH($A4,'CA Standards and Followers'!$A$13:$A$72,0))*'CA Standards and Followers'!K$5</f>
        <v>0</v>
      </c>
      <c r="L4">
        <f>INDEX('CA Standards and Followers'!$C$13:$C$72,MATCH($A4,'CA Standards and Followers'!$A$13:$A$72,0))*'CA Standards and Followers'!L$5</f>
        <v>0</v>
      </c>
      <c r="M4">
        <f>INDEX('CA Standards and Followers'!$C$13:$C$72,MATCH($A4,'CA Standards and Followers'!$A$13:$A$72,0))*'CA Standards and Followers'!M$5</f>
        <v>0</v>
      </c>
      <c r="N4">
        <f>INDEX('CA Standards and Followers'!$C$13:$C$72,MATCH($A4,'CA Standards and Followers'!$A$13:$A$72,0))*'CA Standards and Followers'!N$5</f>
        <v>0</v>
      </c>
      <c r="O4">
        <f>INDEX('CA Standards and Followers'!$C$13:$C$72,MATCH($A4,'CA Standards and Followers'!$A$13:$A$72,0))*'CA Standards and Followers'!O$5</f>
        <v>0</v>
      </c>
      <c r="P4">
        <f>INDEX('CA Standards and Followers'!$C$13:$C$72,MATCH($A4,'CA Standards and Followers'!$A$13:$A$72,0))*'CA Standards and Followers'!P$5</f>
        <v>0</v>
      </c>
      <c r="Q4">
        <f>INDEX('CA Standards and Followers'!$C$13:$C$72,MATCH($A4,'CA Standards and Followers'!$A$13:$A$72,0))*'CA Standards and Followers'!Q$5</f>
        <v>0</v>
      </c>
      <c r="R4">
        <f>INDEX('CA Standards and Followers'!$C$13:$C$72,MATCH($A4,'CA Standards and Followers'!$A$13:$A$72,0))*'CA Standards and Followers'!R$5</f>
        <v>0</v>
      </c>
      <c r="S4">
        <f>INDEX('CA Standards and Followers'!$C$13:$C$72,MATCH($A4,'CA Standards and Followers'!$A$13:$A$72,0))*'CA Standards and Followers'!S$5</f>
        <v>0</v>
      </c>
      <c r="T4">
        <f>INDEX('CA Standards and Followers'!$C$13:$C$72,MATCH($A4,'CA Standards and Followers'!$A$13:$A$72,0))*'CA Standards and Followers'!T$5</f>
        <v>0</v>
      </c>
      <c r="U4">
        <f>INDEX('CA Standards and Followers'!$C$13:$C$72,MATCH($A4,'CA Standards and Followers'!$A$13:$A$72,0))*'CA Standards and Followers'!U$5</f>
        <v>0</v>
      </c>
      <c r="V4">
        <f>INDEX('CA Standards and Followers'!$C$13:$C$72,MATCH($A4,'CA Standards and Followers'!$A$13:$A$72,0))*'CA Standards and Followers'!V$5</f>
        <v>0</v>
      </c>
      <c r="W4">
        <f>INDEX('CA Standards and Followers'!$C$13:$C$72,MATCH($A4,'CA Standards and Followers'!$A$13:$A$72,0))*'CA Standards and Followers'!W$5</f>
        <v>0</v>
      </c>
      <c r="X4">
        <f>INDEX('CA Standards and Followers'!$C$13:$C$72,MATCH($A4,'CA Standards and Followers'!$A$13:$A$72,0))*'CA Standards and Followers'!X$5</f>
        <v>0</v>
      </c>
      <c r="Y4">
        <f>INDEX('CA Standards and Followers'!$C$13:$C$72,MATCH($A4,'CA Standards and Followers'!$A$13:$A$72,0))*'CA Standards and Followers'!Y$5</f>
        <v>0</v>
      </c>
      <c r="Z4">
        <f>INDEX('CA Standards and Followers'!$C$13:$C$72,MATCH($A4,'CA Standards and Followers'!$A$13:$A$72,0))*'CA Standards and Followers'!Z$5</f>
        <v>0</v>
      </c>
      <c r="AA4">
        <f>INDEX('CA Standards and Followers'!$C$13:$C$72,MATCH($A4,'CA Standards and Followers'!$A$13:$A$72,0))*'CA Standards and Followers'!AA$5</f>
        <v>0</v>
      </c>
      <c r="AB4">
        <f>INDEX('CA Standards and Followers'!$C$13:$C$72,MATCH($A4,'CA Standards and Followers'!$A$13:$A$72,0))*'CA Standards and Followers'!AB$5</f>
        <v>0</v>
      </c>
      <c r="AC4">
        <f>INDEX('CA Standards and Followers'!$C$13:$C$72,MATCH($A4,'CA Standards and Followers'!$A$13:$A$72,0))*'CA Standards and Followers'!AC$5</f>
        <v>0</v>
      </c>
      <c r="AD4">
        <f>INDEX('CA Standards and Followers'!$C$13:$C$72,MATCH($A4,'CA Standards and Followers'!$A$13:$A$72,0))*'CA Standards and Followers'!AD$5</f>
        <v>0</v>
      </c>
      <c r="AE4">
        <f>INDEX('CA Standards and Followers'!$C$13:$C$72,MATCH($A4,'CA Standards and Followers'!$A$13:$A$72,0))*'CA Standards and Followers'!AE$5</f>
        <v>0</v>
      </c>
      <c r="AF4">
        <f>INDEX('CA Standards and Followers'!$C$13:$C$72,MATCH($A4,'CA Standards and Followers'!$A$13:$A$72,0))*'CA Standards and Followers'!AF$5</f>
        <v>0</v>
      </c>
    </row>
    <row r="5" spans="1:32" x14ac:dyDescent="0.25">
      <c r="A5" t="s">
        <v>5</v>
      </c>
      <c r="B5">
        <f>INDEX('CA Standards and Followers'!$C$13:$C$72,MATCH($A5,'CA Standards and Followers'!$A$13:$A$72,0))*'CA Standards and Followers'!B$5</f>
        <v>0</v>
      </c>
      <c r="C5">
        <f>INDEX('CA Standards and Followers'!$C$13:$C$72,MATCH($A5,'CA Standards and Followers'!$A$13:$A$72,0))*'CA Standards and Followers'!C$5</f>
        <v>0</v>
      </c>
      <c r="D5">
        <f>INDEX('CA Standards and Followers'!$C$13:$C$72,MATCH($A5,'CA Standards and Followers'!$A$13:$A$72,0))*'CA Standards and Followers'!D$5</f>
        <v>0</v>
      </c>
      <c r="E5">
        <f>INDEX('CA Standards and Followers'!$C$13:$C$72,MATCH($A5,'CA Standards and Followers'!$A$13:$A$72,0))*'CA Standards and Followers'!E$5</f>
        <v>0</v>
      </c>
      <c r="F5">
        <f>INDEX('CA Standards and Followers'!$C$13:$C$72,MATCH($A5,'CA Standards and Followers'!$A$13:$A$72,0))*'CA Standards and Followers'!F$5</f>
        <v>0</v>
      </c>
      <c r="G5">
        <f>INDEX('CA Standards and Followers'!$C$13:$C$72,MATCH($A5,'CA Standards and Followers'!$A$13:$A$72,0))*'CA Standards and Followers'!G$5</f>
        <v>0</v>
      </c>
      <c r="H5">
        <f>INDEX('CA Standards and Followers'!$C$13:$C$72,MATCH($A5,'CA Standards and Followers'!$A$13:$A$72,0))*'CA Standards and Followers'!H$5</f>
        <v>0</v>
      </c>
      <c r="I5">
        <f>INDEX('CA Standards and Followers'!$C$13:$C$72,MATCH($A5,'CA Standards and Followers'!$A$13:$A$72,0))*'CA Standards and Followers'!I$5</f>
        <v>0</v>
      </c>
      <c r="J5">
        <f>INDEX('CA Standards and Followers'!$C$13:$C$72,MATCH($A5,'CA Standards and Followers'!$A$13:$A$72,0))*'CA Standards and Followers'!J$5</f>
        <v>0</v>
      </c>
      <c r="K5">
        <f>INDEX('CA Standards and Followers'!$C$13:$C$72,MATCH($A5,'CA Standards and Followers'!$A$13:$A$72,0))*'CA Standards and Followers'!K$5</f>
        <v>0</v>
      </c>
      <c r="L5">
        <f>INDEX('CA Standards and Followers'!$C$13:$C$72,MATCH($A5,'CA Standards and Followers'!$A$13:$A$72,0))*'CA Standards and Followers'!L$5</f>
        <v>0</v>
      </c>
      <c r="M5">
        <f>INDEX('CA Standards and Followers'!$C$13:$C$72,MATCH($A5,'CA Standards and Followers'!$A$13:$A$72,0))*'CA Standards and Followers'!M$5</f>
        <v>0</v>
      </c>
      <c r="N5">
        <f>INDEX('CA Standards and Followers'!$C$13:$C$72,MATCH($A5,'CA Standards and Followers'!$A$13:$A$72,0))*'CA Standards and Followers'!N$5</f>
        <v>0</v>
      </c>
      <c r="O5">
        <f>INDEX('CA Standards and Followers'!$C$13:$C$72,MATCH($A5,'CA Standards and Followers'!$A$13:$A$72,0))*'CA Standards and Followers'!O$5</f>
        <v>0</v>
      </c>
      <c r="P5">
        <f>INDEX('CA Standards and Followers'!$C$13:$C$72,MATCH($A5,'CA Standards and Followers'!$A$13:$A$72,0))*'CA Standards and Followers'!P$5</f>
        <v>0</v>
      </c>
      <c r="Q5">
        <f>INDEX('CA Standards and Followers'!$C$13:$C$72,MATCH($A5,'CA Standards and Followers'!$A$13:$A$72,0))*'CA Standards and Followers'!Q$5</f>
        <v>0</v>
      </c>
      <c r="R5">
        <f>INDEX('CA Standards and Followers'!$C$13:$C$72,MATCH($A5,'CA Standards and Followers'!$A$13:$A$72,0))*'CA Standards and Followers'!R$5</f>
        <v>0</v>
      </c>
      <c r="S5">
        <f>INDEX('CA Standards and Followers'!$C$13:$C$72,MATCH($A5,'CA Standards and Followers'!$A$13:$A$72,0))*'CA Standards and Followers'!S$5</f>
        <v>0</v>
      </c>
      <c r="T5">
        <f>INDEX('CA Standards and Followers'!$C$13:$C$72,MATCH($A5,'CA Standards and Followers'!$A$13:$A$72,0))*'CA Standards and Followers'!T$5</f>
        <v>0</v>
      </c>
      <c r="U5">
        <f>INDEX('CA Standards and Followers'!$C$13:$C$72,MATCH($A5,'CA Standards and Followers'!$A$13:$A$72,0))*'CA Standards and Followers'!U$5</f>
        <v>0</v>
      </c>
      <c r="V5">
        <f>INDEX('CA Standards and Followers'!$C$13:$C$72,MATCH($A5,'CA Standards and Followers'!$A$13:$A$72,0))*'CA Standards and Followers'!V$5</f>
        <v>0</v>
      </c>
      <c r="W5">
        <f>INDEX('CA Standards and Followers'!$C$13:$C$72,MATCH($A5,'CA Standards and Followers'!$A$13:$A$72,0))*'CA Standards and Followers'!W$5</f>
        <v>0</v>
      </c>
      <c r="X5">
        <f>INDEX('CA Standards and Followers'!$C$13:$C$72,MATCH($A5,'CA Standards and Followers'!$A$13:$A$72,0))*'CA Standards and Followers'!X$5</f>
        <v>0</v>
      </c>
      <c r="Y5">
        <f>INDEX('CA Standards and Followers'!$C$13:$C$72,MATCH($A5,'CA Standards and Followers'!$A$13:$A$72,0))*'CA Standards and Followers'!Y$5</f>
        <v>0</v>
      </c>
      <c r="Z5">
        <f>INDEX('CA Standards and Followers'!$C$13:$C$72,MATCH($A5,'CA Standards and Followers'!$A$13:$A$72,0))*'CA Standards and Followers'!Z$5</f>
        <v>0</v>
      </c>
      <c r="AA5">
        <f>INDEX('CA Standards and Followers'!$C$13:$C$72,MATCH($A5,'CA Standards and Followers'!$A$13:$A$72,0))*'CA Standards and Followers'!AA$5</f>
        <v>0</v>
      </c>
      <c r="AB5">
        <f>INDEX('CA Standards and Followers'!$C$13:$C$72,MATCH($A5,'CA Standards and Followers'!$A$13:$A$72,0))*'CA Standards and Followers'!AB$5</f>
        <v>0</v>
      </c>
      <c r="AC5">
        <f>INDEX('CA Standards and Followers'!$C$13:$C$72,MATCH($A5,'CA Standards and Followers'!$A$13:$A$72,0))*'CA Standards and Followers'!AC$5</f>
        <v>0</v>
      </c>
      <c r="AD5">
        <f>INDEX('CA Standards and Followers'!$C$13:$C$72,MATCH($A5,'CA Standards and Followers'!$A$13:$A$72,0))*'CA Standards and Followers'!AD$5</f>
        <v>0</v>
      </c>
      <c r="AE5">
        <f>INDEX('CA Standards and Followers'!$C$13:$C$72,MATCH($A5,'CA Standards and Followers'!$A$13:$A$72,0))*'CA Standards and Followers'!AE$5</f>
        <v>0</v>
      </c>
      <c r="AF5">
        <f>INDEX('CA Standards and Followers'!$C$13:$C$72,MATCH($A5,'CA Standards and Followers'!$A$13:$A$72,0))*'CA Standards and Followers'!AF$5</f>
        <v>0</v>
      </c>
    </row>
    <row r="6" spans="1:32" x14ac:dyDescent="0.25">
      <c r="A6" t="s">
        <v>6</v>
      </c>
      <c r="B6">
        <f>INDEX('CA Standards and Followers'!$C$13:$C$72,MATCH($A6,'CA Standards and Followers'!$A$13:$A$72,0))*'CA Standards and Followers'!B$5</f>
        <v>0</v>
      </c>
      <c r="C6">
        <f>INDEX('CA Standards and Followers'!$C$13:$C$72,MATCH($A6,'CA Standards and Followers'!$A$13:$A$72,0))*'CA Standards and Followers'!C$5</f>
        <v>0</v>
      </c>
      <c r="D6">
        <f>INDEX('CA Standards and Followers'!$C$13:$C$72,MATCH($A6,'CA Standards and Followers'!$A$13:$A$72,0))*'CA Standards and Followers'!D$5</f>
        <v>0</v>
      </c>
      <c r="E6">
        <f>INDEX('CA Standards and Followers'!$C$13:$C$72,MATCH($A6,'CA Standards and Followers'!$A$13:$A$72,0))*'CA Standards and Followers'!E$5</f>
        <v>0</v>
      </c>
      <c r="F6">
        <f>INDEX('CA Standards and Followers'!$C$13:$C$72,MATCH($A6,'CA Standards and Followers'!$A$13:$A$72,0))*'CA Standards and Followers'!F$5</f>
        <v>0</v>
      </c>
      <c r="G6">
        <f>INDEX('CA Standards and Followers'!$C$13:$C$72,MATCH($A6,'CA Standards and Followers'!$A$13:$A$72,0))*'CA Standards and Followers'!G$5</f>
        <v>0</v>
      </c>
      <c r="H6">
        <f>INDEX('CA Standards and Followers'!$C$13:$C$72,MATCH($A6,'CA Standards and Followers'!$A$13:$A$72,0))*'CA Standards and Followers'!H$5</f>
        <v>0</v>
      </c>
      <c r="I6">
        <f>INDEX('CA Standards and Followers'!$C$13:$C$72,MATCH($A6,'CA Standards and Followers'!$A$13:$A$72,0))*'CA Standards and Followers'!I$5</f>
        <v>0</v>
      </c>
      <c r="J6">
        <f>INDEX('CA Standards and Followers'!$C$13:$C$72,MATCH($A6,'CA Standards and Followers'!$A$13:$A$72,0))*'CA Standards and Followers'!J$5</f>
        <v>0</v>
      </c>
      <c r="K6">
        <f>INDEX('CA Standards and Followers'!$C$13:$C$72,MATCH($A6,'CA Standards and Followers'!$A$13:$A$72,0))*'CA Standards and Followers'!K$5</f>
        <v>0</v>
      </c>
      <c r="L6">
        <f>INDEX('CA Standards and Followers'!$C$13:$C$72,MATCH($A6,'CA Standards and Followers'!$A$13:$A$72,0))*'CA Standards and Followers'!L$5</f>
        <v>0</v>
      </c>
      <c r="M6">
        <f>INDEX('CA Standards and Followers'!$C$13:$C$72,MATCH($A6,'CA Standards and Followers'!$A$13:$A$72,0))*'CA Standards and Followers'!M$5</f>
        <v>0</v>
      </c>
      <c r="N6">
        <f>INDEX('CA Standards and Followers'!$C$13:$C$72,MATCH($A6,'CA Standards and Followers'!$A$13:$A$72,0))*'CA Standards and Followers'!N$5</f>
        <v>0</v>
      </c>
      <c r="O6">
        <f>INDEX('CA Standards and Followers'!$C$13:$C$72,MATCH($A6,'CA Standards and Followers'!$A$13:$A$72,0))*'CA Standards and Followers'!O$5</f>
        <v>0</v>
      </c>
      <c r="P6">
        <f>INDEX('CA Standards and Followers'!$C$13:$C$72,MATCH($A6,'CA Standards and Followers'!$A$13:$A$72,0))*'CA Standards and Followers'!P$5</f>
        <v>0</v>
      </c>
      <c r="Q6">
        <f>INDEX('CA Standards and Followers'!$C$13:$C$72,MATCH($A6,'CA Standards and Followers'!$A$13:$A$72,0))*'CA Standards and Followers'!Q$5</f>
        <v>0</v>
      </c>
      <c r="R6">
        <f>INDEX('CA Standards and Followers'!$C$13:$C$72,MATCH($A6,'CA Standards and Followers'!$A$13:$A$72,0))*'CA Standards and Followers'!R$5</f>
        <v>0</v>
      </c>
      <c r="S6">
        <f>INDEX('CA Standards and Followers'!$C$13:$C$72,MATCH($A6,'CA Standards and Followers'!$A$13:$A$72,0))*'CA Standards and Followers'!S$5</f>
        <v>0</v>
      </c>
      <c r="T6">
        <f>INDEX('CA Standards and Followers'!$C$13:$C$72,MATCH($A6,'CA Standards and Followers'!$A$13:$A$72,0))*'CA Standards and Followers'!T$5</f>
        <v>0</v>
      </c>
      <c r="U6">
        <f>INDEX('CA Standards and Followers'!$C$13:$C$72,MATCH($A6,'CA Standards and Followers'!$A$13:$A$72,0))*'CA Standards and Followers'!U$5</f>
        <v>0</v>
      </c>
      <c r="V6">
        <f>INDEX('CA Standards and Followers'!$C$13:$C$72,MATCH($A6,'CA Standards and Followers'!$A$13:$A$72,0))*'CA Standards and Followers'!V$5</f>
        <v>0</v>
      </c>
      <c r="W6">
        <f>INDEX('CA Standards and Followers'!$C$13:$C$72,MATCH($A6,'CA Standards and Followers'!$A$13:$A$72,0))*'CA Standards and Followers'!W$5</f>
        <v>0</v>
      </c>
      <c r="X6">
        <f>INDEX('CA Standards and Followers'!$C$13:$C$72,MATCH($A6,'CA Standards and Followers'!$A$13:$A$72,0))*'CA Standards and Followers'!X$5</f>
        <v>0</v>
      </c>
      <c r="Y6">
        <f>INDEX('CA Standards and Followers'!$C$13:$C$72,MATCH($A6,'CA Standards and Followers'!$A$13:$A$72,0))*'CA Standards and Followers'!Y$5</f>
        <v>0</v>
      </c>
      <c r="Z6">
        <f>INDEX('CA Standards and Followers'!$C$13:$C$72,MATCH($A6,'CA Standards and Followers'!$A$13:$A$72,0))*'CA Standards and Followers'!Z$5</f>
        <v>0</v>
      </c>
      <c r="AA6">
        <f>INDEX('CA Standards and Followers'!$C$13:$C$72,MATCH($A6,'CA Standards and Followers'!$A$13:$A$72,0))*'CA Standards and Followers'!AA$5</f>
        <v>0</v>
      </c>
      <c r="AB6">
        <f>INDEX('CA Standards and Followers'!$C$13:$C$72,MATCH($A6,'CA Standards and Followers'!$A$13:$A$72,0))*'CA Standards and Followers'!AB$5</f>
        <v>0</v>
      </c>
      <c r="AC6">
        <f>INDEX('CA Standards and Followers'!$C$13:$C$72,MATCH($A6,'CA Standards and Followers'!$A$13:$A$72,0))*'CA Standards and Followers'!AC$5</f>
        <v>0</v>
      </c>
      <c r="AD6">
        <f>INDEX('CA Standards and Followers'!$C$13:$C$72,MATCH($A6,'CA Standards and Followers'!$A$13:$A$72,0))*'CA Standards and Followers'!AD$5</f>
        <v>0</v>
      </c>
      <c r="AE6">
        <f>INDEX('CA Standards and Followers'!$C$13:$C$72,MATCH($A6,'CA Standards and Followers'!$A$13:$A$72,0))*'CA Standards and Followers'!AE$5</f>
        <v>0</v>
      </c>
      <c r="AF6">
        <f>INDEX('CA Standards and Followers'!$C$13:$C$72,MATCH($A6,'CA Standards and Followers'!$A$13:$A$72,0))*'CA Standards and Followers'!AF$5</f>
        <v>0</v>
      </c>
    </row>
    <row r="7" spans="1:32" x14ac:dyDescent="0.25">
      <c r="A7" t="s">
        <v>7</v>
      </c>
      <c r="B7">
        <f>INDEX('CA Standards and Followers'!$C$13:$C$72,MATCH($A7,'CA Standards and Followers'!$A$13:$A$72,0))*'CA Standards and Followers'!B$5</f>
        <v>0</v>
      </c>
      <c r="C7">
        <f>INDEX('CA Standards and Followers'!$C$13:$C$72,MATCH($A7,'CA Standards and Followers'!$A$13:$A$72,0))*'CA Standards and Followers'!C$5</f>
        <v>0</v>
      </c>
      <c r="D7">
        <f>INDEX('CA Standards and Followers'!$C$13:$C$72,MATCH($A7,'CA Standards and Followers'!$A$13:$A$72,0))*'CA Standards and Followers'!D$5</f>
        <v>0</v>
      </c>
      <c r="E7">
        <f>INDEX('CA Standards and Followers'!$C$13:$C$72,MATCH($A7,'CA Standards and Followers'!$A$13:$A$72,0))*'CA Standards and Followers'!E$5</f>
        <v>0</v>
      </c>
      <c r="F7">
        <f>INDEX('CA Standards and Followers'!$C$13:$C$72,MATCH($A7,'CA Standards and Followers'!$A$13:$A$72,0))*'CA Standards and Followers'!F$5</f>
        <v>0</v>
      </c>
      <c r="G7">
        <f>INDEX('CA Standards and Followers'!$C$13:$C$72,MATCH($A7,'CA Standards and Followers'!$A$13:$A$72,0))*'CA Standards and Followers'!G$5</f>
        <v>0</v>
      </c>
      <c r="H7">
        <f>INDEX('CA Standards and Followers'!$C$13:$C$72,MATCH($A7,'CA Standards and Followers'!$A$13:$A$72,0))*'CA Standards and Followers'!H$5</f>
        <v>0</v>
      </c>
      <c r="I7">
        <f>INDEX('CA Standards and Followers'!$C$13:$C$72,MATCH($A7,'CA Standards and Followers'!$A$13:$A$72,0))*'CA Standards and Followers'!I$5</f>
        <v>0</v>
      </c>
      <c r="J7">
        <f>INDEX('CA Standards and Followers'!$C$13:$C$72,MATCH($A7,'CA Standards and Followers'!$A$13:$A$72,0))*'CA Standards and Followers'!J$5</f>
        <v>0</v>
      </c>
      <c r="K7">
        <f>INDEX('CA Standards and Followers'!$C$13:$C$72,MATCH($A7,'CA Standards and Followers'!$A$13:$A$72,0))*'CA Standards and Followers'!K$5</f>
        <v>0</v>
      </c>
      <c r="L7">
        <f>INDEX('CA Standards and Followers'!$C$13:$C$72,MATCH($A7,'CA Standards and Followers'!$A$13:$A$72,0))*'CA Standards and Followers'!L$5</f>
        <v>0</v>
      </c>
      <c r="M7">
        <f>INDEX('CA Standards and Followers'!$C$13:$C$72,MATCH($A7,'CA Standards and Followers'!$A$13:$A$72,0))*'CA Standards and Followers'!M$5</f>
        <v>0</v>
      </c>
      <c r="N7">
        <f>INDEX('CA Standards and Followers'!$C$13:$C$72,MATCH($A7,'CA Standards and Followers'!$A$13:$A$72,0))*'CA Standards and Followers'!N$5</f>
        <v>0</v>
      </c>
      <c r="O7">
        <f>INDEX('CA Standards and Followers'!$C$13:$C$72,MATCH($A7,'CA Standards and Followers'!$A$13:$A$72,0))*'CA Standards and Followers'!O$5</f>
        <v>0</v>
      </c>
      <c r="P7">
        <f>INDEX('CA Standards and Followers'!$C$13:$C$72,MATCH($A7,'CA Standards and Followers'!$A$13:$A$72,0))*'CA Standards and Followers'!P$5</f>
        <v>0</v>
      </c>
      <c r="Q7">
        <f>INDEX('CA Standards and Followers'!$C$13:$C$72,MATCH($A7,'CA Standards and Followers'!$A$13:$A$72,0))*'CA Standards and Followers'!Q$5</f>
        <v>0</v>
      </c>
      <c r="R7">
        <f>INDEX('CA Standards and Followers'!$C$13:$C$72,MATCH($A7,'CA Standards and Followers'!$A$13:$A$72,0))*'CA Standards and Followers'!R$5</f>
        <v>0</v>
      </c>
      <c r="S7">
        <f>INDEX('CA Standards and Followers'!$C$13:$C$72,MATCH($A7,'CA Standards and Followers'!$A$13:$A$72,0))*'CA Standards and Followers'!S$5</f>
        <v>0</v>
      </c>
      <c r="T7">
        <f>INDEX('CA Standards and Followers'!$C$13:$C$72,MATCH($A7,'CA Standards and Followers'!$A$13:$A$72,0))*'CA Standards and Followers'!T$5</f>
        <v>0</v>
      </c>
      <c r="U7">
        <f>INDEX('CA Standards and Followers'!$C$13:$C$72,MATCH($A7,'CA Standards and Followers'!$A$13:$A$72,0))*'CA Standards and Followers'!U$5</f>
        <v>0</v>
      </c>
      <c r="V7">
        <f>INDEX('CA Standards and Followers'!$C$13:$C$72,MATCH($A7,'CA Standards and Followers'!$A$13:$A$72,0))*'CA Standards and Followers'!V$5</f>
        <v>0</v>
      </c>
      <c r="W7">
        <f>INDEX('CA Standards and Followers'!$C$13:$C$72,MATCH($A7,'CA Standards and Followers'!$A$13:$A$72,0))*'CA Standards and Followers'!W$5</f>
        <v>0</v>
      </c>
      <c r="X7">
        <f>INDEX('CA Standards and Followers'!$C$13:$C$72,MATCH($A7,'CA Standards and Followers'!$A$13:$A$72,0))*'CA Standards and Followers'!X$5</f>
        <v>0</v>
      </c>
      <c r="Y7">
        <f>INDEX('CA Standards and Followers'!$C$13:$C$72,MATCH($A7,'CA Standards and Followers'!$A$13:$A$72,0))*'CA Standards and Followers'!Y$5</f>
        <v>0</v>
      </c>
      <c r="Z7">
        <f>INDEX('CA Standards and Followers'!$C$13:$C$72,MATCH($A7,'CA Standards and Followers'!$A$13:$A$72,0))*'CA Standards and Followers'!Z$5</f>
        <v>0</v>
      </c>
      <c r="AA7">
        <f>INDEX('CA Standards and Followers'!$C$13:$C$72,MATCH($A7,'CA Standards and Followers'!$A$13:$A$72,0))*'CA Standards and Followers'!AA$5</f>
        <v>0</v>
      </c>
      <c r="AB7">
        <f>INDEX('CA Standards and Followers'!$C$13:$C$72,MATCH($A7,'CA Standards and Followers'!$A$13:$A$72,0))*'CA Standards and Followers'!AB$5</f>
        <v>0</v>
      </c>
      <c r="AC7">
        <f>INDEX('CA Standards and Followers'!$C$13:$C$72,MATCH($A7,'CA Standards and Followers'!$A$13:$A$72,0))*'CA Standards and Followers'!AC$5</f>
        <v>0</v>
      </c>
      <c r="AD7">
        <f>INDEX('CA Standards and Followers'!$C$13:$C$72,MATCH($A7,'CA Standards and Followers'!$A$13:$A$72,0))*'CA Standards and Followers'!AD$5</f>
        <v>0</v>
      </c>
      <c r="AE7">
        <f>INDEX('CA Standards and Followers'!$C$13:$C$72,MATCH($A7,'CA Standards and Followers'!$A$13:$A$72,0))*'CA Standards and Followers'!AE$5</f>
        <v>0</v>
      </c>
      <c r="AF7">
        <f>INDEX('CA Standards and Followers'!$C$13:$C$72,MATCH($A7,'CA Standards and Followers'!$A$13:$A$72,0))*'CA Standards and Followers'!AF$5</f>
        <v>0</v>
      </c>
    </row>
    <row r="8" spans="1:32" x14ac:dyDescent="0.25">
      <c r="A8" t="s">
        <v>8</v>
      </c>
      <c r="B8">
        <f>INDEX('CA Standards and Followers'!$C$13:$C$72,MATCH($A8,'CA Standards and Followers'!$A$13:$A$72,0))*'CA Standards and Followers'!B$5</f>
        <v>0</v>
      </c>
      <c r="C8">
        <f>INDEX('CA Standards and Followers'!$C$13:$C$72,MATCH($A8,'CA Standards and Followers'!$A$13:$A$72,0))*'CA Standards and Followers'!C$5</f>
        <v>0</v>
      </c>
      <c r="D8">
        <f>INDEX('CA Standards and Followers'!$C$13:$C$72,MATCH($A8,'CA Standards and Followers'!$A$13:$A$72,0))*'CA Standards and Followers'!D$5</f>
        <v>0</v>
      </c>
      <c r="E8">
        <f>INDEX('CA Standards and Followers'!$C$13:$C$72,MATCH($A8,'CA Standards and Followers'!$A$13:$A$72,0))*'CA Standards and Followers'!E$5</f>
        <v>0</v>
      </c>
      <c r="F8">
        <f>INDEX('CA Standards and Followers'!$C$13:$C$72,MATCH($A8,'CA Standards and Followers'!$A$13:$A$72,0))*'CA Standards and Followers'!F$5</f>
        <v>0</v>
      </c>
      <c r="G8">
        <f>INDEX('CA Standards and Followers'!$C$13:$C$72,MATCH($A8,'CA Standards and Followers'!$A$13:$A$72,0))*'CA Standards and Followers'!G$5</f>
        <v>0</v>
      </c>
      <c r="H8">
        <f>INDEX('CA Standards and Followers'!$C$13:$C$72,MATCH($A8,'CA Standards and Followers'!$A$13:$A$72,0))*'CA Standards and Followers'!H$5</f>
        <v>0</v>
      </c>
      <c r="I8">
        <f>INDEX('CA Standards and Followers'!$C$13:$C$72,MATCH($A8,'CA Standards and Followers'!$A$13:$A$72,0))*'CA Standards and Followers'!I$5</f>
        <v>0</v>
      </c>
      <c r="J8">
        <f>INDEX('CA Standards and Followers'!$C$13:$C$72,MATCH($A8,'CA Standards and Followers'!$A$13:$A$72,0))*'CA Standards and Followers'!J$5</f>
        <v>0</v>
      </c>
      <c r="K8">
        <f>INDEX('CA Standards and Followers'!$C$13:$C$72,MATCH($A8,'CA Standards and Followers'!$A$13:$A$72,0))*'CA Standards and Followers'!K$5</f>
        <v>0</v>
      </c>
      <c r="L8">
        <f>INDEX('CA Standards and Followers'!$C$13:$C$72,MATCH($A8,'CA Standards and Followers'!$A$13:$A$72,0))*'CA Standards and Followers'!L$5</f>
        <v>0</v>
      </c>
      <c r="M8">
        <f>INDEX('CA Standards and Followers'!$C$13:$C$72,MATCH($A8,'CA Standards and Followers'!$A$13:$A$72,0))*'CA Standards and Followers'!M$5</f>
        <v>0</v>
      </c>
      <c r="N8">
        <f>INDEX('CA Standards and Followers'!$C$13:$C$72,MATCH($A8,'CA Standards and Followers'!$A$13:$A$72,0))*'CA Standards and Followers'!N$5</f>
        <v>0</v>
      </c>
      <c r="O8">
        <f>INDEX('CA Standards and Followers'!$C$13:$C$72,MATCH($A8,'CA Standards and Followers'!$A$13:$A$72,0))*'CA Standards and Followers'!O$5</f>
        <v>0</v>
      </c>
      <c r="P8">
        <f>INDEX('CA Standards and Followers'!$C$13:$C$72,MATCH($A8,'CA Standards and Followers'!$A$13:$A$72,0))*'CA Standards and Followers'!P$5</f>
        <v>0</v>
      </c>
      <c r="Q8">
        <f>INDEX('CA Standards and Followers'!$C$13:$C$72,MATCH($A8,'CA Standards and Followers'!$A$13:$A$72,0))*'CA Standards and Followers'!Q$5</f>
        <v>0</v>
      </c>
      <c r="R8">
        <f>INDEX('CA Standards and Followers'!$C$13:$C$72,MATCH($A8,'CA Standards and Followers'!$A$13:$A$72,0))*'CA Standards and Followers'!R$5</f>
        <v>0</v>
      </c>
      <c r="S8">
        <f>INDEX('CA Standards and Followers'!$C$13:$C$72,MATCH($A8,'CA Standards and Followers'!$A$13:$A$72,0))*'CA Standards and Followers'!S$5</f>
        <v>0</v>
      </c>
      <c r="T8">
        <f>INDEX('CA Standards and Followers'!$C$13:$C$72,MATCH($A8,'CA Standards and Followers'!$A$13:$A$72,0))*'CA Standards and Followers'!T$5</f>
        <v>0</v>
      </c>
      <c r="U8">
        <f>INDEX('CA Standards and Followers'!$C$13:$C$72,MATCH($A8,'CA Standards and Followers'!$A$13:$A$72,0))*'CA Standards and Followers'!U$5</f>
        <v>0</v>
      </c>
      <c r="V8">
        <f>INDEX('CA Standards and Followers'!$C$13:$C$72,MATCH($A8,'CA Standards and Followers'!$A$13:$A$72,0))*'CA Standards and Followers'!V$5</f>
        <v>0</v>
      </c>
      <c r="W8">
        <f>INDEX('CA Standards and Followers'!$C$13:$C$72,MATCH($A8,'CA Standards and Followers'!$A$13:$A$72,0))*'CA Standards and Followers'!W$5</f>
        <v>0</v>
      </c>
      <c r="X8">
        <f>INDEX('CA Standards and Followers'!$C$13:$C$72,MATCH($A8,'CA Standards and Followers'!$A$13:$A$72,0))*'CA Standards and Followers'!X$5</f>
        <v>0</v>
      </c>
      <c r="Y8">
        <f>INDEX('CA Standards and Followers'!$C$13:$C$72,MATCH($A8,'CA Standards and Followers'!$A$13:$A$72,0))*'CA Standards and Followers'!Y$5</f>
        <v>0</v>
      </c>
      <c r="Z8">
        <f>INDEX('CA Standards and Followers'!$C$13:$C$72,MATCH($A8,'CA Standards and Followers'!$A$13:$A$72,0))*'CA Standards and Followers'!Z$5</f>
        <v>0</v>
      </c>
      <c r="AA8">
        <f>INDEX('CA Standards and Followers'!$C$13:$C$72,MATCH($A8,'CA Standards and Followers'!$A$13:$A$72,0))*'CA Standards and Followers'!AA$5</f>
        <v>0</v>
      </c>
      <c r="AB8">
        <f>INDEX('CA Standards and Followers'!$C$13:$C$72,MATCH($A8,'CA Standards and Followers'!$A$13:$A$72,0))*'CA Standards and Followers'!AB$5</f>
        <v>0</v>
      </c>
      <c r="AC8">
        <f>INDEX('CA Standards and Followers'!$C$13:$C$72,MATCH($A8,'CA Standards and Followers'!$A$13:$A$72,0))*'CA Standards and Followers'!AC$5</f>
        <v>0</v>
      </c>
      <c r="AD8">
        <f>INDEX('CA Standards and Followers'!$C$13:$C$72,MATCH($A8,'CA Standards and Followers'!$A$13:$A$72,0))*'CA Standards and Followers'!AD$5</f>
        <v>0</v>
      </c>
      <c r="AE8">
        <f>INDEX('CA Standards and Followers'!$C$13:$C$72,MATCH($A8,'CA Standards and Followers'!$A$13:$A$72,0))*'CA Standards and Followers'!AE$5</f>
        <v>0</v>
      </c>
      <c r="AF8">
        <f>INDEX('CA Standards and Followers'!$C$13:$C$72,MATCH($A8,'CA Standards and Followers'!$A$13:$A$72,0))*'CA Standards and Followers'!AF$5</f>
        <v>0</v>
      </c>
    </row>
    <row r="9" spans="1:32" x14ac:dyDescent="0.25">
      <c r="A9" t="s">
        <v>9</v>
      </c>
      <c r="B9">
        <f>INDEX('CA Standards and Followers'!$C$13:$C$72,MATCH($A9,'CA Standards and Followers'!$A$13:$A$72,0))*'CA Standards and Followers'!B$5</f>
        <v>0</v>
      </c>
      <c r="C9">
        <f>INDEX('CA Standards and Followers'!$C$13:$C$72,MATCH($A9,'CA Standards and Followers'!$A$13:$A$72,0))*'CA Standards and Followers'!C$5</f>
        <v>0</v>
      </c>
      <c r="D9">
        <f>INDEX('CA Standards and Followers'!$C$13:$C$72,MATCH($A9,'CA Standards and Followers'!$A$13:$A$72,0))*'CA Standards and Followers'!D$5</f>
        <v>0</v>
      </c>
      <c r="E9">
        <f>INDEX('CA Standards and Followers'!$C$13:$C$72,MATCH($A9,'CA Standards and Followers'!$A$13:$A$72,0))*'CA Standards and Followers'!E$5</f>
        <v>0</v>
      </c>
      <c r="F9">
        <f>INDEX('CA Standards and Followers'!$C$13:$C$72,MATCH($A9,'CA Standards and Followers'!$A$13:$A$72,0))*'CA Standards and Followers'!F$5</f>
        <v>0</v>
      </c>
      <c r="G9">
        <f>INDEX('CA Standards and Followers'!$C$13:$C$72,MATCH($A9,'CA Standards and Followers'!$A$13:$A$72,0))*'CA Standards and Followers'!G$5</f>
        <v>0</v>
      </c>
      <c r="H9">
        <f>INDEX('CA Standards and Followers'!$C$13:$C$72,MATCH($A9,'CA Standards and Followers'!$A$13:$A$72,0))*'CA Standards and Followers'!H$5</f>
        <v>0</v>
      </c>
      <c r="I9">
        <f>INDEX('CA Standards and Followers'!$C$13:$C$72,MATCH($A9,'CA Standards and Followers'!$A$13:$A$72,0))*'CA Standards and Followers'!I$5</f>
        <v>0</v>
      </c>
      <c r="J9">
        <f>INDEX('CA Standards and Followers'!$C$13:$C$72,MATCH($A9,'CA Standards and Followers'!$A$13:$A$72,0))*'CA Standards and Followers'!J$5</f>
        <v>0</v>
      </c>
      <c r="K9">
        <f>INDEX('CA Standards and Followers'!$C$13:$C$72,MATCH($A9,'CA Standards and Followers'!$A$13:$A$72,0))*'CA Standards and Followers'!K$5</f>
        <v>0</v>
      </c>
      <c r="L9">
        <f>INDEX('CA Standards and Followers'!$C$13:$C$72,MATCH($A9,'CA Standards and Followers'!$A$13:$A$72,0))*'CA Standards and Followers'!L$5</f>
        <v>0</v>
      </c>
      <c r="M9">
        <f>INDEX('CA Standards and Followers'!$C$13:$C$72,MATCH($A9,'CA Standards and Followers'!$A$13:$A$72,0))*'CA Standards and Followers'!M$5</f>
        <v>0</v>
      </c>
      <c r="N9">
        <f>INDEX('CA Standards and Followers'!$C$13:$C$72,MATCH($A9,'CA Standards and Followers'!$A$13:$A$72,0))*'CA Standards and Followers'!N$5</f>
        <v>0</v>
      </c>
      <c r="O9">
        <f>INDEX('CA Standards and Followers'!$C$13:$C$72,MATCH($A9,'CA Standards and Followers'!$A$13:$A$72,0))*'CA Standards and Followers'!O$5</f>
        <v>0</v>
      </c>
      <c r="P9">
        <f>INDEX('CA Standards and Followers'!$C$13:$C$72,MATCH($A9,'CA Standards and Followers'!$A$13:$A$72,0))*'CA Standards and Followers'!P$5</f>
        <v>0</v>
      </c>
      <c r="Q9">
        <f>INDEX('CA Standards and Followers'!$C$13:$C$72,MATCH($A9,'CA Standards and Followers'!$A$13:$A$72,0))*'CA Standards and Followers'!Q$5</f>
        <v>0</v>
      </c>
      <c r="R9">
        <f>INDEX('CA Standards and Followers'!$C$13:$C$72,MATCH($A9,'CA Standards and Followers'!$A$13:$A$72,0))*'CA Standards and Followers'!R$5</f>
        <v>0</v>
      </c>
      <c r="S9">
        <f>INDEX('CA Standards and Followers'!$C$13:$C$72,MATCH($A9,'CA Standards and Followers'!$A$13:$A$72,0))*'CA Standards and Followers'!S$5</f>
        <v>0</v>
      </c>
      <c r="T9">
        <f>INDEX('CA Standards and Followers'!$C$13:$C$72,MATCH($A9,'CA Standards and Followers'!$A$13:$A$72,0))*'CA Standards and Followers'!T$5</f>
        <v>0</v>
      </c>
      <c r="U9">
        <f>INDEX('CA Standards and Followers'!$C$13:$C$72,MATCH($A9,'CA Standards and Followers'!$A$13:$A$72,0))*'CA Standards and Followers'!U$5</f>
        <v>0</v>
      </c>
      <c r="V9">
        <f>INDEX('CA Standards and Followers'!$C$13:$C$72,MATCH($A9,'CA Standards and Followers'!$A$13:$A$72,0))*'CA Standards and Followers'!V$5</f>
        <v>0</v>
      </c>
      <c r="W9">
        <f>INDEX('CA Standards and Followers'!$C$13:$C$72,MATCH($A9,'CA Standards and Followers'!$A$13:$A$72,0))*'CA Standards and Followers'!W$5</f>
        <v>0</v>
      </c>
      <c r="X9">
        <f>INDEX('CA Standards and Followers'!$C$13:$C$72,MATCH($A9,'CA Standards and Followers'!$A$13:$A$72,0))*'CA Standards and Followers'!X$5</f>
        <v>0</v>
      </c>
      <c r="Y9">
        <f>INDEX('CA Standards and Followers'!$C$13:$C$72,MATCH($A9,'CA Standards and Followers'!$A$13:$A$72,0))*'CA Standards and Followers'!Y$5</f>
        <v>0</v>
      </c>
      <c r="Z9">
        <f>INDEX('CA Standards and Followers'!$C$13:$C$72,MATCH($A9,'CA Standards and Followers'!$A$13:$A$72,0))*'CA Standards and Followers'!Z$5</f>
        <v>0</v>
      </c>
      <c r="AA9">
        <f>INDEX('CA Standards and Followers'!$C$13:$C$72,MATCH($A9,'CA Standards and Followers'!$A$13:$A$72,0))*'CA Standards and Followers'!AA$5</f>
        <v>0</v>
      </c>
      <c r="AB9">
        <f>INDEX('CA Standards and Followers'!$C$13:$C$72,MATCH($A9,'CA Standards and Followers'!$A$13:$A$72,0))*'CA Standards and Followers'!AB$5</f>
        <v>0</v>
      </c>
      <c r="AC9">
        <f>INDEX('CA Standards and Followers'!$C$13:$C$72,MATCH($A9,'CA Standards and Followers'!$A$13:$A$72,0))*'CA Standards and Followers'!AC$5</f>
        <v>0</v>
      </c>
      <c r="AD9">
        <f>INDEX('CA Standards and Followers'!$C$13:$C$72,MATCH($A9,'CA Standards and Followers'!$A$13:$A$72,0))*'CA Standards and Followers'!AD$5</f>
        <v>0</v>
      </c>
      <c r="AE9">
        <f>INDEX('CA Standards and Followers'!$C$13:$C$72,MATCH($A9,'CA Standards and Followers'!$A$13:$A$72,0))*'CA Standards and Followers'!AE$5</f>
        <v>0</v>
      </c>
      <c r="AF9">
        <f>INDEX('CA Standards and Followers'!$C$13:$C$72,MATCH($A9,'CA Standards and Followers'!$A$13:$A$72,0))*'CA Standards and Followers'!AF$5</f>
        <v>0</v>
      </c>
    </row>
    <row r="10" spans="1:32" x14ac:dyDescent="0.25">
      <c r="A10" t="s">
        <v>10</v>
      </c>
      <c r="B10">
        <f>INDEX('CA Standards and Followers'!$C$13:$C$72,MATCH($A10,'CA Standards and Followers'!$A$13:$A$72,0))*'CA Standards and Followers'!B$5</f>
        <v>0</v>
      </c>
      <c r="C10">
        <f>INDEX('CA Standards and Followers'!$C$13:$C$72,MATCH($A10,'CA Standards and Followers'!$A$13:$A$72,0))*'CA Standards and Followers'!C$5</f>
        <v>0</v>
      </c>
      <c r="D10">
        <f>INDEX('CA Standards and Followers'!$C$13:$C$72,MATCH($A10,'CA Standards and Followers'!$A$13:$A$72,0))*'CA Standards and Followers'!D$5</f>
        <v>0</v>
      </c>
      <c r="E10">
        <f>INDEX('CA Standards and Followers'!$C$13:$C$72,MATCH($A10,'CA Standards and Followers'!$A$13:$A$72,0))*'CA Standards and Followers'!E$5</f>
        <v>0</v>
      </c>
      <c r="F10">
        <f>INDEX('CA Standards and Followers'!$C$13:$C$72,MATCH($A10,'CA Standards and Followers'!$A$13:$A$72,0))*'CA Standards and Followers'!F$5</f>
        <v>0</v>
      </c>
      <c r="G10">
        <f>INDEX('CA Standards and Followers'!$C$13:$C$72,MATCH($A10,'CA Standards and Followers'!$A$13:$A$72,0))*'CA Standards and Followers'!G$5</f>
        <v>0</v>
      </c>
      <c r="H10">
        <f>INDEX('CA Standards and Followers'!$C$13:$C$72,MATCH($A10,'CA Standards and Followers'!$A$13:$A$72,0))*'CA Standards and Followers'!H$5</f>
        <v>0</v>
      </c>
      <c r="I10">
        <f>INDEX('CA Standards and Followers'!$C$13:$C$72,MATCH($A10,'CA Standards and Followers'!$A$13:$A$72,0))*'CA Standards and Followers'!I$5</f>
        <v>0</v>
      </c>
      <c r="J10">
        <f>INDEX('CA Standards and Followers'!$C$13:$C$72,MATCH($A10,'CA Standards and Followers'!$A$13:$A$72,0))*'CA Standards and Followers'!J$5</f>
        <v>0</v>
      </c>
      <c r="K10">
        <f>INDEX('CA Standards and Followers'!$C$13:$C$72,MATCH($A10,'CA Standards and Followers'!$A$13:$A$72,0))*'CA Standards and Followers'!K$5</f>
        <v>0</v>
      </c>
      <c r="L10">
        <f>INDEX('CA Standards and Followers'!$C$13:$C$72,MATCH($A10,'CA Standards and Followers'!$A$13:$A$72,0))*'CA Standards and Followers'!L$5</f>
        <v>0</v>
      </c>
      <c r="M10">
        <f>INDEX('CA Standards and Followers'!$C$13:$C$72,MATCH($A10,'CA Standards and Followers'!$A$13:$A$72,0))*'CA Standards and Followers'!M$5</f>
        <v>0</v>
      </c>
      <c r="N10">
        <f>INDEX('CA Standards and Followers'!$C$13:$C$72,MATCH($A10,'CA Standards and Followers'!$A$13:$A$72,0))*'CA Standards and Followers'!N$5</f>
        <v>0</v>
      </c>
      <c r="O10">
        <f>INDEX('CA Standards and Followers'!$C$13:$C$72,MATCH($A10,'CA Standards and Followers'!$A$13:$A$72,0))*'CA Standards and Followers'!O$5</f>
        <v>0</v>
      </c>
      <c r="P10">
        <f>INDEX('CA Standards and Followers'!$C$13:$C$72,MATCH($A10,'CA Standards and Followers'!$A$13:$A$72,0))*'CA Standards and Followers'!P$5</f>
        <v>0</v>
      </c>
      <c r="Q10">
        <f>INDEX('CA Standards and Followers'!$C$13:$C$72,MATCH($A10,'CA Standards and Followers'!$A$13:$A$72,0))*'CA Standards and Followers'!Q$5</f>
        <v>0</v>
      </c>
      <c r="R10">
        <f>INDEX('CA Standards and Followers'!$C$13:$C$72,MATCH($A10,'CA Standards and Followers'!$A$13:$A$72,0))*'CA Standards and Followers'!R$5</f>
        <v>0</v>
      </c>
      <c r="S10">
        <f>INDEX('CA Standards and Followers'!$C$13:$C$72,MATCH($A10,'CA Standards and Followers'!$A$13:$A$72,0))*'CA Standards and Followers'!S$5</f>
        <v>0</v>
      </c>
      <c r="T10">
        <f>INDEX('CA Standards and Followers'!$C$13:$C$72,MATCH($A10,'CA Standards and Followers'!$A$13:$A$72,0))*'CA Standards and Followers'!T$5</f>
        <v>0</v>
      </c>
      <c r="U10">
        <f>INDEX('CA Standards and Followers'!$C$13:$C$72,MATCH($A10,'CA Standards and Followers'!$A$13:$A$72,0))*'CA Standards and Followers'!U$5</f>
        <v>0</v>
      </c>
      <c r="V10">
        <f>INDEX('CA Standards and Followers'!$C$13:$C$72,MATCH($A10,'CA Standards and Followers'!$A$13:$A$72,0))*'CA Standards and Followers'!V$5</f>
        <v>0</v>
      </c>
      <c r="W10">
        <f>INDEX('CA Standards and Followers'!$C$13:$C$72,MATCH($A10,'CA Standards and Followers'!$A$13:$A$72,0))*'CA Standards and Followers'!W$5</f>
        <v>0</v>
      </c>
      <c r="X10">
        <f>INDEX('CA Standards and Followers'!$C$13:$C$72,MATCH($A10,'CA Standards and Followers'!$A$13:$A$72,0))*'CA Standards and Followers'!X$5</f>
        <v>0</v>
      </c>
      <c r="Y10">
        <f>INDEX('CA Standards and Followers'!$C$13:$C$72,MATCH($A10,'CA Standards and Followers'!$A$13:$A$72,0))*'CA Standards and Followers'!Y$5</f>
        <v>0</v>
      </c>
      <c r="Z10">
        <f>INDEX('CA Standards and Followers'!$C$13:$C$72,MATCH($A10,'CA Standards and Followers'!$A$13:$A$72,0))*'CA Standards and Followers'!Z$5</f>
        <v>0</v>
      </c>
      <c r="AA10">
        <f>INDEX('CA Standards and Followers'!$C$13:$C$72,MATCH($A10,'CA Standards and Followers'!$A$13:$A$72,0))*'CA Standards and Followers'!AA$5</f>
        <v>0</v>
      </c>
      <c r="AB10">
        <f>INDEX('CA Standards and Followers'!$C$13:$C$72,MATCH($A10,'CA Standards and Followers'!$A$13:$A$72,0))*'CA Standards and Followers'!AB$5</f>
        <v>0</v>
      </c>
      <c r="AC10">
        <f>INDEX('CA Standards and Followers'!$C$13:$C$72,MATCH($A10,'CA Standards and Followers'!$A$13:$A$72,0))*'CA Standards and Followers'!AC$5</f>
        <v>0</v>
      </c>
      <c r="AD10">
        <f>INDEX('CA Standards and Followers'!$C$13:$C$72,MATCH($A10,'CA Standards and Followers'!$A$13:$A$72,0))*'CA Standards and Followers'!AD$5</f>
        <v>0</v>
      </c>
      <c r="AE10">
        <f>INDEX('CA Standards and Followers'!$C$13:$C$72,MATCH($A10,'CA Standards and Followers'!$A$13:$A$72,0))*'CA Standards and Followers'!AE$5</f>
        <v>0</v>
      </c>
      <c r="AF10">
        <f>INDEX('CA Standards and Followers'!$C$13:$C$72,MATCH($A10,'CA Standards and Followers'!$A$13:$A$72,0))*'CA Standards and Followers'!AF$5</f>
        <v>0</v>
      </c>
    </row>
    <row r="11" spans="1:32" x14ac:dyDescent="0.25">
      <c r="A11" t="s">
        <v>11</v>
      </c>
      <c r="B11">
        <f>INDEX('CA Standards and Followers'!$C$13:$C$72,MATCH($A11,'CA Standards and Followers'!$A$13:$A$72,0))*'CA Standards and Followers'!B$5</f>
        <v>0</v>
      </c>
      <c r="C11">
        <f>INDEX('CA Standards and Followers'!$C$13:$C$72,MATCH($A11,'CA Standards and Followers'!$A$13:$A$72,0))*'CA Standards and Followers'!C$5</f>
        <v>0</v>
      </c>
      <c r="D11">
        <f>INDEX('CA Standards and Followers'!$C$13:$C$72,MATCH($A11,'CA Standards and Followers'!$A$13:$A$72,0))*'CA Standards and Followers'!D$5</f>
        <v>0</v>
      </c>
      <c r="E11">
        <f>INDEX('CA Standards and Followers'!$C$13:$C$72,MATCH($A11,'CA Standards and Followers'!$A$13:$A$72,0))*'CA Standards and Followers'!E$5</f>
        <v>0</v>
      </c>
      <c r="F11">
        <f>INDEX('CA Standards and Followers'!$C$13:$C$72,MATCH($A11,'CA Standards and Followers'!$A$13:$A$72,0))*'CA Standards and Followers'!F$5</f>
        <v>0</v>
      </c>
      <c r="G11">
        <f>INDEX('CA Standards and Followers'!$C$13:$C$72,MATCH($A11,'CA Standards and Followers'!$A$13:$A$72,0))*'CA Standards and Followers'!G$5</f>
        <v>0</v>
      </c>
      <c r="H11">
        <f>INDEX('CA Standards and Followers'!$C$13:$C$72,MATCH($A11,'CA Standards and Followers'!$A$13:$A$72,0))*'CA Standards and Followers'!H$5</f>
        <v>0</v>
      </c>
      <c r="I11">
        <f>INDEX('CA Standards and Followers'!$C$13:$C$72,MATCH($A11,'CA Standards and Followers'!$A$13:$A$72,0))*'CA Standards and Followers'!I$5</f>
        <v>0</v>
      </c>
      <c r="J11">
        <f>INDEX('CA Standards and Followers'!$C$13:$C$72,MATCH($A11,'CA Standards and Followers'!$A$13:$A$72,0))*'CA Standards and Followers'!J$5</f>
        <v>0</v>
      </c>
      <c r="K11">
        <f>INDEX('CA Standards and Followers'!$C$13:$C$72,MATCH($A11,'CA Standards and Followers'!$A$13:$A$72,0))*'CA Standards and Followers'!K$5</f>
        <v>0</v>
      </c>
      <c r="L11">
        <f>INDEX('CA Standards and Followers'!$C$13:$C$72,MATCH($A11,'CA Standards and Followers'!$A$13:$A$72,0))*'CA Standards and Followers'!L$5</f>
        <v>0</v>
      </c>
      <c r="M11">
        <f>INDEX('CA Standards and Followers'!$C$13:$C$72,MATCH($A11,'CA Standards and Followers'!$A$13:$A$72,0))*'CA Standards and Followers'!M$5</f>
        <v>0</v>
      </c>
      <c r="N11">
        <f>INDEX('CA Standards and Followers'!$C$13:$C$72,MATCH($A11,'CA Standards and Followers'!$A$13:$A$72,0))*'CA Standards and Followers'!N$5</f>
        <v>0</v>
      </c>
      <c r="O11">
        <f>INDEX('CA Standards and Followers'!$C$13:$C$72,MATCH($A11,'CA Standards and Followers'!$A$13:$A$72,0))*'CA Standards and Followers'!O$5</f>
        <v>0</v>
      </c>
      <c r="P11">
        <f>INDEX('CA Standards and Followers'!$C$13:$C$72,MATCH($A11,'CA Standards and Followers'!$A$13:$A$72,0))*'CA Standards and Followers'!P$5</f>
        <v>0</v>
      </c>
      <c r="Q11">
        <f>INDEX('CA Standards and Followers'!$C$13:$C$72,MATCH($A11,'CA Standards and Followers'!$A$13:$A$72,0))*'CA Standards and Followers'!Q$5</f>
        <v>0</v>
      </c>
      <c r="R11">
        <f>INDEX('CA Standards and Followers'!$C$13:$C$72,MATCH($A11,'CA Standards and Followers'!$A$13:$A$72,0))*'CA Standards and Followers'!R$5</f>
        <v>0</v>
      </c>
      <c r="S11">
        <f>INDEX('CA Standards and Followers'!$C$13:$C$72,MATCH($A11,'CA Standards and Followers'!$A$13:$A$72,0))*'CA Standards and Followers'!S$5</f>
        <v>0</v>
      </c>
      <c r="T11">
        <f>INDEX('CA Standards and Followers'!$C$13:$C$72,MATCH($A11,'CA Standards and Followers'!$A$13:$A$72,0))*'CA Standards and Followers'!T$5</f>
        <v>0</v>
      </c>
      <c r="U11">
        <f>INDEX('CA Standards and Followers'!$C$13:$C$72,MATCH($A11,'CA Standards and Followers'!$A$13:$A$72,0))*'CA Standards and Followers'!U$5</f>
        <v>0</v>
      </c>
      <c r="V11">
        <f>INDEX('CA Standards and Followers'!$C$13:$C$72,MATCH($A11,'CA Standards and Followers'!$A$13:$A$72,0))*'CA Standards and Followers'!V$5</f>
        <v>0</v>
      </c>
      <c r="W11">
        <f>INDEX('CA Standards and Followers'!$C$13:$C$72,MATCH($A11,'CA Standards and Followers'!$A$13:$A$72,0))*'CA Standards and Followers'!W$5</f>
        <v>0</v>
      </c>
      <c r="X11">
        <f>INDEX('CA Standards and Followers'!$C$13:$C$72,MATCH($A11,'CA Standards and Followers'!$A$13:$A$72,0))*'CA Standards and Followers'!X$5</f>
        <v>0</v>
      </c>
      <c r="Y11">
        <f>INDEX('CA Standards and Followers'!$C$13:$C$72,MATCH($A11,'CA Standards and Followers'!$A$13:$A$72,0))*'CA Standards and Followers'!Y$5</f>
        <v>0</v>
      </c>
      <c r="Z11">
        <f>INDEX('CA Standards and Followers'!$C$13:$C$72,MATCH($A11,'CA Standards and Followers'!$A$13:$A$72,0))*'CA Standards and Followers'!Z$5</f>
        <v>0</v>
      </c>
      <c r="AA11">
        <f>INDEX('CA Standards and Followers'!$C$13:$C$72,MATCH($A11,'CA Standards and Followers'!$A$13:$A$72,0))*'CA Standards and Followers'!AA$5</f>
        <v>0</v>
      </c>
      <c r="AB11">
        <f>INDEX('CA Standards and Followers'!$C$13:$C$72,MATCH($A11,'CA Standards and Followers'!$A$13:$A$72,0))*'CA Standards and Followers'!AB$5</f>
        <v>0</v>
      </c>
      <c r="AC11">
        <f>INDEX('CA Standards and Followers'!$C$13:$C$72,MATCH($A11,'CA Standards and Followers'!$A$13:$A$72,0))*'CA Standards and Followers'!AC$5</f>
        <v>0</v>
      </c>
      <c r="AD11">
        <f>INDEX('CA Standards and Followers'!$C$13:$C$72,MATCH($A11,'CA Standards and Followers'!$A$13:$A$72,0))*'CA Standards and Followers'!AD$5</f>
        <v>0</v>
      </c>
      <c r="AE11">
        <f>INDEX('CA Standards and Followers'!$C$13:$C$72,MATCH($A11,'CA Standards and Followers'!$A$13:$A$72,0))*'CA Standards and Followers'!AE$5</f>
        <v>0</v>
      </c>
      <c r="AF11">
        <f>INDEX('CA Standards and Followers'!$C$13:$C$72,MATCH($A11,'CA Standards and Followers'!$A$13:$A$72,0))*'CA Standards and Followers'!AF$5</f>
        <v>0</v>
      </c>
    </row>
    <row r="12" spans="1:32" x14ac:dyDescent="0.25">
      <c r="A12" t="s">
        <v>12</v>
      </c>
      <c r="B12">
        <f>INDEX('CA Standards and Followers'!$C$13:$C$72,MATCH($A12,'CA Standards and Followers'!$A$13:$A$72,0))*'CA Standards and Followers'!B$5</f>
        <v>0</v>
      </c>
      <c r="C12">
        <f>INDEX('CA Standards and Followers'!$C$13:$C$72,MATCH($A12,'CA Standards and Followers'!$A$13:$A$72,0))*'CA Standards and Followers'!C$5</f>
        <v>0</v>
      </c>
      <c r="D12">
        <f>INDEX('CA Standards and Followers'!$C$13:$C$72,MATCH($A12,'CA Standards and Followers'!$A$13:$A$72,0))*'CA Standards and Followers'!D$5</f>
        <v>0</v>
      </c>
      <c r="E12">
        <f>INDEX('CA Standards and Followers'!$C$13:$C$72,MATCH($A12,'CA Standards and Followers'!$A$13:$A$72,0))*'CA Standards and Followers'!E$5</f>
        <v>0</v>
      </c>
      <c r="F12">
        <f>INDEX('CA Standards and Followers'!$C$13:$C$72,MATCH($A12,'CA Standards and Followers'!$A$13:$A$72,0))*'CA Standards and Followers'!F$5</f>
        <v>0</v>
      </c>
      <c r="G12">
        <f>INDEX('CA Standards and Followers'!$C$13:$C$72,MATCH($A12,'CA Standards and Followers'!$A$13:$A$72,0))*'CA Standards and Followers'!G$5</f>
        <v>0</v>
      </c>
      <c r="H12">
        <f>INDEX('CA Standards and Followers'!$C$13:$C$72,MATCH($A12,'CA Standards and Followers'!$A$13:$A$72,0))*'CA Standards and Followers'!H$5</f>
        <v>0</v>
      </c>
      <c r="I12">
        <f>INDEX('CA Standards and Followers'!$C$13:$C$72,MATCH($A12,'CA Standards and Followers'!$A$13:$A$72,0))*'CA Standards and Followers'!I$5</f>
        <v>0</v>
      </c>
      <c r="J12">
        <f>INDEX('CA Standards and Followers'!$C$13:$C$72,MATCH($A12,'CA Standards and Followers'!$A$13:$A$72,0))*'CA Standards and Followers'!J$5</f>
        <v>0</v>
      </c>
      <c r="K12">
        <f>INDEX('CA Standards and Followers'!$C$13:$C$72,MATCH($A12,'CA Standards and Followers'!$A$13:$A$72,0))*'CA Standards and Followers'!K$5</f>
        <v>0</v>
      </c>
      <c r="L12">
        <f>INDEX('CA Standards and Followers'!$C$13:$C$72,MATCH($A12,'CA Standards and Followers'!$A$13:$A$72,0))*'CA Standards and Followers'!L$5</f>
        <v>0</v>
      </c>
      <c r="M12">
        <f>INDEX('CA Standards and Followers'!$C$13:$C$72,MATCH($A12,'CA Standards and Followers'!$A$13:$A$72,0))*'CA Standards and Followers'!M$5</f>
        <v>0</v>
      </c>
      <c r="N12">
        <f>INDEX('CA Standards and Followers'!$C$13:$C$72,MATCH($A12,'CA Standards and Followers'!$A$13:$A$72,0))*'CA Standards and Followers'!N$5</f>
        <v>0</v>
      </c>
      <c r="O12">
        <f>INDEX('CA Standards and Followers'!$C$13:$C$72,MATCH($A12,'CA Standards and Followers'!$A$13:$A$72,0))*'CA Standards and Followers'!O$5</f>
        <v>0</v>
      </c>
      <c r="P12">
        <f>INDEX('CA Standards and Followers'!$C$13:$C$72,MATCH($A12,'CA Standards and Followers'!$A$13:$A$72,0))*'CA Standards and Followers'!P$5</f>
        <v>0</v>
      </c>
      <c r="Q12">
        <f>INDEX('CA Standards and Followers'!$C$13:$C$72,MATCH($A12,'CA Standards and Followers'!$A$13:$A$72,0))*'CA Standards and Followers'!Q$5</f>
        <v>0</v>
      </c>
      <c r="R12">
        <f>INDEX('CA Standards and Followers'!$C$13:$C$72,MATCH($A12,'CA Standards and Followers'!$A$13:$A$72,0))*'CA Standards and Followers'!R$5</f>
        <v>0</v>
      </c>
      <c r="S12">
        <f>INDEX('CA Standards and Followers'!$C$13:$C$72,MATCH($A12,'CA Standards and Followers'!$A$13:$A$72,0))*'CA Standards and Followers'!S$5</f>
        <v>0</v>
      </c>
      <c r="T12">
        <f>INDEX('CA Standards and Followers'!$C$13:$C$72,MATCH($A12,'CA Standards and Followers'!$A$13:$A$72,0))*'CA Standards and Followers'!T$5</f>
        <v>0</v>
      </c>
      <c r="U12">
        <f>INDEX('CA Standards and Followers'!$C$13:$C$72,MATCH($A12,'CA Standards and Followers'!$A$13:$A$72,0))*'CA Standards and Followers'!U$5</f>
        <v>0</v>
      </c>
      <c r="V12">
        <f>INDEX('CA Standards and Followers'!$C$13:$C$72,MATCH($A12,'CA Standards and Followers'!$A$13:$A$72,0))*'CA Standards and Followers'!V$5</f>
        <v>0</v>
      </c>
      <c r="W12">
        <f>INDEX('CA Standards and Followers'!$C$13:$C$72,MATCH($A12,'CA Standards and Followers'!$A$13:$A$72,0))*'CA Standards and Followers'!W$5</f>
        <v>0</v>
      </c>
      <c r="X12">
        <f>INDEX('CA Standards and Followers'!$C$13:$C$72,MATCH($A12,'CA Standards and Followers'!$A$13:$A$72,0))*'CA Standards and Followers'!X$5</f>
        <v>0</v>
      </c>
      <c r="Y12">
        <f>INDEX('CA Standards and Followers'!$C$13:$C$72,MATCH($A12,'CA Standards and Followers'!$A$13:$A$72,0))*'CA Standards and Followers'!Y$5</f>
        <v>0</v>
      </c>
      <c r="Z12">
        <f>INDEX('CA Standards and Followers'!$C$13:$C$72,MATCH($A12,'CA Standards and Followers'!$A$13:$A$72,0))*'CA Standards and Followers'!Z$5</f>
        <v>0</v>
      </c>
      <c r="AA12">
        <f>INDEX('CA Standards and Followers'!$C$13:$C$72,MATCH($A12,'CA Standards and Followers'!$A$13:$A$72,0))*'CA Standards and Followers'!AA$5</f>
        <v>0</v>
      </c>
      <c r="AB12">
        <f>INDEX('CA Standards and Followers'!$C$13:$C$72,MATCH($A12,'CA Standards and Followers'!$A$13:$A$72,0))*'CA Standards and Followers'!AB$5</f>
        <v>0</v>
      </c>
      <c r="AC12">
        <f>INDEX('CA Standards and Followers'!$C$13:$C$72,MATCH($A12,'CA Standards and Followers'!$A$13:$A$72,0))*'CA Standards and Followers'!AC$5</f>
        <v>0</v>
      </c>
      <c r="AD12">
        <f>INDEX('CA Standards and Followers'!$C$13:$C$72,MATCH($A12,'CA Standards and Followers'!$A$13:$A$72,0))*'CA Standards and Followers'!AD$5</f>
        <v>0</v>
      </c>
      <c r="AE12">
        <f>INDEX('CA Standards and Followers'!$C$13:$C$72,MATCH($A12,'CA Standards and Followers'!$A$13:$A$72,0))*'CA Standards and Followers'!AE$5</f>
        <v>0</v>
      </c>
      <c r="AF12">
        <f>INDEX('CA Standards and Followers'!$C$13:$C$72,MATCH($A12,'CA Standards and Followers'!$A$13:$A$72,0))*'CA Standards and Followers'!AF$5</f>
        <v>0</v>
      </c>
    </row>
    <row r="13" spans="1:32" x14ac:dyDescent="0.25">
      <c r="A13" t="s">
        <v>13</v>
      </c>
      <c r="B13">
        <f>INDEX('CA Standards and Followers'!$C$13:$C$72,MATCH($A13,'CA Standards and Followers'!$A$13:$A$72,0))*'CA Standards and Followers'!B$5</f>
        <v>0</v>
      </c>
      <c r="C13">
        <f>INDEX('CA Standards and Followers'!$C$13:$C$72,MATCH($A13,'CA Standards and Followers'!$A$13:$A$72,0))*'CA Standards and Followers'!C$5</f>
        <v>0</v>
      </c>
      <c r="D13">
        <f>INDEX('CA Standards and Followers'!$C$13:$C$72,MATCH($A13,'CA Standards and Followers'!$A$13:$A$72,0))*'CA Standards and Followers'!D$5</f>
        <v>0</v>
      </c>
      <c r="E13">
        <f>INDEX('CA Standards and Followers'!$C$13:$C$72,MATCH($A13,'CA Standards and Followers'!$A$13:$A$72,0))*'CA Standards and Followers'!E$5</f>
        <v>0</v>
      </c>
      <c r="F13">
        <f>INDEX('CA Standards and Followers'!$C$13:$C$72,MATCH($A13,'CA Standards and Followers'!$A$13:$A$72,0))*'CA Standards and Followers'!F$5</f>
        <v>0</v>
      </c>
      <c r="G13">
        <f>INDEX('CA Standards and Followers'!$C$13:$C$72,MATCH($A13,'CA Standards and Followers'!$A$13:$A$72,0))*'CA Standards and Followers'!G$5</f>
        <v>0</v>
      </c>
      <c r="H13">
        <f>INDEX('CA Standards and Followers'!$C$13:$C$72,MATCH($A13,'CA Standards and Followers'!$A$13:$A$72,0))*'CA Standards and Followers'!H$5</f>
        <v>0</v>
      </c>
      <c r="I13">
        <f>INDEX('CA Standards and Followers'!$C$13:$C$72,MATCH($A13,'CA Standards and Followers'!$A$13:$A$72,0))*'CA Standards and Followers'!I$5</f>
        <v>0</v>
      </c>
      <c r="J13">
        <f>INDEX('CA Standards and Followers'!$C$13:$C$72,MATCH($A13,'CA Standards and Followers'!$A$13:$A$72,0))*'CA Standards and Followers'!J$5</f>
        <v>0</v>
      </c>
      <c r="K13">
        <f>INDEX('CA Standards and Followers'!$C$13:$C$72,MATCH($A13,'CA Standards and Followers'!$A$13:$A$72,0))*'CA Standards and Followers'!K$5</f>
        <v>0</v>
      </c>
      <c r="L13">
        <f>INDEX('CA Standards and Followers'!$C$13:$C$72,MATCH($A13,'CA Standards and Followers'!$A$13:$A$72,0))*'CA Standards and Followers'!L$5</f>
        <v>0</v>
      </c>
      <c r="M13">
        <f>INDEX('CA Standards and Followers'!$C$13:$C$72,MATCH($A13,'CA Standards and Followers'!$A$13:$A$72,0))*'CA Standards and Followers'!M$5</f>
        <v>0</v>
      </c>
      <c r="N13">
        <f>INDEX('CA Standards and Followers'!$C$13:$C$72,MATCH($A13,'CA Standards and Followers'!$A$13:$A$72,0))*'CA Standards and Followers'!N$5</f>
        <v>0</v>
      </c>
      <c r="O13">
        <f>INDEX('CA Standards and Followers'!$C$13:$C$72,MATCH($A13,'CA Standards and Followers'!$A$13:$A$72,0))*'CA Standards and Followers'!O$5</f>
        <v>0</v>
      </c>
      <c r="P13">
        <f>INDEX('CA Standards and Followers'!$C$13:$C$72,MATCH($A13,'CA Standards and Followers'!$A$13:$A$72,0))*'CA Standards and Followers'!P$5</f>
        <v>0</v>
      </c>
      <c r="Q13">
        <f>INDEX('CA Standards and Followers'!$C$13:$C$72,MATCH($A13,'CA Standards and Followers'!$A$13:$A$72,0))*'CA Standards and Followers'!Q$5</f>
        <v>0</v>
      </c>
      <c r="R13">
        <f>INDEX('CA Standards and Followers'!$C$13:$C$72,MATCH($A13,'CA Standards and Followers'!$A$13:$A$72,0))*'CA Standards and Followers'!R$5</f>
        <v>0</v>
      </c>
      <c r="S13">
        <f>INDEX('CA Standards and Followers'!$C$13:$C$72,MATCH($A13,'CA Standards and Followers'!$A$13:$A$72,0))*'CA Standards and Followers'!S$5</f>
        <v>0</v>
      </c>
      <c r="T13">
        <f>INDEX('CA Standards and Followers'!$C$13:$C$72,MATCH($A13,'CA Standards and Followers'!$A$13:$A$72,0))*'CA Standards and Followers'!T$5</f>
        <v>0</v>
      </c>
      <c r="U13">
        <f>INDEX('CA Standards and Followers'!$C$13:$C$72,MATCH($A13,'CA Standards and Followers'!$A$13:$A$72,0))*'CA Standards and Followers'!U$5</f>
        <v>0</v>
      </c>
      <c r="V13">
        <f>INDEX('CA Standards and Followers'!$C$13:$C$72,MATCH($A13,'CA Standards and Followers'!$A$13:$A$72,0))*'CA Standards and Followers'!V$5</f>
        <v>0</v>
      </c>
      <c r="W13">
        <f>INDEX('CA Standards and Followers'!$C$13:$C$72,MATCH($A13,'CA Standards and Followers'!$A$13:$A$72,0))*'CA Standards and Followers'!W$5</f>
        <v>0</v>
      </c>
      <c r="X13">
        <f>INDEX('CA Standards and Followers'!$C$13:$C$72,MATCH($A13,'CA Standards and Followers'!$A$13:$A$72,0))*'CA Standards and Followers'!X$5</f>
        <v>0</v>
      </c>
      <c r="Y13">
        <f>INDEX('CA Standards and Followers'!$C$13:$C$72,MATCH($A13,'CA Standards and Followers'!$A$13:$A$72,0))*'CA Standards and Followers'!Y$5</f>
        <v>0</v>
      </c>
      <c r="Z13">
        <f>INDEX('CA Standards and Followers'!$C$13:$C$72,MATCH($A13,'CA Standards and Followers'!$A$13:$A$72,0))*'CA Standards and Followers'!Z$5</f>
        <v>0</v>
      </c>
      <c r="AA13">
        <f>INDEX('CA Standards and Followers'!$C$13:$C$72,MATCH($A13,'CA Standards and Followers'!$A$13:$A$72,0))*'CA Standards and Followers'!AA$5</f>
        <v>0</v>
      </c>
      <c r="AB13">
        <f>INDEX('CA Standards and Followers'!$C$13:$C$72,MATCH($A13,'CA Standards and Followers'!$A$13:$A$72,0))*'CA Standards and Followers'!AB$5</f>
        <v>0</v>
      </c>
      <c r="AC13">
        <f>INDEX('CA Standards and Followers'!$C$13:$C$72,MATCH($A13,'CA Standards and Followers'!$A$13:$A$72,0))*'CA Standards and Followers'!AC$5</f>
        <v>0</v>
      </c>
      <c r="AD13">
        <f>INDEX('CA Standards and Followers'!$C$13:$C$72,MATCH($A13,'CA Standards and Followers'!$A$13:$A$72,0))*'CA Standards and Followers'!AD$5</f>
        <v>0</v>
      </c>
      <c r="AE13">
        <f>INDEX('CA Standards and Followers'!$C$13:$C$72,MATCH($A13,'CA Standards and Followers'!$A$13:$A$72,0))*'CA Standards and Followers'!AE$5</f>
        <v>0</v>
      </c>
      <c r="AF13">
        <f>INDEX('CA Standards and Followers'!$C$13:$C$72,MATCH($A13,'CA Standards and Followers'!$A$13:$A$72,0))*'CA Standards and Followers'!AF$5</f>
        <v>0</v>
      </c>
    </row>
    <row r="14" spans="1:32" x14ac:dyDescent="0.25">
      <c r="A14" t="s">
        <v>14</v>
      </c>
      <c r="B14">
        <f>INDEX('CA Standards and Followers'!$C$13:$C$72,MATCH($A14,'CA Standards and Followers'!$A$13:$A$72,0))*'CA Standards and Followers'!B$5</f>
        <v>0</v>
      </c>
      <c r="C14">
        <f>INDEX('CA Standards and Followers'!$C$13:$C$72,MATCH($A14,'CA Standards and Followers'!$A$13:$A$72,0))*'CA Standards and Followers'!C$5</f>
        <v>0</v>
      </c>
      <c r="D14">
        <f>INDEX('CA Standards and Followers'!$C$13:$C$72,MATCH($A14,'CA Standards and Followers'!$A$13:$A$72,0))*'CA Standards and Followers'!D$5</f>
        <v>0</v>
      </c>
      <c r="E14">
        <f>INDEX('CA Standards and Followers'!$C$13:$C$72,MATCH($A14,'CA Standards and Followers'!$A$13:$A$72,0))*'CA Standards and Followers'!E$5</f>
        <v>0</v>
      </c>
      <c r="F14">
        <f>INDEX('CA Standards and Followers'!$C$13:$C$72,MATCH($A14,'CA Standards and Followers'!$A$13:$A$72,0))*'CA Standards and Followers'!F$5</f>
        <v>0</v>
      </c>
      <c r="G14">
        <f>INDEX('CA Standards and Followers'!$C$13:$C$72,MATCH($A14,'CA Standards and Followers'!$A$13:$A$72,0))*'CA Standards and Followers'!G$5</f>
        <v>0</v>
      </c>
      <c r="H14">
        <f>INDEX('CA Standards and Followers'!$C$13:$C$72,MATCH($A14,'CA Standards and Followers'!$A$13:$A$72,0))*'CA Standards and Followers'!H$5</f>
        <v>0</v>
      </c>
      <c r="I14">
        <f>INDEX('CA Standards and Followers'!$C$13:$C$72,MATCH($A14,'CA Standards and Followers'!$A$13:$A$72,0))*'CA Standards and Followers'!I$5</f>
        <v>0</v>
      </c>
      <c r="J14">
        <f>INDEX('CA Standards and Followers'!$C$13:$C$72,MATCH($A14,'CA Standards and Followers'!$A$13:$A$72,0))*'CA Standards and Followers'!J$5</f>
        <v>0</v>
      </c>
      <c r="K14">
        <f>INDEX('CA Standards and Followers'!$C$13:$C$72,MATCH($A14,'CA Standards and Followers'!$A$13:$A$72,0))*'CA Standards and Followers'!K$5</f>
        <v>0</v>
      </c>
      <c r="L14">
        <f>INDEX('CA Standards and Followers'!$C$13:$C$72,MATCH($A14,'CA Standards and Followers'!$A$13:$A$72,0))*'CA Standards and Followers'!L$5</f>
        <v>0</v>
      </c>
      <c r="M14">
        <f>INDEX('CA Standards and Followers'!$C$13:$C$72,MATCH($A14,'CA Standards and Followers'!$A$13:$A$72,0))*'CA Standards and Followers'!M$5</f>
        <v>0</v>
      </c>
      <c r="N14">
        <f>INDEX('CA Standards and Followers'!$C$13:$C$72,MATCH($A14,'CA Standards and Followers'!$A$13:$A$72,0))*'CA Standards and Followers'!N$5</f>
        <v>0</v>
      </c>
      <c r="O14">
        <f>INDEX('CA Standards and Followers'!$C$13:$C$72,MATCH($A14,'CA Standards and Followers'!$A$13:$A$72,0))*'CA Standards and Followers'!O$5</f>
        <v>0</v>
      </c>
      <c r="P14">
        <f>INDEX('CA Standards and Followers'!$C$13:$C$72,MATCH($A14,'CA Standards and Followers'!$A$13:$A$72,0))*'CA Standards and Followers'!P$5</f>
        <v>0</v>
      </c>
      <c r="Q14">
        <f>INDEX('CA Standards and Followers'!$C$13:$C$72,MATCH($A14,'CA Standards and Followers'!$A$13:$A$72,0))*'CA Standards and Followers'!Q$5</f>
        <v>0</v>
      </c>
      <c r="R14">
        <f>INDEX('CA Standards and Followers'!$C$13:$C$72,MATCH($A14,'CA Standards and Followers'!$A$13:$A$72,0))*'CA Standards and Followers'!R$5</f>
        <v>0</v>
      </c>
      <c r="S14">
        <f>INDEX('CA Standards and Followers'!$C$13:$C$72,MATCH($A14,'CA Standards and Followers'!$A$13:$A$72,0))*'CA Standards and Followers'!S$5</f>
        <v>0</v>
      </c>
      <c r="T14">
        <f>INDEX('CA Standards and Followers'!$C$13:$C$72,MATCH($A14,'CA Standards and Followers'!$A$13:$A$72,0))*'CA Standards and Followers'!T$5</f>
        <v>0</v>
      </c>
      <c r="U14">
        <f>INDEX('CA Standards and Followers'!$C$13:$C$72,MATCH($A14,'CA Standards and Followers'!$A$13:$A$72,0))*'CA Standards and Followers'!U$5</f>
        <v>0</v>
      </c>
      <c r="V14">
        <f>INDEX('CA Standards and Followers'!$C$13:$C$72,MATCH($A14,'CA Standards and Followers'!$A$13:$A$72,0))*'CA Standards and Followers'!V$5</f>
        <v>0</v>
      </c>
      <c r="W14">
        <f>INDEX('CA Standards and Followers'!$C$13:$C$72,MATCH($A14,'CA Standards and Followers'!$A$13:$A$72,0))*'CA Standards and Followers'!W$5</f>
        <v>0</v>
      </c>
      <c r="X14">
        <f>INDEX('CA Standards and Followers'!$C$13:$C$72,MATCH($A14,'CA Standards and Followers'!$A$13:$A$72,0))*'CA Standards and Followers'!X$5</f>
        <v>0</v>
      </c>
      <c r="Y14">
        <f>INDEX('CA Standards and Followers'!$C$13:$C$72,MATCH($A14,'CA Standards and Followers'!$A$13:$A$72,0))*'CA Standards and Followers'!Y$5</f>
        <v>0</v>
      </c>
      <c r="Z14">
        <f>INDEX('CA Standards and Followers'!$C$13:$C$72,MATCH($A14,'CA Standards and Followers'!$A$13:$A$72,0))*'CA Standards and Followers'!Z$5</f>
        <v>0</v>
      </c>
      <c r="AA14">
        <f>INDEX('CA Standards and Followers'!$C$13:$C$72,MATCH($A14,'CA Standards and Followers'!$A$13:$A$72,0))*'CA Standards and Followers'!AA$5</f>
        <v>0</v>
      </c>
      <c r="AB14">
        <f>INDEX('CA Standards and Followers'!$C$13:$C$72,MATCH($A14,'CA Standards and Followers'!$A$13:$A$72,0))*'CA Standards and Followers'!AB$5</f>
        <v>0</v>
      </c>
      <c r="AC14">
        <f>INDEX('CA Standards and Followers'!$C$13:$C$72,MATCH($A14,'CA Standards and Followers'!$A$13:$A$72,0))*'CA Standards and Followers'!AC$5</f>
        <v>0</v>
      </c>
      <c r="AD14">
        <f>INDEX('CA Standards and Followers'!$C$13:$C$72,MATCH($A14,'CA Standards and Followers'!$A$13:$A$72,0))*'CA Standards and Followers'!AD$5</f>
        <v>0</v>
      </c>
      <c r="AE14">
        <f>INDEX('CA Standards and Followers'!$C$13:$C$72,MATCH($A14,'CA Standards and Followers'!$A$13:$A$72,0))*'CA Standards and Followers'!AE$5</f>
        <v>0</v>
      </c>
      <c r="AF14">
        <f>INDEX('CA Standards and Followers'!$C$13:$C$72,MATCH($A14,'CA Standards and Followers'!$A$13:$A$72,0))*'CA Standards and Followers'!AF$5</f>
        <v>0</v>
      </c>
    </row>
    <row r="15" spans="1:32" x14ac:dyDescent="0.25">
      <c r="A15" t="s">
        <v>15</v>
      </c>
      <c r="B15">
        <f>INDEX('CA Standards and Followers'!$C$13:$C$72,MATCH($A15,'CA Standards and Followers'!$A$13:$A$72,0))*'CA Standards and Followers'!B$5</f>
        <v>0</v>
      </c>
      <c r="C15">
        <f>INDEX('CA Standards and Followers'!$C$13:$C$72,MATCH($A15,'CA Standards and Followers'!$A$13:$A$72,0))*'CA Standards and Followers'!C$5</f>
        <v>0</v>
      </c>
      <c r="D15">
        <f>INDEX('CA Standards and Followers'!$C$13:$C$72,MATCH($A15,'CA Standards and Followers'!$A$13:$A$72,0))*'CA Standards and Followers'!D$5</f>
        <v>0</v>
      </c>
      <c r="E15">
        <f>INDEX('CA Standards and Followers'!$C$13:$C$72,MATCH($A15,'CA Standards and Followers'!$A$13:$A$72,0))*'CA Standards and Followers'!E$5</f>
        <v>0</v>
      </c>
      <c r="F15">
        <f>INDEX('CA Standards and Followers'!$C$13:$C$72,MATCH($A15,'CA Standards and Followers'!$A$13:$A$72,0))*'CA Standards and Followers'!F$5</f>
        <v>0</v>
      </c>
      <c r="G15">
        <f>INDEX('CA Standards and Followers'!$C$13:$C$72,MATCH($A15,'CA Standards and Followers'!$A$13:$A$72,0))*'CA Standards and Followers'!G$5</f>
        <v>0</v>
      </c>
      <c r="H15">
        <f>INDEX('CA Standards and Followers'!$C$13:$C$72,MATCH($A15,'CA Standards and Followers'!$A$13:$A$72,0))*'CA Standards and Followers'!H$5</f>
        <v>0</v>
      </c>
      <c r="I15">
        <f>INDEX('CA Standards and Followers'!$C$13:$C$72,MATCH($A15,'CA Standards and Followers'!$A$13:$A$72,0))*'CA Standards and Followers'!I$5</f>
        <v>0</v>
      </c>
      <c r="J15">
        <f>INDEX('CA Standards and Followers'!$C$13:$C$72,MATCH($A15,'CA Standards and Followers'!$A$13:$A$72,0))*'CA Standards and Followers'!J$5</f>
        <v>0</v>
      </c>
      <c r="K15">
        <f>INDEX('CA Standards and Followers'!$C$13:$C$72,MATCH($A15,'CA Standards and Followers'!$A$13:$A$72,0))*'CA Standards and Followers'!K$5</f>
        <v>0</v>
      </c>
      <c r="L15">
        <f>INDEX('CA Standards and Followers'!$C$13:$C$72,MATCH($A15,'CA Standards and Followers'!$A$13:$A$72,0))*'CA Standards and Followers'!L$5</f>
        <v>0</v>
      </c>
      <c r="M15">
        <f>INDEX('CA Standards and Followers'!$C$13:$C$72,MATCH($A15,'CA Standards and Followers'!$A$13:$A$72,0))*'CA Standards and Followers'!M$5</f>
        <v>0</v>
      </c>
      <c r="N15">
        <f>INDEX('CA Standards and Followers'!$C$13:$C$72,MATCH($A15,'CA Standards and Followers'!$A$13:$A$72,0))*'CA Standards and Followers'!N$5</f>
        <v>0</v>
      </c>
      <c r="O15">
        <f>INDEX('CA Standards and Followers'!$C$13:$C$72,MATCH($A15,'CA Standards and Followers'!$A$13:$A$72,0))*'CA Standards and Followers'!O$5</f>
        <v>0</v>
      </c>
      <c r="P15">
        <f>INDEX('CA Standards and Followers'!$C$13:$C$72,MATCH($A15,'CA Standards and Followers'!$A$13:$A$72,0))*'CA Standards and Followers'!P$5</f>
        <v>0</v>
      </c>
      <c r="Q15">
        <f>INDEX('CA Standards and Followers'!$C$13:$C$72,MATCH($A15,'CA Standards and Followers'!$A$13:$A$72,0))*'CA Standards and Followers'!Q$5</f>
        <v>0</v>
      </c>
      <c r="R15">
        <f>INDEX('CA Standards and Followers'!$C$13:$C$72,MATCH($A15,'CA Standards and Followers'!$A$13:$A$72,0))*'CA Standards and Followers'!R$5</f>
        <v>0</v>
      </c>
      <c r="S15">
        <f>INDEX('CA Standards and Followers'!$C$13:$C$72,MATCH($A15,'CA Standards and Followers'!$A$13:$A$72,0))*'CA Standards and Followers'!S$5</f>
        <v>0</v>
      </c>
      <c r="T15">
        <f>INDEX('CA Standards and Followers'!$C$13:$C$72,MATCH($A15,'CA Standards and Followers'!$A$13:$A$72,0))*'CA Standards and Followers'!T$5</f>
        <v>0</v>
      </c>
      <c r="U15">
        <f>INDEX('CA Standards and Followers'!$C$13:$C$72,MATCH($A15,'CA Standards and Followers'!$A$13:$A$72,0))*'CA Standards and Followers'!U$5</f>
        <v>0</v>
      </c>
      <c r="V15">
        <f>INDEX('CA Standards and Followers'!$C$13:$C$72,MATCH($A15,'CA Standards and Followers'!$A$13:$A$72,0))*'CA Standards and Followers'!V$5</f>
        <v>0</v>
      </c>
      <c r="W15">
        <f>INDEX('CA Standards and Followers'!$C$13:$C$72,MATCH($A15,'CA Standards and Followers'!$A$13:$A$72,0))*'CA Standards and Followers'!W$5</f>
        <v>0</v>
      </c>
      <c r="X15">
        <f>INDEX('CA Standards and Followers'!$C$13:$C$72,MATCH($A15,'CA Standards and Followers'!$A$13:$A$72,0))*'CA Standards and Followers'!X$5</f>
        <v>0</v>
      </c>
      <c r="Y15">
        <f>INDEX('CA Standards and Followers'!$C$13:$C$72,MATCH($A15,'CA Standards and Followers'!$A$13:$A$72,0))*'CA Standards and Followers'!Y$5</f>
        <v>0</v>
      </c>
      <c r="Z15">
        <f>INDEX('CA Standards and Followers'!$C$13:$C$72,MATCH($A15,'CA Standards and Followers'!$A$13:$A$72,0))*'CA Standards and Followers'!Z$5</f>
        <v>0</v>
      </c>
      <c r="AA15">
        <f>INDEX('CA Standards and Followers'!$C$13:$C$72,MATCH($A15,'CA Standards and Followers'!$A$13:$A$72,0))*'CA Standards and Followers'!AA$5</f>
        <v>0</v>
      </c>
      <c r="AB15">
        <f>INDEX('CA Standards and Followers'!$C$13:$C$72,MATCH($A15,'CA Standards and Followers'!$A$13:$A$72,0))*'CA Standards and Followers'!AB$5</f>
        <v>0</v>
      </c>
      <c r="AC15">
        <f>INDEX('CA Standards and Followers'!$C$13:$C$72,MATCH($A15,'CA Standards and Followers'!$A$13:$A$72,0))*'CA Standards and Followers'!AC$5</f>
        <v>0</v>
      </c>
      <c r="AD15">
        <f>INDEX('CA Standards and Followers'!$C$13:$C$72,MATCH($A15,'CA Standards and Followers'!$A$13:$A$72,0))*'CA Standards and Followers'!AD$5</f>
        <v>0</v>
      </c>
      <c r="AE15">
        <f>INDEX('CA Standards and Followers'!$C$13:$C$72,MATCH($A15,'CA Standards and Followers'!$A$13:$A$72,0))*'CA Standards and Followers'!AE$5</f>
        <v>0</v>
      </c>
      <c r="AF15">
        <f>INDEX('CA Standards and Followers'!$C$13:$C$72,MATCH($A15,'CA Standards and Followers'!$A$13:$A$72,0))*'CA Standards and Followers'!AF$5</f>
        <v>0</v>
      </c>
    </row>
    <row r="16" spans="1:32" x14ac:dyDescent="0.25">
      <c r="A16" t="s">
        <v>16</v>
      </c>
      <c r="B16">
        <f>INDEX('CA Standards and Followers'!$C$13:$C$72,MATCH($A16,'CA Standards and Followers'!$A$13:$A$72,0))*'CA Standards and Followers'!B$5</f>
        <v>0</v>
      </c>
      <c r="C16">
        <f>INDEX('CA Standards and Followers'!$C$13:$C$72,MATCH($A16,'CA Standards and Followers'!$A$13:$A$72,0))*'CA Standards and Followers'!C$5</f>
        <v>0</v>
      </c>
      <c r="D16">
        <f>INDEX('CA Standards and Followers'!$C$13:$C$72,MATCH($A16,'CA Standards and Followers'!$A$13:$A$72,0))*'CA Standards and Followers'!D$5</f>
        <v>0</v>
      </c>
      <c r="E16">
        <f>INDEX('CA Standards and Followers'!$C$13:$C$72,MATCH($A16,'CA Standards and Followers'!$A$13:$A$72,0))*'CA Standards and Followers'!E$5</f>
        <v>0</v>
      </c>
      <c r="F16">
        <f>INDEX('CA Standards and Followers'!$C$13:$C$72,MATCH($A16,'CA Standards and Followers'!$A$13:$A$72,0))*'CA Standards and Followers'!F$5</f>
        <v>0</v>
      </c>
      <c r="G16">
        <f>INDEX('CA Standards and Followers'!$C$13:$C$72,MATCH($A16,'CA Standards and Followers'!$A$13:$A$72,0))*'CA Standards and Followers'!G$5</f>
        <v>0</v>
      </c>
      <c r="H16">
        <f>INDEX('CA Standards and Followers'!$C$13:$C$72,MATCH($A16,'CA Standards and Followers'!$A$13:$A$72,0))*'CA Standards and Followers'!H$5</f>
        <v>0</v>
      </c>
      <c r="I16">
        <f>INDEX('CA Standards and Followers'!$C$13:$C$72,MATCH($A16,'CA Standards and Followers'!$A$13:$A$72,0))*'CA Standards and Followers'!I$5</f>
        <v>0</v>
      </c>
      <c r="J16">
        <f>INDEX('CA Standards and Followers'!$C$13:$C$72,MATCH($A16,'CA Standards and Followers'!$A$13:$A$72,0))*'CA Standards and Followers'!J$5</f>
        <v>0</v>
      </c>
      <c r="K16">
        <f>INDEX('CA Standards and Followers'!$C$13:$C$72,MATCH($A16,'CA Standards and Followers'!$A$13:$A$72,0))*'CA Standards and Followers'!K$5</f>
        <v>0</v>
      </c>
      <c r="L16">
        <f>INDEX('CA Standards and Followers'!$C$13:$C$72,MATCH($A16,'CA Standards and Followers'!$A$13:$A$72,0))*'CA Standards and Followers'!L$5</f>
        <v>0</v>
      </c>
      <c r="M16">
        <f>INDEX('CA Standards and Followers'!$C$13:$C$72,MATCH($A16,'CA Standards and Followers'!$A$13:$A$72,0))*'CA Standards and Followers'!M$5</f>
        <v>0</v>
      </c>
      <c r="N16">
        <f>INDEX('CA Standards and Followers'!$C$13:$C$72,MATCH($A16,'CA Standards and Followers'!$A$13:$A$72,0))*'CA Standards and Followers'!N$5</f>
        <v>0</v>
      </c>
      <c r="O16">
        <f>INDEX('CA Standards and Followers'!$C$13:$C$72,MATCH($A16,'CA Standards and Followers'!$A$13:$A$72,0))*'CA Standards and Followers'!O$5</f>
        <v>0</v>
      </c>
      <c r="P16">
        <f>INDEX('CA Standards and Followers'!$C$13:$C$72,MATCH($A16,'CA Standards and Followers'!$A$13:$A$72,0))*'CA Standards and Followers'!P$5</f>
        <v>0</v>
      </c>
      <c r="Q16">
        <f>INDEX('CA Standards and Followers'!$C$13:$C$72,MATCH($A16,'CA Standards and Followers'!$A$13:$A$72,0))*'CA Standards and Followers'!Q$5</f>
        <v>0</v>
      </c>
      <c r="R16">
        <f>INDEX('CA Standards and Followers'!$C$13:$C$72,MATCH($A16,'CA Standards and Followers'!$A$13:$A$72,0))*'CA Standards and Followers'!R$5</f>
        <v>0</v>
      </c>
      <c r="S16">
        <f>INDEX('CA Standards and Followers'!$C$13:$C$72,MATCH($A16,'CA Standards and Followers'!$A$13:$A$72,0))*'CA Standards and Followers'!S$5</f>
        <v>0</v>
      </c>
      <c r="T16">
        <f>INDEX('CA Standards and Followers'!$C$13:$C$72,MATCH($A16,'CA Standards and Followers'!$A$13:$A$72,0))*'CA Standards and Followers'!T$5</f>
        <v>0</v>
      </c>
      <c r="U16">
        <f>INDEX('CA Standards and Followers'!$C$13:$C$72,MATCH($A16,'CA Standards and Followers'!$A$13:$A$72,0))*'CA Standards and Followers'!U$5</f>
        <v>0</v>
      </c>
      <c r="V16">
        <f>INDEX('CA Standards and Followers'!$C$13:$C$72,MATCH($A16,'CA Standards and Followers'!$A$13:$A$72,0))*'CA Standards and Followers'!V$5</f>
        <v>0</v>
      </c>
      <c r="W16">
        <f>INDEX('CA Standards and Followers'!$C$13:$C$72,MATCH($A16,'CA Standards and Followers'!$A$13:$A$72,0))*'CA Standards and Followers'!W$5</f>
        <v>0</v>
      </c>
      <c r="X16">
        <f>INDEX('CA Standards and Followers'!$C$13:$C$72,MATCH($A16,'CA Standards and Followers'!$A$13:$A$72,0))*'CA Standards and Followers'!X$5</f>
        <v>0</v>
      </c>
      <c r="Y16">
        <f>INDEX('CA Standards and Followers'!$C$13:$C$72,MATCH($A16,'CA Standards and Followers'!$A$13:$A$72,0))*'CA Standards and Followers'!Y$5</f>
        <v>0</v>
      </c>
      <c r="Z16">
        <f>INDEX('CA Standards and Followers'!$C$13:$C$72,MATCH($A16,'CA Standards and Followers'!$A$13:$A$72,0))*'CA Standards and Followers'!Z$5</f>
        <v>0</v>
      </c>
      <c r="AA16">
        <f>INDEX('CA Standards and Followers'!$C$13:$C$72,MATCH($A16,'CA Standards and Followers'!$A$13:$A$72,0))*'CA Standards and Followers'!AA$5</f>
        <v>0</v>
      </c>
      <c r="AB16">
        <f>INDEX('CA Standards and Followers'!$C$13:$C$72,MATCH($A16,'CA Standards and Followers'!$A$13:$A$72,0))*'CA Standards and Followers'!AB$5</f>
        <v>0</v>
      </c>
      <c r="AC16">
        <f>INDEX('CA Standards and Followers'!$C$13:$C$72,MATCH($A16,'CA Standards and Followers'!$A$13:$A$72,0))*'CA Standards and Followers'!AC$5</f>
        <v>0</v>
      </c>
      <c r="AD16">
        <f>INDEX('CA Standards and Followers'!$C$13:$C$72,MATCH($A16,'CA Standards and Followers'!$A$13:$A$72,0))*'CA Standards and Followers'!AD$5</f>
        <v>0</v>
      </c>
      <c r="AE16">
        <f>INDEX('CA Standards and Followers'!$C$13:$C$72,MATCH($A16,'CA Standards and Followers'!$A$13:$A$72,0))*'CA Standards and Followers'!AE$5</f>
        <v>0</v>
      </c>
      <c r="AF16">
        <f>INDEX('CA Standards and Followers'!$C$13:$C$72,MATCH($A16,'CA Standards and Followers'!$A$13:$A$72,0))*'CA Standards and Followers'!AF$5</f>
        <v>0</v>
      </c>
    </row>
    <row r="17" spans="1:32" x14ac:dyDescent="0.25">
      <c r="A17" t="s">
        <v>17</v>
      </c>
      <c r="B17">
        <f>INDEX('CA Standards and Followers'!$C$13:$C$72,MATCH($A17,'CA Standards and Followers'!$A$13:$A$72,0))*'CA Standards and Followers'!B$5</f>
        <v>0</v>
      </c>
      <c r="C17">
        <f>INDEX('CA Standards and Followers'!$C$13:$C$72,MATCH($A17,'CA Standards and Followers'!$A$13:$A$72,0))*'CA Standards and Followers'!C$5</f>
        <v>0</v>
      </c>
      <c r="D17">
        <f>INDEX('CA Standards and Followers'!$C$13:$C$72,MATCH($A17,'CA Standards and Followers'!$A$13:$A$72,0))*'CA Standards and Followers'!D$5</f>
        <v>0</v>
      </c>
      <c r="E17">
        <f>INDEX('CA Standards and Followers'!$C$13:$C$72,MATCH($A17,'CA Standards and Followers'!$A$13:$A$72,0))*'CA Standards and Followers'!E$5</f>
        <v>0</v>
      </c>
      <c r="F17">
        <f>INDEX('CA Standards and Followers'!$C$13:$C$72,MATCH($A17,'CA Standards and Followers'!$A$13:$A$72,0))*'CA Standards and Followers'!F$5</f>
        <v>0</v>
      </c>
      <c r="G17">
        <f>INDEX('CA Standards and Followers'!$C$13:$C$72,MATCH($A17,'CA Standards and Followers'!$A$13:$A$72,0))*'CA Standards and Followers'!G$5</f>
        <v>0</v>
      </c>
      <c r="H17">
        <f>INDEX('CA Standards and Followers'!$C$13:$C$72,MATCH($A17,'CA Standards and Followers'!$A$13:$A$72,0))*'CA Standards and Followers'!H$5</f>
        <v>0</v>
      </c>
      <c r="I17">
        <f>INDEX('CA Standards and Followers'!$C$13:$C$72,MATCH($A17,'CA Standards and Followers'!$A$13:$A$72,0))*'CA Standards and Followers'!I$5</f>
        <v>0</v>
      </c>
      <c r="J17">
        <f>INDEX('CA Standards and Followers'!$C$13:$C$72,MATCH($A17,'CA Standards and Followers'!$A$13:$A$72,0))*'CA Standards and Followers'!J$5</f>
        <v>0</v>
      </c>
      <c r="K17">
        <f>INDEX('CA Standards and Followers'!$C$13:$C$72,MATCH($A17,'CA Standards and Followers'!$A$13:$A$72,0))*'CA Standards and Followers'!K$5</f>
        <v>0</v>
      </c>
      <c r="L17">
        <f>INDEX('CA Standards and Followers'!$C$13:$C$72,MATCH($A17,'CA Standards and Followers'!$A$13:$A$72,0))*'CA Standards and Followers'!L$5</f>
        <v>0</v>
      </c>
      <c r="M17">
        <f>INDEX('CA Standards and Followers'!$C$13:$C$72,MATCH($A17,'CA Standards and Followers'!$A$13:$A$72,0))*'CA Standards and Followers'!M$5</f>
        <v>0</v>
      </c>
      <c r="N17">
        <f>INDEX('CA Standards and Followers'!$C$13:$C$72,MATCH($A17,'CA Standards and Followers'!$A$13:$A$72,0))*'CA Standards and Followers'!N$5</f>
        <v>0</v>
      </c>
      <c r="O17">
        <f>INDEX('CA Standards and Followers'!$C$13:$C$72,MATCH($A17,'CA Standards and Followers'!$A$13:$A$72,0))*'CA Standards and Followers'!O$5</f>
        <v>0</v>
      </c>
      <c r="P17">
        <f>INDEX('CA Standards and Followers'!$C$13:$C$72,MATCH($A17,'CA Standards and Followers'!$A$13:$A$72,0))*'CA Standards and Followers'!P$5</f>
        <v>0</v>
      </c>
      <c r="Q17">
        <f>INDEX('CA Standards and Followers'!$C$13:$C$72,MATCH($A17,'CA Standards and Followers'!$A$13:$A$72,0))*'CA Standards and Followers'!Q$5</f>
        <v>0</v>
      </c>
      <c r="R17">
        <f>INDEX('CA Standards and Followers'!$C$13:$C$72,MATCH($A17,'CA Standards and Followers'!$A$13:$A$72,0))*'CA Standards and Followers'!R$5</f>
        <v>0</v>
      </c>
      <c r="S17">
        <f>INDEX('CA Standards and Followers'!$C$13:$C$72,MATCH($A17,'CA Standards and Followers'!$A$13:$A$72,0))*'CA Standards and Followers'!S$5</f>
        <v>0</v>
      </c>
      <c r="T17">
        <f>INDEX('CA Standards and Followers'!$C$13:$C$72,MATCH($A17,'CA Standards and Followers'!$A$13:$A$72,0))*'CA Standards and Followers'!T$5</f>
        <v>0</v>
      </c>
      <c r="U17">
        <f>INDEX('CA Standards and Followers'!$C$13:$C$72,MATCH($A17,'CA Standards and Followers'!$A$13:$A$72,0))*'CA Standards and Followers'!U$5</f>
        <v>0</v>
      </c>
      <c r="V17">
        <f>INDEX('CA Standards and Followers'!$C$13:$C$72,MATCH($A17,'CA Standards and Followers'!$A$13:$A$72,0))*'CA Standards and Followers'!V$5</f>
        <v>0</v>
      </c>
      <c r="W17">
        <f>INDEX('CA Standards and Followers'!$C$13:$C$72,MATCH($A17,'CA Standards and Followers'!$A$13:$A$72,0))*'CA Standards and Followers'!W$5</f>
        <v>0</v>
      </c>
      <c r="X17">
        <f>INDEX('CA Standards and Followers'!$C$13:$C$72,MATCH($A17,'CA Standards and Followers'!$A$13:$A$72,0))*'CA Standards and Followers'!X$5</f>
        <v>0</v>
      </c>
      <c r="Y17">
        <f>INDEX('CA Standards and Followers'!$C$13:$C$72,MATCH($A17,'CA Standards and Followers'!$A$13:$A$72,0))*'CA Standards and Followers'!Y$5</f>
        <v>0</v>
      </c>
      <c r="Z17">
        <f>INDEX('CA Standards and Followers'!$C$13:$C$72,MATCH($A17,'CA Standards and Followers'!$A$13:$A$72,0))*'CA Standards and Followers'!Z$5</f>
        <v>0</v>
      </c>
      <c r="AA17">
        <f>INDEX('CA Standards and Followers'!$C$13:$C$72,MATCH($A17,'CA Standards and Followers'!$A$13:$A$72,0))*'CA Standards and Followers'!AA$5</f>
        <v>0</v>
      </c>
      <c r="AB17">
        <f>INDEX('CA Standards and Followers'!$C$13:$C$72,MATCH($A17,'CA Standards and Followers'!$A$13:$A$72,0))*'CA Standards and Followers'!AB$5</f>
        <v>0</v>
      </c>
      <c r="AC17">
        <f>INDEX('CA Standards and Followers'!$C$13:$C$72,MATCH($A17,'CA Standards and Followers'!$A$13:$A$72,0))*'CA Standards and Followers'!AC$5</f>
        <v>0</v>
      </c>
      <c r="AD17">
        <f>INDEX('CA Standards and Followers'!$C$13:$C$72,MATCH($A17,'CA Standards and Followers'!$A$13:$A$72,0))*'CA Standards and Followers'!AD$5</f>
        <v>0</v>
      </c>
      <c r="AE17">
        <f>INDEX('CA Standards and Followers'!$C$13:$C$72,MATCH($A17,'CA Standards and Followers'!$A$13:$A$72,0))*'CA Standards and Followers'!AE$5</f>
        <v>0</v>
      </c>
      <c r="AF17">
        <f>INDEX('CA Standards and Followers'!$C$13:$C$72,MATCH($A17,'CA Standards and Followers'!$A$13:$A$72,0))*'CA Standards and Followers'!AF$5</f>
        <v>0</v>
      </c>
    </row>
    <row r="18" spans="1:32" x14ac:dyDescent="0.25">
      <c r="A18" t="s">
        <v>18</v>
      </c>
      <c r="B18">
        <f>INDEX('CA Standards and Followers'!$C$13:$C$72,MATCH($A18,'CA Standards and Followers'!$A$13:$A$72,0))*'CA Standards and Followers'!B$5</f>
        <v>0</v>
      </c>
      <c r="C18">
        <f>INDEX('CA Standards and Followers'!$C$13:$C$72,MATCH($A18,'CA Standards and Followers'!$A$13:$A$72,0))*'CA Standards and Followers'!C$5</f>
        <v>0</v>
      </c>
      <c r="D18">
        <f>INDEX('CA Standards and Followers'!$C$13:$C$72,MATCH($A18,'CA Standards and Followers'!$A$13:$A$72,0))*'CA Standards and Followers'!D$5</f>
        <v>0</v>
      </c>
      <c r="E18">
        <f>INDEX('CA Standards and Followers'!$C$13:$C$72,MATCH($A18,'CA Standards and Followers'!$A$13:$A$72,0))*'CA Standards and Followers'!E$5</f>
        <v>0</v>
      </c>
      <c r="F18">
        <f>INDEX('CA Standards and Followers'!$C$13:$C$72,MATCH($A18,'CA Standards and Followers'!$A$13:$A$72,0))*'CA Standards and Followers'!F$5</f>
        <v>0</v>
      </c>
      <c r="G18">
        <f>INDEX('CA Standards and Followers'!$C$13:$C$72,MATCH($A18,'CA Standards and Followers'!$A$13:$A$72,0))*'CA Standards and Followers'!G$5</f>
        <v>0</v>
      </c>
      <c r="H18">
        <f>INDEX('CA Standards and Followers'!$C$13:$C$72,MATCH($A18,'CA Standards and Followers'!$A$13:$A$72,0))*'CA Standards and Followers'!H$5</f>
        <v>0</v>
      </c>
      <c r="I18">
        <f>INDEX('CA Standards and Followers'!$C$13:$C$72,MATCH($A18,'CA Standards and Followers'!$A$13:$A$72,0))*'CA Standards and Followers'!I$5</f>
        <v>0</v>
      </c>
      <c r="J18">
        <f>INDEX('CA Standards and Followers'!$C$13:$C$72,MATCH($A18,'CA Standards and Followers'!$A$13:$A$72,0))*'CA Standards and Followers'!J$5</f>
        <v>0</v>
      </c>
      <c r="K18">
        <f>INDEX('CA Standards and Followers'!$C$13:$C$72,MATCH($A18,'CA Standards and Followers'!$A$13:$A$72,0))*'CA Standards and Followers'!K$5</f>
        <v>0</v>
      </c>
      <c r="L18">
        <f>INDEX('CA Standards and Followers'!$C$13:$C$72,MATCH($A18,'CA Standards and Followers'!$A$13:$A$72,0))*'CA Standards and Followers'!L$5</f>
        <v>0</v>
      </c>
      <c r="M18">
        <f>INDEX('CA Standards and Followers'!$C$13:$C$72,MATCH($A18,'CA Standards and Followers'!$A$13:$A$72,0))*'CA Standards and Followers'!M$5</f>
        <v>0</v>
      </c>
      <c r="N18">
        <f>INDEX('CA Standards and Followers'!$C$13:$C$72,MATCH($A18,'CA Standards and Followers'!$A$13:$A$72,0))*'CA Standards and Followers'!N$5</f>
        <v>0</v>
      </c>
      <c r="O18">
        <f>INDEX('CA Standards and Followers'!$C$13:$C$72,MATCH($A18,'CA Standards and Followers'!$A$13:$A$72,0))*'CA Standards and Followers'!O$5</f>
        <v>0</v>
      </c>
      <c r="P18">
        <f>INDEX('CA Standards and Followers'!$C$13:$C$72,MATCH($A18,'CA Standards and Followers'!$A$13:$A$72,0))*'CA Standards and Followers'!P$5</f>
        <v>0</v>
      </c>
      <c r="Q18">
        <f>INDEX('CA Standards and Followers'!$C$13:$C$72,MATCH($A18,'CA Standards and Followers'!$A$13:$A$72,0))*'CA Standards and Followers'!Q$5</f>
        <v>0</v>
      </c>
      <c r="R18">
        <f>INDEX('CA Standards and Followers'!$C$13:$C$72,MATCH($A18,'CA Standards and Followers'!$A$13:$A$72,0))*'CA Standards and Followers'!R$5</f>
        <v>0</v>
      </c>
      <c r="S18">
        <f>INDEX('CA Standards and Followers'!$C$13:$C$72,MATCH($A18,'CA Standards and Followers'!$A$13:$A$72,0))*'CA Standards and Followers'!S$5</f>
        <v>0</v>
      </c>
      <c r="T18">
        <f>INDEX('CA Standards and Followers'!$C$13:$C$72,MATCH($A18,'CA Standards and Followers'!$A$13:$A$72,0))*'CA Standards and Followers'!T$5</f>
        <v>0</v>
      </c>
      <c r="U18">
        <f>INDEX('CA Standards and Followers'!$C$13:$C$72,MATCH($A18,'CA Standards and Followers'!$A$13:$A$72,0))*'CA Standards and Followers'!U$5</f>
        <v>0</v>
      </c>
      <c r="V18">
        <f>INDEX('CA Standards and Followers'!$C$13:$C$72,MATCH($A18,'CA Standards and Followers'!$A$13:$A$72,0))*'CA Standards and Followers'!V$5</f>
        <v>0</v>
      </c>
      <c r="W18">
        <f>INDEX('CA Standards and Followers'!$C$13:$C$72,MATCH($A18,'CA Standards and Followers'!$A$13:$A$72,0))*'CA Standards and Followers'!W$5</f>
        <v>0</v>
      </c>
      <c r="X18">
        <f>INDEX('CA Standards and Followers'!$C$13:$C$72,MATCH($A18,'CA Standards and Followers'!$A$13:$A$72,0))*'CA Standards and Followers'!X$5</f>
        <v>0</v>
      </c>
      <c r="Y18">
        <f>INDEX('CA Standards and Followers'!$C$13:$C$72,MATCH($A18,'CA Standards and Followers'!$A$13:$A$72,0))*'CA Standards and Followers'!Y$5</f>
        <v>0</v>
      </c>
      <c r="Z18">
        <f>INDEX('CA Standards and Followers'!$C$13:$C$72,MATCH($A18,'CA Standards and Followers'!$A$13:$A$72,0))*'CA Standards and Followers'!Z$5</f>
        <v>0</v>
      </c>
      <c r="AA18">
        <f>INDEX('CA Standards and Followers'!$C$13:$C$72,MATCH($A18,'CA Standards and Followers'!$A$13:$A$72,0))*'CA Standards and Followers'!AA$5</f>
        <v>0</v>
      </c>
      <c r="AB18">
        <f>INDEX('CA Standards and Followers'!$C$13:$C$72,MATCH($A18,'CA Standards and Followers'!$A$13:$A$72,0))*'CA Standards and Followers'!AB$5</f>
        <v>0</v>
      </c>
      <c r="AC18">
        <f>INDEX('CA Standards and Followers'!$C$13:$C$72,MATCH($A18,'CA Standards and Followers'!$A$13:$A$72,0))*'CA Standards and Followers'!AC$5</f>
        <v>0</v>
      </c>
      <c r="AD18">
        <f>INDEX('CA Standards and Followers'!$C$13:$C$72,MATCH($A18,'CA Standards and Followers'!$A$13:$A$72,0))*'CA Standards and Followers'!AD$5</f>
        <v>0</v>
      </c>
      <c r="AE18">
        <f>INDEX('CA Standards and Followers'!$C$13:$C$72,MATCH($A18,'CA Standards and Followers'!$A$13:$A$72,0))*'CA Standards and Followers'!AE$5</f>
        <v>0</v>
      </c>
      <c r="AF18">
        <f>INDEX('CA Standards and Followers'!$C$13:$C$72,MATCH($A18,'CA Standards and Followers'!$A$13:$A$72,0))*'CA Standards and Followers'!AF$5</f>
        <v>0</v>
      </c>
    </row>
    <row r="19" spans="1:32" x14ac:dyDescent="0.25">
      <c r="A19" t="s">
        <v>19</v>
      </c>
      <c r="B19">
        <f>INDEX('CA Standards and Followers'!$C$13:$C$72,MATCH($A19,'CA Standards and Followers'!$A$13:$A$72,0))*'CA Standards and Followers'!B$5</f>
        <v>0</v>
      </c>
      <c r="C19">
        <f>INDEX('CA Standards and Followers'!$C$13:$C$72,MATCH($A19,'CA Standards and Followers'!$A$13:$A$72,0))*'CA Standards and Followers'!C$5</f>
        <v>0</v>
      </c>
      <c r="D19">
        <f>INDEX('CA Standards and Followers'!$C$13:$C$72,MATCH($A19,'CA Standards and Followers'!$A$13:$A$72,0))*'CA Standards and Followers'!D$5</f>
        <v>0</v>
      </c>
      <c r="E19">
        <f>INDEX('CA Standards and Followers'!$C$13:$C$72,MATCH($A19,'CA Standards and Followers'!$A$13:$A$72,0))*'CA Standards and Followers'!E$5</f>
        <v>0</v>
      </c>
      <c r="F19">
        <f>INDEX('CA Standards and Followers'!$C$13:$C$72,MATCH($A19,'CA Standards and Followers'!$A$13:$A$72,0))*'CA Standards and Followers'!F$5</f>
        <v>0</v>
      </c>
      <c r="G19">
        <f>INDEX('CA Standards and Followers'!$C$13:$C$72,MATCH($A19,'CA Standards and Followers'!$A$13:$A$72,0))*'CA Standards and Followers'!G$5</f>
        <v>0</v>
      </c>
      <c r="H19">
        <f>INDEX('CA Standards and Followers'!$C$13:$C$72,MATCH($A19,'CA Standards and Followers'!$A$13:$A$72,0))*'CA Standards and Followers'!H$5</f>
        <v>0</v>
      </c>
      <c r="I19">
        <f>INDEX('CA Standards and Followers'!$C$13:$C$72,MATCH($A19,'CA Standards and Followers'!$A$13:$A$72,0))*'CA Standards and Followers'!I$5</f>
        <v>0</v>
      </c>
      <c r="J19">
        <f>INDEX('CA Standards and Followers'!$C$13:$C$72,MATCH($A19,'CA Standards and Followers'!$A$13:$A$72,0))*'CA Standards and Followers'!J$5</f>
        <v>0</v>
      </c>
      <c r="K19">
        <f>INDEX('CA Standards and Followers'!$C$13:$C$72,MATCH($A19,'CA Standards and Followers'!$A$13:$A$72,0))*'CA Standards and Followers'!K$5</f>
        <v>0</v>
      </c>
      <c r="L19">
        <f>INDEX('CA Standards and Followers'!$C$13:$C$72,MATCH($A19,'CA Standards and Followers'!$A$13:$A$72,0))*'CA Standards and Followers'!L$5</f>
        <v>0</v>
      </c>
      <c r="M19">
        <f>INDEX('CA Standards and Followers'!$C$13:$C$72,MATCH($A19,'CA Standards and Followers'!$A$13:$A$72,0))*'CA Standards and Followers'!M$5</f>
        <v>0</v>
      </c>
      <c r="N19">
        <f>INDEX('CA Standards and Followers'!$C$13:$C$72,MATCH($A19,'CA Standards and Followers'!$A$13:$A$72,0))*'CA Standards and Followers'!N$5</f>
        <v>0</v>
      </c>
      <c r="O19">
        <f>INDEX('CA Standards and Followers'!$C$13:$C$72,MATCH($A19,'CA Standards and Followers'!$A$13:$A$72,0))*'CA Standards and Followers'!O$5</f>
        <v>0</v>
      </c>
      <c r="P19">
        <f>INDEX('CA Standards and Followers'!$C$13:$C$72,MATCH($A19,'CA Standards and Followers'!$A$13:$A$72,0))*'CA Standards and Followers'!P$5</f>
        <v>0</v>
      </c>
      <c r="Q19">
        <f>INDEX('CA Standards and Followers'!$C$13:$C$72,MATCH($A19,'CA Standards and Followers'!$A$13:$A$72,0))*'CA Standards and Followers'!Q$5</f>
        <v>0</v>
      </c>
      <c r="R19">
        <f>INDEX('CA Standards and Followers'!$C$13:$C$72,MATCH($A19,'CA Standards and Followers'!$A$13:$A$72,0))*'CA Standards and Followers'!R$5</f>
        <v>0</v>
      </c>
      <c r="S19">
        <f>INDEX('CA Standards and Followers'!$C$13:$C$72,MATCH($A19,'CA Standards and Followers'!$A$13:$A$72,0))*'CA Standards and Followers'!S$5</f>
        <v>0</v>
      </c>
      <c r="T19">
        <f>INDEX('CA Standards and Followers'!$C$13:$C$72,MATCH($A19,'CA Standards and Followers'!$A$13:$A$72,0))*'CA Standards and Followers'!T$5</f>
        <v>0</v>
      </c>
      <c r="U19">
        <f>INDEX('CA Standards and Followers'!$C$13:$C$72,MATCH($A19,'CA Standards and Followers'!$A$13:$A$72,0))*'CA Standards and Followers'!U$5</f>
        <v>0</v>
      </c>
      <c r="V19">
        <f>INDEX('CA Standards and Followers'!$C$13:$C$72,MATCH($A19,'CA Standards and Followers'!$A$13:$A$72,0))*'CA Standards and Followers'!V$5</f>
        <v>0</v>
      </c>
      <c r="W19">
        <f>INDEX('CA Standards and Followers'!$C$13:$C$72,MATCH($A19,'CA Standards and Followers'!$A$13:$A$72,0))*'CA Standards and Followers'!W$5</f>
        <v>0</v>
      </c>
      <c r="X19">
        <f>INDEX('CA Standards and Followers'!$C$13:$C$72,MATCH($A19,'CA Standards and Followers'!$A$13:$A$72,0))*'CA Standards and Followers'!X$5</f>
        <v>0</v>
      </c>
      <c r="Y19">
        <f>INDEX('CA Standards and Followers'!$C$13:$C$72,MATCH($A19,'CA Standards and Followers'!$A$13:$A$72,0))*'CA Standards and Followers'!Y$5</f>
        <v>0</v>
      </c>
      <c r="Z19">
        <f>INDEX('CA Standards and Followers'!$C$13:$C$72,MATCH($A19,'CA Standards and Followers'!$A$13:$A$72,0))*'CA Standards and Followers'!Z$5</f>
        <v>0</v>
      </c>
      <c r="AA19">
        <f>INDEX('CA Standards and Followers'!$C$13:$C$72,MATCH($A19,'CA Standards and Followers'!$A$13:$A$72,0))*'CA Standards and Followers'!AA$5</f>
        <v>0</v>
      </c>
      <c r="AB19">
        <f>INDEX('CA Standards and Followers'!$C$13:$C$72,MATCH($A19,'CA Standards and Followers'!$A$13:$A$72,0))*'CA Standards and Followers'!AB$5</f>
        <v>0</v>
      </c>
      <c r="AC19">
        <f>INDEX('CA Standards and Followers'!$C$13:$C$72,MATCH($A19,'CA Standards and Followers'!$A$13:$A$72,0))*'CA Standards and Followers'!AC$5</f>
        <v>0</v>
      </c>
      <c r="AD19">
        <f>INDEX('CA Standards and Followers'!$C$13:$C$72,MATCH($A19,'CA Standards and Followers'!$A$13:$A$72,0))*'CA Standards and Followers'!AD$5</f>
        <v>0</v>
      </c>
      <c r="AE19">
        <f>INDEX('CA Standards and Followers'!$C$13:$C$72,MATCH($A19,'CA Standards and Followers'!$A$13:$A$72,0))*'CA Standards and Followers'!AE$5</f>
        <v>0</v>
      </c>
      <c r="AF19">
        <f>INDEX('CA Standards and Followers'!$C$13:$C$72,MATCH($A19,'CA Standards and Followers'!$A$13:$A$72,0))*'CA Standards and Followers'!AF$5</f>
        <v>0</v>
      </c>
    </row>
    <row r="20" spans="1:32" x14ac:dyDescent="0.25">
      <c r="A20" t="s">
        <v>20</v>
      </c>
      <c r="B20">
        <f>INDEX('CA Standards and Followers'!$C$13:$C$72,MATCH($A20,'CA Standards and Followers'!$A$13:$A$72,0))*'CA Standards and Followers'!B$5</f>
        <v>0</v>
      </c>
      <c r="C20">
        <f>INDEX('CA Standards and Followers'!$C$13:$C$72,MATCH($A20,'CA Standards and Followers'!$A$13:$A$72,0))*'CA Standards and Followers'!C$5</f>
        <v>0</v>
      </c>
      <c r="D20">
        <f>INDEX('CA Standards and Followers'!$C$13:$C$72,MATCH($A20,'CA Standards and Followers'!$A$13:$A$72,0))*'CA Standards and Followers'!D$5</f>
        <v>0</v>
      </c>
      <c r="E20">
        <f>INDEX('CA Standards and Followers'!$C$13:$C$72,MATCH($A20,'CA Standards and Followers'!$A$13:$A$72,0))*'CA Standards and Followers'!E$5</f>
        <v>0</v>
      </c>
      <c r="F20">
        <f>INDEX('CA Standards and Followers'!$C$13:$C$72,MATCH($A20,'CA Standards and Followers'!$A$13:$A$72,0))*'CA Standards and Followers'!F$5</f>
        <v>0</v>
      </c>
      <c r="G20">
        <f>INDEX('CA Standards and Followers'!$C$13:$C$72,MATCH($A20,'CA Standards and Followers'!$A$13:$A$72,0))*'CA Standards and Followers'!G$5</f>
        <v>0</v>
      </c>
      <c r="H20">
        <f>INDEX('CA Standards and Followers'!$C$13:$C$72,MATCH($A20,'CA Standards and Followers'!$A$13:$A$72,0))*'CA Standards and Followers'!H$5</f>
        <v>0</v>
      </c>
      <c r="I20">
        <f>INDEX('CA Standards and Followers'!$C$13:$C$72,MATCH($A20,'CA Standards and Followers'!$A$13:$A$72,0))*'CA Standards and Followers'!I$5</f>
        <v>0</v>
      </c>
      <c r="J20">
        <f>INDEX('CA Standards and Followers'!$C$13:$C$72,MATCH($A20,'CA Standards and Followers'!$A$13:$A$72,0))*'CA Standards and Followers'!J$5</f>
        <v>0</v>
      </c>
      <c r="K20">
        <f>INDEX('CA Standards and Followers'!$C$13:$C$72,MATCH($A20,'CA Standards and Followers'!$A$13:$A$72,0))*'CA Standards and Followers'!K$5</f>
        <v>0</v>
      </c>
      <c r="L20">
        <f>INDEX('CA Standards and Followers'!$C$13:$C$72,MATCH($A20,'CA Standards and Followers'!$A$13:$A$72,0))*'CA Standards and Followers'!L$5</f>
        <v>0</v>
      </c>
      <c r="M20">
        <f>INDEX('CA Standards and Followers'!$C$13:$C$72,MATCH($A20,'CA Standards and Followers'!$A$13:$A$72,0))*'CA Standards and Followers'!M$5</f>
        <v>0</v>
      </c>
      <c r="N20">
        <f>INDEX('CA Standards and Followers'!$C$13:$C$72,MATCH($A20,'CA Standards and Followers'!$A$13:$A$72,0))*'CA Standards and Followers'!N$5</f>
        <v>0</v>
      </c>
      <c r="O20">
        <f>INDEX('CA Standards and Followers'!$C$13:$C$72,MATCH($A20,'CA Standards and Followers'!$A$13:$A$72,0))*'CA Standards and Followers'!O$5</f>
        <v>0</v>
      </c>
      <c r="P20">
        <f>INDEX('CA Standards and Followers'!$C$13:$C$72,MATCH($A20,'CA Standards and Followers'!$A$13:$A$72,0))*'CA Standards and Followers'!P$5</f>
        <v>0</v>
      </c>
      <c r="Q20">
        <f>INDEX('CA Standards and Followers'!$C$13:$C$72,MATCH($A20,'CA Standards and Followers'!$A$13:$A$72,0))*'CA Standards and Followers'!Q$5</f>
        <v>0</v>
      </c>
      <c r="R20">
        <f>INDEX('CA Standards and Followers'!$C$13:$C$72,MATCH($A20,'CA Standards and Followers'!$A$13:$A$72,0))*'CA Standards and Followers'!R$5</f>
        <v>0</v>
      </c>
      <c r="S20">
        <f>INDEX('CA Standards and Followers'!$C$13:$C$72,MATCH($A20,'CA Standards and Followers'!$A$13:$A$72,0))*'CA Standards and Followers'!S$5</f>
        <v>0</v>
      </c>
      <c r="T20">
        <f>INDEX('CA Standards and Followers'!$C$13:$C$72,MATCH($A20,'CA Standards and Followers'!$A$13:$A$72,0))*'CA Standards and Followers'!T$5</f>
        <v>0</v>
      </c>
      <c r="U20">
        <f>INDEX('CA Standards and Followers'!$C$13:$C$72,MATCH($A20,'CA Standards and Followers'!$A$13:$A$72,0))*'CA Standards and Followers'!U$5</f>
        <v>0</v>
      </c>
      <c r="V20">
        <f>INDEX('CA Standards and Followers'!$C$13:$C$72,MATCH($A20,'CA Standards and Followers'!$A$13:$A$72,0))*'CA Standards and Followers'!V$5</f>
        <v>0</v>
      </c>
      <c r="W20">
        <f>INDEX('CA Standards and Followers'!$C$13:$C$72,MATCH($A20,'CA Standards and Followers'!$A$13:$A$72,0))*'CA Standards and Followers'!W$5</f>
        <v>0</v>
      </c>
      <c r="X20">
        <f>INDEX('CA Standards and Followers'!$C$13:$C$72,MATCH($A20,'CA Standards and Followers'!$A$13:$A$72,0))*'CA Standards and Followers'!X$5</f>
        <v>0</v>
      </c>
      <c r="Y20">
        <f>INDEX('CA Standards and Followers'!$C$13:$C$72,MATCH($A20,'CA Standards and Followers'!$A$13:$A$72,0))*'CA Standards and Followers'!Y$5</f>
        <v>0</v>
      </c>
      <c r="Z20">
        <f>INDEX('CA Standards and Followers'!$C$13:$C$72,MATCH($A20,'CA Standards and Followers'!$A$13:$A$72,0))*'CA Standards and Followers'!Z$5</f>
        <v>0</v>
      </c>
      <c r="AA20">
        <f>INDEX('CA Standards and Followers'!$C$13:$C$72,MATCH($A20,'CA Standards and Followers'!$A$13:$A$72,0))*'CA Standards and Followers'!AA$5</f>
        <v>0</v>
      </c>
      <c r="AB20">
        <f>INDEX('CA Standards and Followers'!$C$13:$C$72,MATCH($A20,'CA Standards and Followers'!$A$13:$A$72,0))*'CA Standards and Followers'!AB$5</f>
        <v>0</v>
      </c>
      <c r="AC20">
        <f>INDEX('CA Standards and Followers'!$C$13:$C$72,MATCH($A20,'CA Standards and Followers'!$A$13:$A$72,0))*'CA Standards and Followers'!AC$5</f>
        <v>0</v>
      </c>
      <c r="AD20">
        <f>INDEX('CA Standards and Followers'!$C$13:$C$72,MATCH($A20,'CA Standards and Followers'!$A$13:$A$72,0))*'CA Standards and Followers'!AD$5</f>
        <v>0</v>
      </c>
      <c r="AE20">
        <f>INDEX('CA Standards and Followers'!$C$13:$C$72,MATCH($A20,'CA Standards and Followers'!$A$13:$A$72,0))*'CA Standards and Followers'!AE$5</f>
        <v>0</v>
      </c>
      <c r="AF20">
        <f>INDEX('CA Standards and Followers'!$C$13:$C$72,MATCH($A20,'CA Standards and Followers'!$A$13:$A$72,0))*'CA Standards and Followers'!AF$5</f>
        <v>0</v>
      </c>
    </row>
    <row r="21" spans="1:32" x14ac:dyDescent="0.25">
      <c r="A21" t="s">
        <v>21</v>
      </c>
      <c r="B21">
        <f>INDEX('CA Standards and Followers'!$C$13:$C$72,MATCH($A21,'CA Standards and Followers'!$A$13:$A$72,0))*'CA Standards and Followers'!B$5</f>
        <v>0</v>
      </c>
      <c r="C21">
        <f>INDEX('CA Standards and Followers'!$C$13:$C$72,MATCH($A21,'CA Standards and Followers'!$A$13:$A$72,0))*'CA Standards and Followers'!C$5</f>
        <v>0</v>
      </c>
      <c r="D21">
        <f>INDEX('CA Standards and Followers'!$C$13:$C$72,MATCH($A21,'CA Standards and Followers'!$A$13:$A$72,0))*'CA Standards and Followers'!D$5</f>
        <v>0</v>
      </c>
      <c r="E21">
        <f>INDEX('CA Standards and Followers'!$C$13:$C$72,MATCH($A21,'CA Standards and Followers'!$A$13:$A$72,0))*'CA Standards and Followers'!E$5</f>
        <v>0</v>
      </c>
      <c r="F21">
        <f>INDEX('CA Standards and Followers'!$C$13:$C$72,MATCH($A21,'CA Standards and Followers'!$A$13:$A$72,0))*'CA Standards and Followers'!F$5</f>
        <v>0</v>
      </c>
      <c r="G21">
        <f>INDEX('CA Standards and Followers'!$C$13:$C$72,MATCH($A21,'CA Standards and Followers'!$A$13:$A$72,0))*'CA Standards and Followers'!G$5</f>
        <v>0</v>
      </c>
      <c r="H21">
        <f>INDEX('CA Standards and Followers'!$C$13:$C$72,MATCH($A21,'CA Standards and Followers'!$A$13:$A$72,0))*'CA Standards and Followers'!H$5</f>
        <v>0</v>
      </c>
      <c r="I21">
        <f>INDEX('CA Standards and Followers'!$C$13:$C$72,MATCH($A21,'CA Standards and Followers'!$A$13:$A$72,0))*'CA Standards and Followers'!I$5</f>
        <v>0</v>
      </c>
      <c r="J21">
        <f>INDEX('CA Standards and Followers'!$C$13:$C$72,MATCH($A21,'CA Standards and Followers'!$A$13:$A$72,0))*'CA Standards and Followers'!J$5</f>
        <v>0</v>
      </c>
      <c r="K21">
        <f>INDEX('CA Standards and Followers'!$C$13:$C$72,MATCH($A21,'CA Standards and Followers'!$A$13:$A$72,0))*'CA Standards and Followers'!K$5</f>
        <v>0</v>
      </c>
      <c r="L21">
        <f>INDEX('CA Standards and Followers'!$C$13:$C$72,MATCH($A21,'CA Standards and Followers'!$A$13:$A$72,0))*'CA Standards and Followers'!L$5</f>
        <v>0</v>
      </c>
      <c r="M21">
        <f>INDEX('CA Standards and Followers'!$C$13:$C$72,MATCH($A21,'CA Standards and Followers'!$A$13:$A$72,0))*'CA Standards and Followers'!M$5</f>
        <v>0</v>
      </c>
      <c r="N21">
        <f>INDEX('CA Standards and Followers'!$C$13:$C$72,MATCH($A21,'CA Standards and Followers'!$A$13:$A$72,0))*'CA Standards and Followers'!N$5</f>
        <v>0</v>
      </c>
      <c r="O21">
        <f>INDEX('CA Standards and Followers'!$C$13:$C$72,MATCH($A21,'CA Standards and Followers'!$A$13:$A$72,0))*'CA Standards and Followers'!O$5</f>
        <v>0</v>
      </c>
      <c r="P21">
        <f>INDEX('CA Standards and Followers'!$C$13:$C$72,MATCH($A21,'CA Standards and Followers'!$A$13:$A$72,0))*'CA Standards and Followers'!P$5</f>
        <v>0</v>
      </c>
      <c r="Q21">
        <f>INDEX('CA Standards and Followers'!$C$13:$C$72,MATCH($A21,'CA Standards and Followers'!$A$13:$A$72,0))*'CA Standards and Followers'!Q$5</f>
        <v>0</v>
      </c>
      <c r="R21">
        <f>INDEX('CA Standards and Followers'!$C$13:$C$72,MATCH($A21,'CA Standards and Followers'!$A$13:$A$72,0))*'CA Standards and Followers'!R$5</f>
        <v>0</v>
      </c>
      <c r="S21">
        <f>INDEX('CA Standards and Followers'!$C$13:$C$72,MATCH($A21,'CA Standards and Followers'!$A$13:$A$72,0))*'CA Standards and Followers'!S$5</f>
        <v>0</v>
      </c>
      <c r="T21">
        <f>INDEX('CA Standards and Followers'!$C$13:$C$72,MATCH($A21,'CA Standards and Followers'!$A$13:$A$72,0))*'CA Standards and Followers'!T$5</f>
        <v>0</v>
      </c>
      <c r="U21">
        <f>INDEX('CA Standards and Followers'!$C$13:$C$72,MATCH($A21,'CA Standards and Followers'!$A$13:$A$72,0))*'CA Standards and Followers'!U$5</f>
        <v>0</v>
      </c>
      <c r="V21">
        <f>INDEX('CA Standards and Followers'!$C$13:$C$72,MATCH($A21,'CA Standards and Followers'!$A$13:$A$72,0))*'CA Standards and Followers'!V$5</f>
        <v>0</v>
      </c>
      <c r="W21">
        <f>INDEX('CA Standards and Followers'!$C$13:$C$72,MATCH($A21,'CA Standards and Followers'!$A$13:$A$72,0))*'CA Standards and Followers'!W$5</f>
        <v>0</v>
      </c>
      <c r="X21">
        <f>INDEX('CA Standards and Followers'!$C$13:$C$72,MATCH($A21,'CA Standards and Followers'!$A$13:$A$72,0))*'CA Standards and Followers'!X$5</f>
        <v>0</v>
      </c>
      <c r="Y21">
        <f>INDEX('CA Standards and Followers'!$C$13:$C$72,MATCH($A21,'CA Standards and Followers'!$A$13:$A$72,0))*'CA Standards and Followers'!Y$5</f>
        <v>0</v>
      </c>
      <c r="Z21">
        <f>INDEX('CA Standards and Followers'!$C$13:$C$72,MATCH($A21,'CA Standards and Followers'!$A$13:$A$72,0))*'CA Standards and Followers'!Z$5</f>
        <v>0</v>
      </c>
      <c r="AA21">
        <f>INDEX('CA Standards and Followers'!$C$13:$C$72,MATCH($A21,'CA Standards and Followers'!$A$13:$A$72,0))*'CA Standards and Followers'!AA$5</f>
        <v>0</v>
      </c>
      <c r="AB21">
        <f>INDEX('CA Standards and Followers'!$C$13:$C$72,MATCH($A21,'CA Standards and Followers'!$A$13:$A$72,0))*'CA Standards and Followers'!AB$5</f>
        <v>0</v>
      </c>
      <c r="AC21">
        <f>INDEX('CA Standards and Followers'!$C$13:$C$72,MATCH($A21,'CA Standards and Followers'!$A$13:$A$72,0))*'CA Standards and Followers'!AC$5</f>
        <v>0</v>
      </c>
      <c r="AD21">
        <f>INDEX('CA Standards and Followers'!$C$13:$C$72,MATCH($A21,'CA Standards and Followers'!$A$13:$A$72,0))*'CA Standards and Followers'!AD$5</f>
        <v>0</v>
      </c>
      <c r="AE21">
        <f>INDEX('CA Standards and Followers'!$C$13:$C$72,MATCH($A21,'CA Standards and Followers'!$A$13:$A$72,0))*'CA Standards and Followers'!AE$5</f>
        <v>0</v>
      </c>
      <c r="AF21">
        <f>INDEX('CA Standards and Followers'!$C$13:$C$72,MATCH($A21,'CA Standards and Followers'!$A$13:$A$72,0))*'CA Standards and Followers'!AF$5</f>
        <v>0</v>
      </c>
    </row>
    <row r="22" spans="1:32" x14ac:dyDescent="0.25">
      <c r="A22" t="s">
        <v>22</v>
      </c>
      <c r="B22">
        <f>INDEX('CA Standards and Followers'!$C$13:$C$72,MATCH($A22,'CA Standards and Followers'!$A$13:$A$72,0))*'CA Standards and Followers'!B$5</f>
        <v>0</v>
      </c>
      <c r="C22">
        <f>INDEX('CA Standards and Followers'!$C$13:$C$72,MATCH($A22,'CA Standards and Followers'!$A$13:$A$72,0))*'CA Standards and Followers'!C$5</f>
        <v>0</v>
      </c>
      <c r="D22">
        <f>INDEX('CA Standards and Followers'!$C$13:$C$72,MATCH($A22,'CA Standards and Followers'!$A$13:$A$72,0))*'CA Standards and Followers'!D$5</f>
        <v>0</v>
      </c>
      <c r="E22">
        <f>INDEX('CA Standards and Followers'!$C$13:$C$72,MATCH($A22,'CA Standards and Followers'!$A$13:$A$72,0))*'CA Standards and Followers'!E$5</f>
        <v>0</v>
      </c>
      <c r="F22">
        <f>INDEX('CA Standards and Followers'!$C$13:$C$72,MATCH($A22,'CA Standards and Followers'!$A$13:$A$72,0))*'CA Standards and Followers'!F$5</f>
        <v>0</v>
      </c>
      <c r="G22">
        <f>INDEX('CA Standards and Followers'!$C$13:$C$72,MATCH($A22,'CA Standards and Followers'!$A$13:$A$72,0))*'CA Standards and Followers'!G$5</f>
        <v>0</v>
      </c>
      <c r="H22">
        <f>INDEX('CA Standards and Followers'!$C$13:$C$72,MATCH($A22,'CA Standards and Followers'!$A$13:$A$72,0))*'CA Standards and Followers'!H$5</f>
        <v>0</v>
      </c>
      <c r="I22">
        <f>INDEX('CA Standards and Followers'!$C$13:$C$72,MATCH($A22,'CA Standards and Followers'!$A$13:$A$72,0))*'CA Standards and Followers'!I$5</f>
        <v>0</v>
      </c>
      <c r="J22">
        <f>INDEX('CA Standards and Followers'!$C$13:$C$72,MATCH($A22,'CA Standards and Followers'!$A$13:$A$72,0))*'CA Standards and Followers'!J$5</f>
        <v>0</v>
      </c>
      <c r="K22">
        <f>INDEX('CA Standards and Followers'!$C$13:$C$72,MATCH($A22,'CA Standards and Followers'!$A$13:$A$72,0))*'CA Standards and Followers'!K$5</f>
        <v>0</v>
      </c>
      <c r="L22">
        <f>INDEX('CA Standards and Followers'!$C$13:$C$72,MATCH($A22,'CA Standards and Followers'!$A$13:$A$72,0))*'CA Standards and Followers'!L$5</f>
        <v>0</v>
      </c>
      <c r="M22">
        <f>INDEX('CA Standards and Followers'!$C$13:$C$72,MATCH($A22,'CA Standards and Followers'!$A$13:$A$72,0))*'CA Standards and Followers'!M$5</f>
        <v>0</v>
      </c>
      <c r="N22">
        <f>INDEX('CA Standards and Followers'!$C$13:$C$72,MATCH($A22,'CA Standards and Followers'!$A$13:$A$72,0))*'CA Standards and Followers'!N$5</f>
        <v>0</v>
      </c>
      <c r="O22">
        <f>INDEX('CA Standards and Followers'!$C$13:$C$72,MATCH($A22,'CA Standards and Followers'!$A$13:$A$72,0))*'CA Standards and Followers'!O$5</f>
        <v>0</v>
      </c>
      <c r="P22">
        <f>INDEX('CA Standards and Followers'!$C$13:$C$72,MATCH($A22,'CA Standards and Followers'!$A$13:$A$72,0))*'CA Standards and Followers'!P$5</f>
        <v>0</v>
      </c>
      <c r="Q22">
        <f>INDEX('CA Standards and Followers'!$C$13:$C$72,MATCH($A22,'CA Standards and Followers'!$A$13:$A$72,0))*'CA Standards and Followers'!Q$5</f>
        <v>0</v>
      </c>
      <c r="R22">
        <f>INDEX('CA Standards and Followers'!$C$13:$C$72,MATCH($A22,'CA Standards and Followers'!$A$13:$A$72,0))*'CA Standards and Followers'!R$5</f>
        <v>0</v>
      </c>
      <c r="S22">
        <f>INDEX('CA Standards and Followers'!$C$13:$C$72,MATCH($A22,'CA Standards and Followers'!$A$13:$A$72,0))*'CA Standards and Followers'!S$5</f>
        <v>0</v>
      </c>
      <c r="T22">
        <f>INDEX('CA Standards and Followers'!$C$13:$C$72,MATCH($A22,'CA Standards and Followers'!$A$13:$A$72,0))*'CA Standards and Followers'!T$5</f>
        <v>0</v>
      </c>
      <c r="U22">
        <f>INDEX('CA Standards and Followers'!$C$13:$C$72,MATCH($A22,'CA Standards and Followers'!$A$13:$A$72,0))*'CA Standards and Followers'!U$5</f>
        <v>0</v>
      </c>
      <c r="V22">
        <f>INDEX('CA Standards and Followers'!$C$13:$C$72,MATCH($A22,'CA Standards and Followers'!$A$13:$A$72,0))*'CA Standards and Followers'!V$5</f>
        <v>0</v>
      </c>
      <c r="W22">
        <f>INDEX('CA Standards and Followers'!$C$13:$C$72,MATCH($A22,'CA Standards and Followers'!$A$13:$A$72,0))*'CA Standards and Followers'!W$5</f>
        <v>0</v>
      </c>
      <c r="X22">
        <f>INDEX('CA Standards and Followers'!$C$13:$C$72,MATCH($A22,'CA Standards and Followers'!$A$13:$A$72,0))*'CA Standards and Followers'!X$5</f>
        <v>0</v>
      </c>
      <c r="Y22">
        <f>INDEX('CA Standards and Followers'!$C$13:$C$72,MATCH($A22,'CA Standards and Followers'!$A$13:$A$72,0))*'CA Standards and Followers'!Y$5</f>
        <v>0</v>
      </c>
      <c r="Z22">
        <f>INDEX('CA Standards and Followers'!$C$13:$C$72,MATCH($A22,'CA Standards and Followers'!$A$13:$A$72,0))*'CA Standards and Followers'!Z$5</f>
        <v>0</v>
      </c>
      <c r="AA22">
        <f>INDEX('CA Standards and Followers'!$C$13:$C$72,MATCH($A22,'CA Standards and Followers'!$A$13:$A$72,0))*'CA Standards and Followers'!AA$5</f>
        <v>0</v>
      </c>
      <c r="AB22">
        <f>INDEX('CA Standards and Followers'!$C$13:$C$72,MATCH($A22,'CA Standards and Followers'!$A$13:$A$72,0))*'CA Standards and Followers'!AB$5</f>
        <v>0</v>
      </c>
      <c r="AC22">
        <f>INDEX('CA Standards and Followers'!$C$13:$C$72,MATCH($A22,'CA Standards and Followers'!$A$13:$A$72,0))*'CA Standards and Followers'!AC$5</f>
        <v>0</v>
      </c>
      <c r="AD22">
        <f>INDEX('CA Standards and Followers'!$C$13:$C$72,MATCH($A22,'CA Standards and Followers'!$A$13:$A$72,0))*'CA Standards and Followers'!AD$5</f>
        <v>0</v>
      </c>
      <c r="AE22">
        <f>INDEX('CA Standards and Followers'!$C$13:$C$72,MATCH($A22,'CA Standards and Followers'!$A$13:$A$72,0))*'CA Standards and Followers'!AE$5</f>
        <v>0</v>
      </c>
      <c r="AF22">
        <f>INDEX('CA Standards and Followers'!$C$13:$C$72,MATCH($A22,'CA Standards and Followers'!$A$13:$A$72,0))*'CA Standards and Followers'!AF$5</f>
        <v>0</v>
      </c>
    </row>
    <row r="23" spans="1:32" x14ac:dyDescent="0.25">
      <c r="A23" t="s">
        <v>23</v>
      </c>
      <c r="B23">
        <f>INDEX('CA Standards and Followers'!$C$13:$C$72,MATCH($A23,'CA Standards and Followers'!$A$13:$A$72,0))*'CA Standards and Followers'!B$5</f>
        <v>0</v>
      </c>
      <c r="C23">
        <f>INDEX('CA Standards and Followers'!$C$13:$C$72,MATCH($A23,'CA Standards and Followers'!$A$13:$A$72,0))*'CA Standards and Followers'!C$5</f>
        <v>0</v>
      </c>
      <c r="D23">
        <f>INDEX('CA Standards and Followers'!$C$13:$C$72,MATCH($A23,'CA Standards and Followers'!$A$13:$A$72,0))*'CA Standards and Followers'!D$5</f>
        <v>0</v>
      </c>
      <c r="E23">
        <f>INDEX('CA Standards and Followers'!$C$13:$C$72,MATCH($A23,'CA Standards and Followers'!$A$13:$A$72,0))*'CA Standards and Followers'!E$5</f>
        <v>0</v>
      </c>
      <c r="F23">
        <f>INDEX('CA Standards and Followers'!$C$13:$C$72,MATCH($A23,'CA Standards and Followers'!$A$13:$A$72,0))*'CA Standards and Followers'!F$5</f>
        <v>0</v>
      </c>
      <c r="G23">
        <f>INDEX('CA Standards and Followers'!$C$13:$C$72,MATCH($A23,'CA Standards and Followers'!$A$13:$A$72,0))*'CA Standards and Followers'!G$5</f>
        <v>0</v>
      </c>
      <c r="H23">
        <f>INDEX('CA Standards and Followers'!$C$13:$C$72,MATCH($A23,'CA Standards and Followers'!$A$13:$A$72,0))*'CA Standards and Followers'!H$5</f>
        <v>0</v>
      </c>
      <c r="I23">
        <f>INDEX('CA Standards and Followers'!$C$13:$C$72,MATCH($A23,'CA Standards and Followers'!$A$13:$A$72,0))*'CA Standards and Followers'!I$5</f>
        <v>0</v>
      </c>
      <c r="J23">
        <f>INDEX('CA Standards and Followers'!$C$13:$C$72,MATCH($A23,'CA Standards and Followers'!$A$13:$A$72,0))*'CA Standards and Followers'!J$5</f>
        <v>0</v>
      </c>
      <c r="K23">
        <f>INDEX('CA Standards and Followers'!$C$13:$C$72,MATCH($A23,'CA Standards and Followers'!$A$13:$A$72,0))*'CA Standards and Followers'!K$5</f>
        <v>0</v>
      </c>
      <c r="L23">
        <f>INDEX('CA Standards and Followers'!$C$13:$C$72,MATCH($A23,'CA Standards and Followers'!$A$13:$A$72,0))*'CA Standards and Followers'!L$5</f>
        <v>0</v>
      </c>
      <c r="M23">
        <f>INDEX('CA Standards and Followers'!$C$13:$C$72,MATCH($A23,'CA Standards and Followers'!$A$13:$A$72,0))*'CA Standards and Followers'!M$5</f>
        <v>0</v>
      </c>
      <c r="N23">
        <f>INDEX('CA Standards and Followers'!$C$13:$C$72,MATCH($A23,'CA Standards and Followers'!$A$13:$A$72,0))*'CA Standards and Followers'!N$5</f>
        <v>0</v>
      </c>
      <c r="O23">
        <f>INDEX('CA Standards and Followers'!$C$13:$C$72,MATCH($A23,'CA Standards and Followers'!$A$13:$A$72,0))*'CA Standards and Followers'!O$5</f>
        <v>0</v>
      </c>
      <c r="P23">
        <f>INDEX('CA Standards and Followers'!$C$13:$C$72,MATCH($A23,'CA Standards and Followers'!$A$13:$A$72,0))*'CA Standards and Followers'!P$5</f>
        <v>0</v>
      </c>
      <c r="Q23">
        <f>INDEX('CA Standards and Followers'!$C$13:$C$72,MATCH($A23,'CA Standards and Followers'!$A$13:$A$72,0))*'CA Standards and Followers'!Q$5</f>
        <v>0</v>
      </c>
      <c r="R23">
        <f>INDEX('CA Standards and Followers'!$C$13:$C$72,MATCH($A23,'CA Standards and Followers'!$A$13:$A$72,0))*'CA Standards and Followers'!R$5</f>
        <v>0</v>
      </c>
      <c r="S23">
        <f>INDEX('CA Standards and Followers'!$C$13:$C$72,MATCH($A23,'CA Standards and Followers'!$A$13:$A$72,0))*'CA Standards and Followers'!S$5</f>
        <v>0</v>
      </c>
      <c r="T23">
        <f>INDEX('CA Standards and Followers'!$C$13:$C$72,MATCH($A23,'CA Standards and Followers'!$A$13:$A$72,0))*'CA Standards and Followers'!T$5</f>
        <v>0</v>
      </c>
      <c r="U23">
        <f>INDEX('CA Standards and Followers'!$C$13:$C$72,MATCH($A23,'CA Standards and Followers'!$A$13:$A$72,0))*'CA Standards and Followers'!U$5</f>
        <v>0</v>
      </c>
      <c r="V23">
        <f>INDEX('CA Standards and Followers'!$C$13:$C$72,MATCH($A23,'CA Standards and Followers'!$A$13:$A$72,0))*'CA Standards and Followers'!V$5</f>
        <v>0</v>
      </c>
      <c r="W23">
        <f>INDEX('CA Standards and Followers'!$C$13:$C$72,MATCH($A23,'CA Standards and Followers'!$A$13:$A$72,0))*'CA Standards and Followers'!W$5</f>
        <v>0</v>
      </c>
      <c r="X23">
        <f>INDEX('CA Standards and Followers'!$C$13:$C$72,MATCH($A23,'CA Standards and Followers'!$A$13:$A$72,0))*'CA Standards and Followers'!X$5</f>
        <v>0</v>
      </c>
      <c r="Y23">
        <f>INDEX('CA Standards and Followers'!$C$13:$C$72,MATCH($A23,'CA Standards and Followers'!$A$13:$A$72,0))*'CA Standards and Followers'!Y$5</f>
        <v>0</v>
      </c>
      <c r="Z23">
        <f>INDEX('CA Standards and Followers'!$C$13:$C$72,MATCH($A23,'CA Standards and Followers'!$A$13:$A$72,0))*'CA Standards and Followers'!Z$5</f>
        <v>0</v>
      </c>
      <c r="AA23">
        <f>INDEX('CA Standards and Followers'!$C$13:$C$72,MATCH($A23,'CA Standards and Followers'!$A$13:$A$72,0))*'CA Standards and Followers'!AA$5</f>
        <v>0</v>
      </c>
      <c r="AB23">
        <f>INDEX('CA Standards and Followers'!$C$13:$C$72,MATCH($A23,'CA Standards and Followers'!$A$13:$A$72,0))*'CA Standards and Followers'!AB$5</f>
        <v>0</v>
      </c>
      <c r="AC23">
        <f>INDEX('CA Standards and Followers'!$C$13:$C$72,MATCH($A23,'CA Standards and Followers'!$A$13:$A$72,0))*'CA Standards and Followers'!AC$5</f>
        <v>0</v>
      </c>
      <c r="AD23">
        <f>INDEX('CA Standards and Followers'!$C$13:$C$72,MATCH($A23,'CA Standards and Followers'!$A$13:$A$72,0))*'CA Standards and Followers'!AD$5</f>
        <v>0</v>
      </c>
      <c r="AE23">
        <f>INDEX('CA Standards and Followers'!$C$13:$C$72,MATCH($A23,'CA Standards and Followers'!$A$13:$A$72,0))*'CA Standards and Followers'!AE$5</f>
        <v>0</v>
      </c>
      <c r="AF23">
        <f>INDEX('CA Standards and Followers'!$C$13:$C$72,MATCH($A23,'CA Standards and Followers'!$A$13:$A$72,0))*'CA Standards and Followers'!AF$5</f>
        <v>0</v>
      </c>
    </row>
    <row r="24" spans="1:32" x14ac:dyDescent="0.25">
      <c r="A24" t="s">
        <v>24</v>
      </c>
      <c r="B24">
        <f>INDEX('CA Standards and Followers'!$C$13:$C$72,MATCH($A24,'CA Standards and Followers'!$A$13:$A$72,0))*'CA Standards and Followers'!B$5</f>
        <v>0</v>
      </c>
      <c r="C24">
        <f>INDEX('CA Standards and Followers'!$C$13:$C$72,MATCH($A24,'CA Standards and Followers'!$A$13:$A$72,0))*'CA Standards and Followers'!C$5</f>
        <v>0</v>
      </c>
      <c r="D24">
        <f>INDEX('CA Standards and Followers'!$C$13:$C$72,MATCH($A24,'CA Standards and Followers'!$A$13:$A$72,0))*'CA Standards and Followers'!D$5</f>
        <v>0</v>
      </c>
      <c r="E24">
        <f>INDEX('CA Standards and Followers'!$C$13:$C$72,MATCH($A24,'CA Standards and Followers'!$A$13:$A$72,0))*'CA Standards and Followers'!E$5</f>
        <v>0</v>
      </c>
      <c r="F24">
        <f>INDEX('CA Standards and Followers'!$C$13:$C$72,MATCH($A24,'CA Standards and Followers'!$A$13:$A$72,0))*'CA Standards and Followers'!F$5</f>
        <v>0</v>
      </c>
      <c r="G24">
        <f>INDEX('CA Standards and Followers'!$C$13:$C$72,MATCH($A24,'CA Standards and Followers'!$A$13:$A$72,0))*'CA Standards and Followers'!G$5</f>
        <v>0</v>
      </c>
      <c r="H24">
        <f>INDEX('CA Standards and Followers'!$C$13:$C$72,MATCH($A24,'CA Standards and Followers'!$A$13:$A$72,0))*'CA Standards and Followers'!H$5</f>
        <v>0</v>
      </c>
      <c r="I24">
        <f>INDEX('CA Standards and Followers'!$C$13:$C$72,MATCH($A24,'CA Standards and Followers'!$A$13:$A$72,0))*'CA Standards and Followers'!I$5</f>
        <v>0</v>
      </c>
      <c r="J24">
        <f>INDEX('CA Standards and Followers'!$C$13:$C$72,MATCH($A24,'CA Standards and Followers'!$A$13:$A$72,0))*'CA Standards and Followers'!J$5</f>
        <v>0</v>
      </c>
      <c r="K24">
        <f>INDEX('CA Standards and Followers'!$C$13:$C$72,MATCH($A24,'CA Standards and Followers'!$A$13:$A$72,0))*'CA Standards and Followers'!K$5</f>
        <v>0</v>
      </c>
      <c r="L24">
        <f>INDEX('CA Standards and Followers'!$C$13:$C$72,MATCH($A24,'CA Standards and Followers'!$A$13:$A$72,0))*'CA Standards and Followers'!L$5</f>
        <v>0</v>
      </c>
      <c r="M24">
        <f>INDEX('CA Standards and Followers'!$C$13:$C$72,MATCH($A24,'CA Standards and Followers'!$A$13:$A$72,0))*'CA Standards and Followers'!M$5</f>
        <v>0</v>
      </c>
      <c r="N24">
        <f>INDEX('CA Standards and Followers'!$C$13:$C$72,MATCH($A24,'CA Standards and Followers'!$A$13:$A$72,0))*'CA Standards and Followers'!N$5</f>
        <v>0</v>
      </c>
      <c r="O24">
        <f>INDEX('CA Standards and Followers'!$C$13:$C$72,MATCH($A24,'CA Standards and Followers'!$A$13:$A$72,0))*'CA Standards and Followers'!O$5</f>
        <v>0</v>
      </c>
      <c r="P24">
        <f>INDEX('CA Standards and Followers'!$C$13:$C$72,MATCH($A24,'CA Standards and Followers'!$A$13:$A$72,0))*'CA Standards and Followers'!P$5</f>
        <v>0</v>
      </c>
      <c r="Q24">
        <f>INDEX('CA Standards and Followers'!$C$13:$C$72,MATCH($A24,'CA Standards and Followers'!$A$13:$A$72,0))*'CA Standards and Followers'!Q$5</f>
        <v>0</v>
      </c>
      <c r="R24">
        <f>INDEX('CA Standards and Followers'!$C$13:$C$72,MATCH($A24,'CA Standards and Followers'!$A$13:$A$72,0))*'CA Standards and Followers'!R$5</f>
        <v>0</v>
      </c>
      <c r="S24">
        <f>INDEX('CA Standards and Followers'!$C$13:$C$72,MATCH($A24,'CA Standards and Followers'!$A$13:$A$72,0))*'CA Standards and Followers'!S$5</f>
        <v>0</v>
      </c>
      <c r="T24">
        <f>INDEX('CA Standards and Followers'!$C$13:$C$72,MATCH($A24,'CA Standards and Followers'!$A$13:$A$72,0))*'CA Standards and Followers'!T$5</f>
        <v>0</v>
      </c>
      <c r="U24">
        <f>INDEX('CA Standards and Followers'!$C$13:$C$72,MATCH($A24,'CA Standards and Followers'!$A$13:$A$72,0))*'CA Standards and Followers'!U$5</f>
        <v>0</v>
      </c>
      <c r="V24">
        <f>INDEX('CA Standards and Followers'!$C$13:$C$72,MATCH($A24,'CA Standards and Followers'!$A$13:$A$72,0))*'CA Standards and Followers'!V$5</f>
        <v>0</v>
      </c>
      <c r="W24">
        <f>INDEX('CA Standards and Followers'!$C$13:$C$72,MATCH($A24,'CA Standards and Followers'!$A$13:$A$72,0))*'CA Standards and Followers'!W$5</f>
        <v>0</v>
      </c>
      <c r="X24">
        <f>INDEX('CA Standards and Followers'!$C$13:$C$72,MATCH($A24,'CA Standards and Followers'!$A$13:$A$72,0))*'CA Standards and Followers'!X$5</f>
        <v>0</v>
      </c>
      <c r="Y24">
        <f>INDEX('CA Standards and Followers'!$C$13:$C$72,MATCH($A24,'CA Standards and Followers'!$A$13:$A$72,0))*'CA Standards and Followers'!Y$5</f>
        <v>0</v>
      </c>
      <c r="Z24">
        <f>INDEX('CA Standards and Followers'!$C$13:$C$72,MATCH($A24,'CA Standards and Followers'!$A$13:$A$72,0))*'CA Standards and Followers'!Z$5</f>
        <v>0</v>
      </c>
      <c r="AA24">
        <f>INDEX('CA Standards and Followers'!$C$13:$C$72,MATCH($A24,'CA Standards and Followers'!$A$13:$A$72,0))*'CA Standards and Followers'!AA$5</f>
        <v>0</v>
      </c>
      <c r="AB24">
        <f>INDEX('CA Standards and Followers'!$C$13:$C$72,MATCH($A24,'CA Standards and Followers'!$A$13:$A$72,0))*'CA Standards and Followers'!AB$5</f>
        <v>0</v>
      </c>
      <c r="AC24">
        <f>INDEX('CA Standards and Followers'!$C$13:$C$72,MATCH($A24,'CA Standards and Followers'!$A$13:$A$72,0))*'CA Standards and Followers'!AC$5</f>
        <v>0</v>
      </c>
      <c r="AD24">
        <f>INDEX('CA Standards and Followers'!$C$13:$C$72,MATCH($A24,'CA Standards and Followers'!$A$13:$A$72,0))*'CA Standards and Followers'!AD$5</f>
        <v>0</v>
      </c>
      <c r="AE24">
        <f>INDEX('CA Standards and Followers'!$C$13:$C$72,MATCH($A24,'CA Standards and Followers'!$A$13:$A$72,0))*'CA Standards and Followers'!AE$5</f>
        <v>0</v>
      </c>
      <c r="AF24">
        <f>INDEX('CA Standards and Followers'!$C$13:$C$72,MATCH($A24,'CA Standards and Followers'!$A$13:$A$72,0))*'CA Standards and Followers'!AF$5</f>
        <v>0</v>
      </c>
    </row>
    <row r="25" spans="1:32" x14ac:dyDescent="0.25">
      <c r="A25" t="s">
        <v>25</v>
      </c>
      <c r="B25">
        <f>INDEX('CA Standards and Followers'!$C$13:$C$72,MATCH($A25,'CA Standards and Followers'!$A$13:$A$72,0))*'CA Standards and Followers'!B$5</f>
        <v>0</v>
      </c>
      <c r="C25">
        <f>INDEX('CA Standards and Followers'!$C$13:$C$72,MATCH($A25,'CA Standards and Followers'!$A$13:$A$72,0))*'CA Standards and Followers'!C$5</f>
        <v>0</v>
      </c>
      <c r="D25">
        <f>INDEX('CA Standards and Followers'!$C$13:$C$72,MATCH($A25,'CA Standards and Followers'!$A$13:$A$72,0))*'CA Standards and Followers'!D$5</f>
        <v>0</v>
      </c>
      <c r="E25">
        <f>INDEX('CA Standards and Followers'!$C$13:$C$72,MATCH($A25,'CA Standards and Followers'!$A$13:$A$72,0))*'CA Standards and Followers'!E$5</f>
        <v>0</v>
      </c>
      <c r="F25">
        <f>INDEX('CA Standards and Followers'!$C$13:$C$72,MATCH($A25,'CA Standards and Followers'!$A$13:$A$72,0))*'CA Standards and Followers'!F$5</f>
        <v>0</v>
      </c>
      <c r="G25">
        <f>INDEX('CA Standards and Followers'!$C$13:$C$72,MATCH($A25,'CA Standards and Followers'!$A$13:$A$72,0))*'CA Standards and Followers'!G$5</f>
        <v>0</v>
      </c>
      <c r="H25">
        <f>INDEX('CA Standards and Followers'!$C$13:$C$72,MATCH($A25,'CA Standards and Followers'!$A$13:$A$72,0))*'CA Standards and Followers'!H$5</f>
        <v>0</v>
      </c>
      <c r="I25">
        <f>INDEX('CA Standards and Followers'!$C$13:$C$72,MATCH($A25,'CA Standards and Followers'!$A$13:$A$72,0))*'CA Standards and Followers'!I$5</f>
        <v>0</v>
      </c>
      <c r="J25">
        <f>INDEX('CA Standards and Followers'!$C$13:$C$72,MATCH($A25,'CA Standards and Followers'!$A$13:$A$72,0))*'CA Standards and Followers'!J$5</f>
        <v>0</v>
      </c>
      <c r="K25">
        <f>INDEX('CA Standards and Followers'!$C$13:$C$72,MATCH($A25,'CA Standards and Followers'!$A$13:$A$72,0))*'CA Standards and Followers'!K$5</f>
        <v>0</v>
      </c>
      <c r="L25">
        <f>INDEX('CA Standards and Followers'!$C$13:$C$72,MATCH($A25,'CA Standards and Followers'!$A$13:$A$72,0))*'CA Standards and Followers'!L$5</f>
        <v>0</v>
      </c>
      <c r="M25">
        <f>INDEX('CA Standards and Followers'!$C$13:$C$72,MATCH($A25,'CA Standards and Followers'!$A$13:$A$72,0))*'CA Standards and Followers'!M$5</f>
        <v>0</v>
      </c>
      <c r="N25">
        <f>INDEX('CA Standards and Followers'!$C$13:$C$72,MATCH($A25,'CA Standards and Followers'!$A$13:$A$72,0))*'CA Standards and Followers'!N$5</f>
        <v>0</v>
      </c>
      <c r="O25">
        <f>INDEX('CA Standards and Followers'!$C$13:$C$72,MATCH($A25,'CA Standards and Followers'!$A$13:$A$72,0))*'CA Standards and Followers'!O$5</f>
        <v>0</v>
      </c>
      <c r="P25">
        <f>INDEX('CA Standards and Followers'!$C$13:$C$72,MATCH($A25,'CA Standards and Followers'!$A$13:$A$72,0))*'CA Standards and Followers'!P$5</f>
        <v>0</v>
      </c>
      <c r="Q25">
        <f>INDEX('CA Standards and Followers'!$C$13:$C$72,MATCH($A25,'CA Standards and Followers'!$A$13:$A$72,0))*'CA Standards and Followers'!Q$5</f>
        <v>0</v>
      </c>
      <c r="R25">
        <f>INDEX('CA Standards and Followers'!$C$13:$C$72,MATCH($A25,'CA Standards and Followers'!$A$13:$A$72,0))*'CA Standards and Followers'!R$5</f>
        <v>0</v>
      </c>
      <c r="S25">
        <f>INDEX('CA Standards and Followers'!$C$13:$C$72,MATCH($A25,'CA Standards and Followers'!$A$13:$A$72,0))*'CA Standards and Followers'!S$5</f>
        <v>0</v>
      </c>
      <c r="T25">
        <f>INDEX('CA Standards and Followers'!$C$13:$C$72,MATCH($A25,'CA Standards and Followers'!$A$13:$A$72,0))*'CA Standards and Followers'!T$5</f>
        <v>0</v>
      </c>
      <c r="U25">
        <f>INDEX('CA Standards and Followers'!$C$13:$C$72,MATCH($A25,'CA Standards and Followers'!$A$13:$A$72,0))*'CA Standards and Followers'!U$5</f>
        <v>0</v>
      </c>
      <c r="V25">
        <f>INDEX('CA Standards and Followers'!$C$13:$C$72,MATCH($A25,'CA Standards and Followers'!$A$13:$A$72,0))*'CA Standards and Followers'!V$5</f>
        <v>0</v>
      </c>
      <c r="W25">
        <f>INDEX('CA Standards and Followers'!$C$13:$C$72,MATCH($A25,'CA Standards and Followers'!$A$13:$A$72,0))*'CA Standards and Followers'!W$5</f>
        <v>0</v>
      </c>
      <c r="X25">
        <f>INDEX('CA Standards and Followers'!$C$13:$C$72,MATCH($A25,'CA Standards and Followers'!$A$13:$A$72,0))*'CA Standards and Followers'!X$5</f>
        <v>0</v>
      </c>
      <c r="Y25">
        <f>INDEX('CA Standards and Followers'!$C$13:$C$72,MATCH($A25,'CA Standards and Followers'!$A$13:$A$72,0))*'CA Standards and Followers'!Y$5</f>
        <v>0</v>
      </c>
      <c r="Z25">
        <f>INDEX('CA Standards and Followers'!$C$13:$C$72,MATCH($A25,'CA Standards and Followers'!$A$13:$A$72,0))*'CA Standards and Followers'!Z$5</f>
        <v>0</v>
      </c>
      <c r="AA25">
        <f>INDEX('CA Standards and Followers'!$C$13:$C$72,MATCH($A25,'CA Standards and Followers'!$A$13:$A$72,0))*'CA Standards and Followers'!AA$5</f>
        <v>0</v>
      </c>
      <c r="AB25">
        <f>INDEX('CA Standards and Followers'!$C$13:$C$72,MATCH($A25,'CA Standards and Followers'!$A$13:$A$72,0))*'CA Standards and Followers'!AB$5</f>
        <v>0</v>
      </c>
      <c r="AC25">
        <f>INDEX('CA Standards and Followers'!$C$13:$C$72,MATCH($A25,'CA Standards and Followers'!$A$13:$A$72,0))*'CA Standards and Followers'!AC$5</f>
        <v>0</v>
      </c>
      <c r="AD25">
        <f>INDEX('CA Standards and Followers'!$C$13:$C$72,MATCH($A25,'CA Standards and Followers'!$A$13:$A$72,0))*'CA Standards and Followers'!AD$5</f>
        <v>0</v>
      </c>
      <c r="AE25">
        <f>INDEX('CA Standards and Followers'!$C$13:$C$72,MATCH($A25,'CA Standards and Followers'!$A$13:$A$72,0))*'CA Standards and Followers'!AE$5</f>
        <v>0</v>
      </c>
      <c r="AF25">
        <f>INDEX('CA Standards and Followers'!$C$13:$C$72,MATCH($A25,'CA Standards and Followers'!$A$13:$A$72,0))*'CA Standards and Followers'!AF$5</f>
        <v>0</v>
      </c>
    </row>
    <row r="26" spans="1:32" x14ac:dyDescent="0.25">
      <c r="A26" t="s">
        <v>26</v>
      </c>
      <c r="B26">
        <f>INDEX('CA Standards and Followers'!$C$13:$C$72,MATCH($A26,'CA Standards and Followers'!$A$13:$A$72,0))*'CA Standards and Followers'!B$5</f>
        <v>0</v>
      </c>
      <c r="C26">
        <f>INDEX('CA Standards and Followers'!$C$13:$C$72,MATCH($A26,'CA Standards and Followers'!$A$13:$A$72,0))*'CA Standards and Followers'!C$5</f>
        <v>0</v>
      </c>
      <c r="D26">
        <f>INDEX('CA Standards and Followers'!$C$13:$C$72,MATCH($A26,'CA Standards and Followers'!$A$13:$A$72,0))*'CA Standards and Followers'!D$5</f>
        <v>0</v>
      </c>
      <c r="E26">
        <f>INDEX('CA Standards and Followers'!$C$13:$C$72,MATCH($A26,'CA Standards and Followers'!$A$13:$A$72,0))*'CA Standards and Followers'!E$5</f>
        <v>0</v>
      </c>
      <c r="F26">
        <f>INDEX('CA Standards and Followers'!$C$13:$C$72,MATCH($A26,'CA Standards and Followers'!$A$13:$A$72,0))*'CA Standards and Followers'!F$5</f>
        <v>0</v>
      </c>
      <c r="G26">
        <f>INDEX('CA Standards and Followers'!$C$13:$C$72,MATCH($A26,'CA Standards and Followers'!$A$13:$A$72,0))*'CA Standards and Followers'!G$5</f>
        <v>0</v>
      </c>
      <c r="H26">
        <f>INDEX('CA Standards and Followers'!$C$13:$C$72,MATCH($A26,'CA Standards and Followers'!$A$13:$A$72,0))*'CA Standards and Followers'!H$5</f>
        <v>0</v>
      </c>
      <c r="I26">
        <f>INDEX('CA Standards and Followers'!$C$13:$C$72,MATCH($A26,'CA Standards and Followers'!$A$13:$A$72,0))*'CA Standards and Followers'!I$5</f>
        <v>0</v>
      </c>
      <c r="J26">
        <f>INDEX('CA Standards and Followers'!$C$13:$C$72,MATCH($A26,'CA Standards and Followers'!$A$13:$A$72,0))*'CA Standards and Followers'!J$5</f>
        <v>0</v>
      </c>
      <c r="K26">
        <f>INDEX('CA Standards and Followers'!$C$13:$C$72,MATCH($A26,'CA Standards and Followers'!$A$13:$A$72,0))*'CA Standards and Followers'!K$5</f>
        <v>0</v>
      </c>
      <c r="L26">
        <f>INDEX('CA Standards and Followers'!$C$13:$C$72,MATCH($A26,'CA Standards and Followers'!$A$13:$A$72,0))*'CA Standards and Followers'!L$5</f>
        <v>0</v>
      </c>
      <c r="M26">
        <f>INDEX('CA Standards and Followers'!$C$13:$C$72,MATCH($A26,'CA Standards and Followers'!$A$13:$A$72,0))*'CA Standards and Followers'!M$5</f>
        <v>0</v>
      </c>
      <c r="N26">
        <f>INDEX('CA Standards and Followers'!$C$13:$C$72,MATCH($A26,'CA Standards and Followers'!$A$13:$A$72,0))*'CA Standards and Followers'!N$5</f>
        <v>0</v>
      </c>
      <c r="O26">
        <f>INDEX('CA Standards and Followers'!$C$13:$C$72,MATCH($A26,'CA Standards and Followers'!$A$13:$A$72,0))*'CA Standards and Followers'!O$5</f>
        <v>0</v>
      </c>
      <c r="P26">
        <f>INDEX('CA Standards and Followers'!$C$13:$C$72,MATCH($A26,'CA Standards and Followers'!$A$13:$A$72,0))*'CA Standards and Followers'!P$5</f>
        <v>0</v>
      </c>
      <c r="Q26">
        <f>INDEX('CA Standards and Followers'!$C$13:$C$72,MATCH($A26,'CA Standards and Followers'!$A$13:$A$72,0))*'CA Standards and Followers'!Q$5</f>
        <v>0</v>
      </c>
      <c r="R26">
        <f>INDEX('CA Standards and Followers'!$C$13:$C$72,MATCH($A26,'CA Standards and Followers'!$A$13:$A$72,0))*'CA Standards and Followers'!R$5</f>
        <v>0</v>
      </c>
      <c r="S26">
        <f>INDEX('CA Standards and Followers'!$C$13:$C$72,MATCH($A26,'CA Standards and Followers'!$A$13:$A$72,0))*'CA Standards and Followers'!S$5</f>
        <v>0</v>
      </c>
      <c r="T26">
        <f>INDEX('CA Standards and Followers'!$C$13:$C$72,MATCH($A26,'CA Standards and Followers'!$A$13:$A$72,0))*'CA Standards and Followers'!T$5</f>
        <v>0</v>
      </c>
      <c r="U26">
        <f>INDEX('CA Standards and Followers'!$C$13:$C$72,MATCH($A26,'CA Standards and Followers'!$A$13:$A$72,0))*'CA Standards and Followers'!U$5</f>
        <v>0</v>
      </c>
      <c r="V26">
        <f>INDEX('CA Standards and Followers'!$C$13:$C$72,MATCH($A26,'CA Standards and Followers'!$A$13:$A$72,0))*'CA Standards and Followers'!V$5</f>
        <v>0</v>
      </c>
      <c r="W26">
        <f>INDEX('CA Standards and Followers'!$C$13:$C$72,MATCH($A26,'CA Standards and Followers'!$A$13:$A$72,0))*'CA Standards and Followers'!W$5</f>
        <v>0</v>
      </c>
      <c r="X26">
        <f>INDEX('CA Standards and Followers'!$C$13:$C$72,MATCH($A26,'CA Standards and Followers'!$A$13:$A$72,0))*'CA Standards and Followers'!X$5</f>
        <v>0</v>
      </c>
      <c r="Y26">
        <f>INDEX('CA Standards and Followers'!$C$13:$C$72,MATCH($A26,'CA Standards and Followers'!$A$13:$A$72,0))*'CA Standards and Followers'!Y$5</f>
        <v>0</v>
      </c>
      <c r="Z26">
        <f>INDEX('CA Standards and Followers'!$C$13:$C$72,MATCH($A26,'CA Standards and Followers'!$A$13:$A$72,0))*'CA Standards and Followers'!Z$5</f>
        <v>0</v>
      </c>
      <c r="AA26">
        <f>INDEX('CA Standards and Followers'!$C$13:$C$72,MATCH($A26,'CA Standards and Followers'!$A$13:$A$72,0))*'CA Standards and Followers'!AA$5</f>
        <v>0</v>
      </c>
      <c r="AB26">
        <f>INDEX('CA Standards and Followers'!$C$13:$C$72,MATCH($A26,'CA Standards and Followers'!$A$13:$A$72,0))*'CA Standards and Followers'!AB$5</f>
        <v>0</v>
      </c>
      <c r="AC26">
        <f>INDEX('CA Standards and Followers'!$C$13:$C$72,MATCH($A26,'CA Standards and Followers'!$A$13:$A$72,0))*'CA Standards and Followers'!AC$5</f>
        <v>0</v>
      </c>
      <c r="AD26">
        <f>INDEX('CA Standards and Followers'!$C$13:$C$72,MATCH($A26,'CA Standards and Followers'!$A$13:$A$72,0))*'CA Standards and Followers'!AD$5</f>
        <v>0</v>
      </c>
      <c r="AE26">
        <f>INDEX('CA Standards and Followers'!$C$13:$C$72,MATCH($A26,'CA Standards and Followers'!$A$13:$A$72,0))*'CA Standards and Followers'!AE$5</f>
        <v>0</v>
      </c>
      <c r="AF26">
        <f>INDEX('CA Standards and Followers'!$C$13:$C$72,MATCH($A26,'CA Standards and Followers'!$A$13:$A$72,0))*'CA Standards and Followers'!AF$5</f>
        <v>0</v>
      </c>
    </row>
    <row r="27" spans="1:32" x14ac:dyDescent="0.25">
      <c r="A27" t="s">
        <v>27</v>
      </c>
      <c r="B27">
        <f>INDEX('CA Standards and Followers'!$C$13:$C$72,MATCH($A27,'CA Standards and Followers'!$A$13:$A$72,0))*'CA Standards and Followers'!B$5</f>
        <v>0</v>
      </c>
      <c r="C27">
        <f>INDEX('CA Standards and Followers'!$C$13:$C$72,MATCH($A27,'CA Standards and Followers'!$A$13:$A$72,0))*'CA Standards and Followers'!C$5</f>
        <v>0</v>
      </c>
      <c r="D27">
        <f>INDEX('CA Standards and Followers'!$C$13:$C$72,MATCH($A27,'CA Standards and Followers'!$A$13:$A$72,0))*'CA Standards and Followers'!D$5</f>
        <v>0</v>
      </c>
      <c r="E27">
        <f>INDEX('CA Standards and Followers'!$C$13:$C$72,MATCH($A27,'CA Standards and Followers'!$A$13:$A$72,0))*'CA Standards and Followers'!E$5</f>
        <v>0</v>
      </c>
      <c r="F27">
        <f>INDEX('CA Standards and Followers'!$C$13:$C$72,MATCH($A27,'CA Standards and Followers'!$A$13:$A$72,0))*'CA Standards and Followers'!F$5</f>
        <v>0</v>
      </c>
      <c r="G27">
        <f>INDEX('CA Standards and Followers'!$C$13:$C$72,MATCH($A27,'CA Standards and Followers'!$A$13:$A$72,0))*'CA Standards and Followers'!G$5</f>
        <v>0</v>
      </c>
      <c r="H27">
        <f>INDEX('CA Standards and Followers'!$C$13:$C$72,MATCH($A27,'CA Standards and Followers'!$A$13:$A$72,0))*'CA Standards and Followers'!H$5</f>
        <v>0</v>
      </c>
      <c r="I27">
        <f>INDEX('CA Standards and Followers'!$C$13:$C$72,MATCH($A27,'CA Standards and Followers'!$A$13:$A$72,0))*'CA Standards and Followers'!I$5</f>
        <v>0</v>
      </c>
      <c r="J27">
        <f>INDEX('CA Standards and Followers'!$C$13:$C$72,MATCH($A27,'CA Standards and Followers'!$A$13:$A$72,0))*'CA Standards and Followers'!J$5</f>
        <v>0</v>
      </c>
      <c r="K27">
        <f>INDEX('CA Standards and Followers'!$C$13:$C$72,MATCH($A27,'CA Standards and Followers'!$A$13:$A$72,0))*'CA Standards and Followers'!K$5</f>
        <v>0</v>
      </c>
      <c r="L27">
        <f>INDEX('CA Standards and Followers'!$C$13:$C$72,MATCH($A27,'CA Standards and Followers'!$A$13:$A$72,0))*'CA Standards and Followers'!L$5</f>
        <v>0</v>
      </c>
      <c r="M27">
        <f>INDEX('CA Standards and Followers'!$C$13:$C$72,MATCH($A27,'CA Standards and Followers'!$A$13:$A$72,0))*'CA Standards and Followers'!M$5</f>
        <v>0</v>
      </c>
      <c r="N27">
        <f>INDEX('CA Standards and Followers'!$C$13:$C$72,MATCH($A27,'CA Standards and Followers'!$A$13:$A$72,0))*'CA Standards and Followers'!N$5</f>
        <v>0</v>
      </c>
      <c r="O27">
        <f>INDEX('CA Standards and Followers'!$C$13:$C$72,MATCH($A27,'CA Standards and Followers'!$A$13:$A$72,0))*'CA Standards and Followers'!O$5</f>
        <v>0</v>
      </c>
      <c r="P27">
        <f>INDEX('CA Standards and Followers'!$C$13:$C$72,MATCH($A27,'CA Standards and Followers'!$A$13:$A$72,0))*'CA Standards and Followers'!P$5</f>
        <v>0</v>
      </c>
      <c r="Q27">
        <f>INDEX('CA Standards and Followers'!$C$13:$C$72,MATCH($A27,'CA Standards and Followers'!$A$13:$A$72,0))*'CA Standards and Followers'!Q$5</f>
        <v>0</v>
      </c>
      <c r="R27">
        <f>INDEX('CA Standards and Followers'!$C$13:$C$72,MATCH($A27,'CA Standards and Followers'!$A$13:$A$72,0))*'CA Standards and Followers'!R$5</f>
        <v>0</v>
      </c>
      <c r="S27">
        <f>INDEX('CA Standards and Followers'!$C$13:$C$72,MATCH($A27,'CA Standards and Followers'!$A$13:$A$72,0))*'CA Standards and Followers'!S$5</f>
        <v>0</v>
      </c>
      <c r="T27">
        <f>INDEX('CA Standards and Followers'!$C$13:$C$72,MATCH($A27,'CA Standards and Followers'!$A$13:$A$72,0))*'CA Standards and Followers'!T$5</f>
        <v>0</v>
      </c>
      <c r="U27">
        <f>INDEX('CA Standards and Followers'!$C$13:$C$72,MATCH($A27,'CA Standards and Followers'!$A$13:$A$72,0))*'CA Standards and Followers'!U$5</f>
        <v>0</v>
      </c>
      <c r="V27">
        <f>INDEX('CA Standards and Followers'!$C$13:$C$72,MATCH($A27,'CA Standards and Followers'!$A$13:$A$72,0))*'CA Standards and Followers'!V$5</f>
        <v>0</v>
      </c>
      <c r="W27">
        <f>INDEX('CA Standards and Followers'!$C$13:$C$72,MATCH($A27,'CA Standards and Followers'!$A$13:$A$72,0))*'CA Standards and Followers'!W$5</f>
        <v>0</v>
      </c>
      <c r="X27">
        <f>INDEX('CA Standards and Followers'!$C$13:$C$72,MATCH($A27,'CA Standards and Followers'!$A$13:$A$72,0))*'CA Standards and Followers'!X$5</f>
        <v>0</v>
      </c>
      <c r="Y27">
        <f>INDEX('CA Standards and Followers'!$C$13:$C$72,MATCH($A27,'CA Standards and Followers'!$A$13:$A$72,0))*'CA Standards and Followers'!Y$5</f>
        <v>0</v>
      </c>
      <c r="Z27">
        <f>INDEX('CA Standards and Followers'!$C$13:$C$72,MATCH($A27,'CA Standards and Followers'!$A$13:$A$72,0))*'CA Standards and Followers'!Z$5</f>
        <v>0</v>
      </c>
      <c r="AA27">
        <f>INDEX('CA Standards and Followers'!$C$13:$C$72,MATCH($A27,'CA Standards and Followers'!$A$13:$A$72,0))*'CA Standards and Followers'!AA$5</f>
        <v>0</v>
      </c>
      <c r="AB27">
        <f>INDEX('CA Standards and Followers'!$C$13:$C$72,MATCH($A27,'CA Standards and Followers'!$A$13:$A$72,0))*'CA Standards and Followers'!AB$5</f>
        <v>0</v>
      </c>
      <c r="AC27">
        <f>INDEX('CA Standards and Followers'!$C$13:$C$72,MATCH($A27,'CA Standards and Followers'!$A$13:$A$72,0))*'CA Standards and Followers'!AC$5</f>
        <v>0</v>
      </c>
      <c r="AD27">
        <f>INDEX('CA Standards and Followers'!$C$13:$C$72,MATCH($A27,'CA Standards and Followers'!$A$13:$A$72,0))*'CA Standards and Followers'!AD$5</f>
        <v>0</v>
      </c>
      <c r="AE27">
        <f>INDEX('CA Standards and Followers'!$C$13:$C$72,MATCH($A27,'CA Standards and Followers'!$A$13:$A$72,0))*'CA Standards and Followers'!AE$5</f>
        <v>0</v>
      </c>
      <c r="AF27">
        <f>INDEX('CA Standards and Followers'!$C$13:$C$72,MATCH($A27,'CA Standards and Followers'!$A$13:$A$72,0))*'CA Standards and Followers'!AF$5</f>
        <v>0</v>
      </c>
    </row>
    <row r="28" spans="1:32" x14ac:dyDescent="0.25">
      <c r="A28" t="s">
        <v>28</v>
      </c>
      <c r="B28">
        <f>INDEX('CA Standards and Followers'!$C$13:$C$72,MATCH($A28,'CA Standards and Followers'!$A$13:$A$72,0))*'CA Standards and Followers'!B$5</f>
        <v>0</v>
      </c>
      <c r="C28">
        <f>INDEX('CA Standards and Followers'!$C$13:$C$72,MATCH($A28,'CA Standards and Followers'!$A$13:$A$72,0))*'CA Standards and Followers'!C$5</f>
        <v>0</v>
      </c>
      <c r="D28">
        <f>INDEX('CA Standards and Followers'!$C$13:$C$72,MATCH($A28,'CA Standards and Followers'!$A$13:$A$72,0))*'CA Standards and Followers'!D$5</f>
        <v>0</v>
      </c>
      <c r="E28">
        <f>INDEX('CA Standards and Followers'!$C$13:$C$72,MATCH($A28,'CA Standards and Followers'!$A$13:$A$72,0))*'CA Standards and Followers'!E$5</f>
        <v>0</v>
      </c>
      <c r="F28">
        <f>INDEX('CA Standards and Followers'!$C$13:$C$72,MATCH($A28,'CA Standards and Followers'!$A$13:$A$72,0))*'CA Standards and Followers'!F$5</f>
        <v>0</v>
      </c>
      <c r="G28">
        <f>INDEX('CA Standards and Followers'!$C$13:$C$72,MATCH($A28,'CA Standards and Followers'!$A$13:$A$72,0))*'CA Standards and Followers'!G$5</f>
        <v>0</v>
      </c>
      <c r="H28">
        <f>INDEX('CA Standards and Followers'!$C$13:$C$72,MATCH($A28,'CA Standards and Followers'!$A$13:$A$72,0))*'CA Standards and Followers'!H$5</f>
        <v>0</v>
      </c>
      <c r="I28">
        <f>INDEX('CA Standards and Followers'!$C$13:$C$72,MATCH($A28,'CA Standards and Followers'!$A$13:$A$72,0))*'CA Standards and Followers'!I$5</f>
        <v>0</v>
      </c>
      <c r="J28">
        <f>INDEX('CA Standards and Followers'!$C$13:$C$72,MATCH($A28,'CA Standards and Followers'!$A$13:$A$72,0))*'CA Standards and Followers'!J$5</f>
        <v>0</v>
      </c>
      <c r="K28">
        <f>INDEX('CA Standards and Followers'!$C$13:$C$72,MATCH($A28,'CA Standards and Followers'!$A$13:$A$72,0))*'CA Standards and Followers'!K$5</f>
        <v>0</v>
      </c>
      <c r="L28">
        <f>INDEX('CA Standards and Followers'!$C$13:$C$72,MATCH($A28,'CA Standards and Followers'!$A$13:$A$72,0))*'CA Standards and Followers'!L$5</f>
        <v>0</v>
      </c>
      <c r="M28">
        <f>INDEX('CA Standards and Followers'!$C$13:$C$72,MATCH($A28,'CA Standards and Followers'!$A$13:$A$72,0))*'CA Standards and Followers'!M$5</f>
        <v>0</v>
      </c>
      <c r="N28">
        <f>INDEX('CA Standards and Followers'!$C$13:$C$72,MATCH($A28,'CA Standards and Followers'!$A$13:$A$72,0))*'CA Standards and Followers'!N$5</f>
        <v>0</v>
      </c>
      <c r="O28">
        <f>INDEX('CA Standards and Followers'!$C$13:$C$72,MATCH($A28,'CA Standards and Followers'!$A$13:$A$72,0))*'CA Standards and Followers'!O$5</f>
        <v>0</v>
      </c>
      <c r="P28">
        <f>INDEX('CA Standards and Followers'!$C$13:$C$72,MATCH($A28,'CA Standards and Followers'!$A$13:$A$72,0))*'CA Standards and Followers'!P$5</f>
        <v>0</v>
      </c>
      <c r="Q28">
        <f>INDEX('CA Standards and Followers'!$C$13:$C$72,MATCH($A28,'CA Standards and Followers'!$A$13:$A$72,0))*'CA Standards and Followers'!Q$5</f>
        <v>0</v>
      </c>
      <c r="R28">
        <f>INDEX('CA Standards and Followers'!$C$13:$C$72,MATCH($A28,'CA Standards and Followers'!$A$13:$A$72,0))*'CA Standards and Followers'!R$5</f>
        <v>0</v>
      </c>
      <c r="S28">
        <f>INDEX('CA Standards and Followers'!$C$13:$C$72,MATCH($A28,'CA Standards and Followers'!$A$13:$A$72,0))*'CA Standards and Followers'!S$5</f>
        <v>0</v>
      </c>
      <c r="T28">
        <f>INDEX('CA Standards and Followers'!$C$13:$C$72,MATCH($A28,'CA Standards and Followers'!$A$13:$A$72,0))*'CA Standards and Followers'!T$5</f>
        <v>0</v>
      </c>
      <c r="U28">
        <f>INDEX('CA Standards and Followers'!$C$13:$C$72,MATCH($A28,'CA Standards and Followers'!$A$13:$A$72,0))*'CA Standards and Followers'!U$5</f>
        <v>0</v>
      </c>
      <c r="V28">
        <f>INDEX('CA Standards and Followers'!$C$13:$C$72,MATCH($A28,'CA Standards and Followers'!$A$13:$A$72,0))*'CA Standards and Followers'!V$5</f>
        <v>0</v>
      </c>
      <c r="W28">
        <f>INDEX('CA Standards and Followers'!$C$13:$C$72,MATCH($A28,'CA Standards and Followers'!$A$13:$A$72,0))*'CA Standards and Followers'!W$5</f>
        <v>0</v>
      </c>
      <c r="X28">
        <f>INDEX('CA Standards and Followers'!$C$13:$C$72,MATCH($A28,'CA Standards and Followers'!$A$13:$A$72,0))*'CA Standards and Followers'!X$5</f>
        <v>0</v>
      </c>
      <c r="Y28">
        <f>INDEX('CA Standards and Followers'!$C$13:$C$72,MATCH($A28,'CA Standards and Followers'!$A$13:$A$72,0))*'CA Standards and Followers'!Y$5</f>
        <v>0</v>
      </c>
      <c r="Z28">
        <f>INDEX('CA Standards and Followers'!$C$13:$C$72,MATCH($A28,'CA Standards and Followers'!$A$13:$A$72,0))*'CA Standards and Followers'!Z$5</f>
        <v>0</v>
      </c>
      <c r="AA28">
        <f>INDEX('CA Standards and Followers'!$C$13:$C$72,MATCH($A28,'CA Standards and Followers'!$A$13:$A$72,0))*'CA Standards and Followers'!AA$5</f>
        <v>0</v>
      </c>
      <c r="AB28">
        <f>INDEX('CA Standards and Followers'!$C$13:$C$72,MATCH($A28,'CA Standards and Followers'!$A$13:$A$72,0))*'CA Standards and Followers'!AB$5</f>
        <v>0</v>
      </c>
      <c r="AC28">
        <f>INDEX('CA Standards and Followers'!$C$13:$C$72,MATCH($A28,'CA Standards and Followers'!$A$13:$A$72,0))*'CA Standards and Followers'!AC$5</f>
        <v>0</v>
      </c>
      <c r="AD28">
        <f>INDEX('CA Standards and Followers'!$C$13:$C$72,MATCH($A28,'CA Standards and Followers'!$A$13:$A$72,0))*'CA Standards and Followers'!AD$5</f>
        <v>0</v>
      </c>
      <c r="AE28">
        <f>INDEX('CA Standards and Followers'!$C$13:$C$72,MATCH($A28,'CA Standards and Followers'!$A$13:$A$72,0))*'CA Standards and Followers'!AE$5</f>
        <v>0</v>
      </c>
      <c r="AF28">
        <f>INDEX('CA Standards and Followers'!$C$13:$C$72,MATCH($A28,'CA Standards and Followers'!$A$13:$A$72,0))*'CA Standards and Followers'!AF$5</f>
        <v>0</v>
      </c>
    </row>
    <row r="29" spans="1:32" x14ac:dyDescent="0.25">
      <c r="A29" t="s">
        <v>29</v>
      </c>
      <c r="B29">
        <f>INDEX('CA Standards and Followers'!$C$13:$C$72,MATCH($A29,'CA Standards and Followers'!$A$13:$A$72,0))*'CA Standards and Followers'!B$5</f>
        <v>0</v>
      </c>
      <c r="C29">
        <f>INDEX('CA Standards and Followers'!$C$13:$C$72,MATCH($A29,'CA Standards and Followers'!$A$13:$A$72,0))*'CA Standards and Followers'!C$5</f>
        <v>0</v>
      </c>
      <c r="D29">
        <f>INDEX('CA Standards and Followers'!$C$13:$C$72,MATCH($A29,'CA Standards and Followers'!$A$13:$A$72,0))*'CA Standards and Followers'!D$5</f>
        <v>0</v>
      </c>
      <c r="E29">
        <f>INDEX('CA Standards and Followers'!$C$13:$C$72,MATCH($A29,'CA Standards and Followers'!$A$13:$A$72,0))*'CA Standards and Followers'!E$5</f>
        <v>0</v>
      </c>
      <c r="F29">
        <f>INDEX('CA Standards and Followers'!$C$13:$C$72,MATCH($A29,'CA Standards and Followers'!$A$13:$A$72,0))*'CA Standards and Followers'!F$5</f>
        <v>0</v>
      </c>
      <c r="G29">
        <f>INDEX('CA Standards and Followers'!$C$13:$C$72,MATCH($A29,'CA Standards and Followers'!$A$13:$A$72,0))*'CA Standards and Followers'!G$5</f>
        <v>0</v>
      </c>
      <c r="H29">
        <f>INDEX('CA Standards and Followers'!$C$13:$C$72,MATCH($A29,'CA Standards and Followers'!$A$13:$A$72,0))*'CA Standards and Followers'!H$5</f>
        <v>0</v>
      </c>
      <c r="I29">
        <f>INDEX('CA Standards and Followers'!$C$13:$C$72,MATCH($A29,'CA Standards and Followers'!$A$13:$A$72,0))*'CA Standards and Followers'!I$5</f>
        <v>0</v>
      </c>
      <c r="J29">
        <f>INDEX('CA Standards and Followers'!$C$13:$C$72,MATCH($A29,'CA Standards and Followers'!$A$13:$A$72,0))*'CA Standards and Followers'!J$5</f>
        <v>0</v>
      </c>
      <c r="K29">
        <f>INDEX('CA Standards and Followers'!$C$13:$C$72,MATCH($A29,'CA Standards and Followers'!$A$13:$A$72,0))*'CA Standards and Followers'!K$5</f>
        <v>0</v>
      </c>
      <c r="L29">
        <f>INDEX('CA Standards and Followers'!$C$13:$C$72,MATCH($A29,'CA Standards and Followers'!$A$13:$A$72,0))*'CA Standards and Followers'!L$5</f>
        <v>0</v>
      </c>
      <c r="M29">
        <f>INDEX('CA Standards and Followers'!$C$13:$C$72,MATCH($A29,'CA Standards and Followers'!$A$13:$A$72,0))*'CA Standards and Followers'!M$5</f>
        <v>0</v>
      </c>
      <c r="N29">
        <f>INDEX('CA Standards and Followers'!$C$13:$C$72,MATCH($A29,'CA Standards and Followers'!$A$13:$A$72,0))*'CA Standards and Followers'!N$5</f>
        <v>0</v>
      </c>
      <c r="O29">
        <f>INDEX('CA Standards and Followers'!$C$13:$C$72,MATCH($A29,'CA Standards and Followers'!$A$13:$A$72,0))*'CA Standards and Followers'!O$5</f>
        <v>0</v>
      </c>
      <c r="P29">
        <f>INDEX('CA Standards and Followers'!$C$13:$C$72,MATCH($A29,'CA Standards and Followers'!$A$13:$A$72,0))*'CA Standards and Followers'!P$5</f>
        <v>0</v>
      </c>
      <c r="Q29">
        <f>INDEX('CA Standards and Followers'!$C$13:$C$72,MATCH($A29,'CA Standards and Followers'!$A$13:$A$72,0))*'CA Standards and Followers'!Q$5</f>
        <v>0</v>
      </c>
      <c r="R29">
        <f>INDEX('CA Standards and Followers'!$C$13:$C$72,MATCH($A29,'CA Standards and Followers'!$A$13:$A$72,0))*'CA Standards and Followers'!R$5</f>
        <v>0</v>
      </c>
      <c r="S29">
        <f>INDEX('CA Standards and Followers'!$C$13:$C$72,MATCH($A29,'CA Standards and Followers'!$A$13:$A$72,0))*'CA Standards and Followers'!S$5</f>
        <v>0</v>
      </c>
      <c r="T29">
        <f>INDEX('CA Standards and Followers'!$C$13:$C$72,MATCH($A29,'CA Standards and Followers'!$A$13:$A$72,0))*'CA Standards and Followers'!T$5</f>
        <v>0</v>
      </c>
      <c r="U29">
        <f>INDEX('CA Standards and Followers'!$C$13:$C$72,MATCH($A29,'CA Standards and Followers'!$A$13:$A$72,0))*'CA Standards and Followers'!U$5</f>
        <v>0</v>
      </c>
      <c r="V29">
        <f>INDEX('CA Standards and Followers'!$C$13:$C$72,MATCH($A29,'CA Standards and Followers'!$A$13:$A$72,0))*'CA Standards and Followers'!V$5</f>
        <v>0</v>
      </c>
      <c r="W29">
        <f>INDEX('CA Standards and Followers'!$C$13:$C$72,MATCH($A29,'CA Standards and Followers'!$A$13:$A$72,0))*'CA Standards and Followers'!W$5</f>
        <v>0</v>
      </c>
      <c r="X29">
        <f>INDEX('CA Standards and Followers'!$C$13:$C$72,MATCH($A29,'CA Standards and Followers'!$A$13:$A$72,0))*'CA Standards and Followers'!X$5</f>
        <v>0</v>
      </c>
      <c r="Y29">
        <f>INDEX('CA Standards and Followers'!$C$13:$C$72,MATCH($A29,'CA Standards and Followers'!$A$13:$A$72,0))*'CA Standards and Followers'!Y$5</f>
        <v>0</v>
      </c>
      <c r="Z29">
        <f>INDEX('CA Standards and Followers'!$C$13:$C$72,MATCH($A29,'CA Standards and Followers'!$A$13:$A$72,0))*'CA Standards and Followers'!Z$5</f>
        <v>0</v>
      </c>
      <c r="AA29">
        <f>INDEX('CA Standards and Followers'!$C$13:$C$72,MATCH($A29,'CA Standards and Followers'!$A$13:$A$72,0))*'CA Standards and Followers'!AA$5</f>
        <v>0</v>
      </c>
      <c r="AB29">
        <f>INDEX('CA Standards and Followers'!$C$13:$C$72,MATCH($A29,'CA Standards and Followers'!$A$13:$A$72,0))*'CA Standards and Followers'!AB$5</f>
        <v>0</v>
      </c>
      <c r="AC29">
        <f>INDEX('CA Standards and Followers'!$C$13:$C$72,MATCH($A29,'CA Standards and Followers'!$A$13:$A$72,0))*'CA Standards and Followers'!AC$5</f>
        <v>0</v>
      </c>
      <c r="AD29">
        <f>INDEX('CA Standards and Followers'!$C$13:$C$72,MATCH($A29,'CA Standards and Followers'!$A$13:$A$72,0))*'CA Standards and Followers'!AD$5</f>
        <v>0</v>
      </c>
      <c r="AE29">
        <f>INDEX('CA Standards and Followers'!$C$13:$C$72,MATCH($A29,'CA Standards and Followers'!$A$13:$A$72,0))*'CA Standards and Followers'!AE$5</f>
        <v>0</v>
      </c>
      <c r="AF29">
        <f>INDEX('CA Standards and Followers'!$C$13:$C$72,MATCH($A29,'CA Standards and Followers'!$A$13:$A$72,0))*'CA Standards and Followers'!AF$5</f>
        <v>0</v>
      </c>
    </row>
    <row r="30" spans="1:32" x14ac:dyDescent="0.25">
      <c r="A30" t="s">
        <v>30</v>
      </c>
      <c r="B30">
        <f>INDEX('CA Standards and Followers'!$C$13:$C$72,MATCH($A30,'CA Standards and Followers'!$A$13:$A$72,0))*'CA Standards and Followers'!B$5</f>
        <v>0</v>
      </c>
      <c r="C30">
        <f>INDEX('CA Standards and Followers'!$C$13:$C$72,MATCH($A30,'CA Standards and Followers'!$A$13:$A$72,0))*'CA Standards and Followers'!C$5</f>
        <v>0</v>
      </c>
      <c r="D30">
        <f>INDEX('CA Standards and Followers'!$C$13:$C$72,MATCH($A30,'CA Standards and Followers'!$A$13:$A$72,0))*'CA Standards and Followers'!D$5</f>
        <v>0</v>
      </c>
      <c r="E30">
        <f>INDEX('CA Standards and Followers'!$C$13:$C$72,MATCH($A30,'CA Standards and Followers'!$A$13:$A$72,0))*'CA Standards and Followers'!E$5</f>
        <v>0</v>
      </c>
      <c r="F30">
        <f>INDEX('CA Standards and Followers'!$C$13:$C$72,MATCH($A30,'CA Standards and Followers'!$A$13:$A$72,0))*'CA Standards and Followers'!F$5</f>
        <v>0</v>
      </c>
      <c r="G30">
        <f>INDEX('CA Standards and Followers'!$C$13:$C$72,MATCH($A30,'CA Standards and Followers'!$A$13:$A$72,0))*'CA Standards and Followers'!G$5</f>
        <v>0</v>
      </c>
      <c r="H30">
        <f>INDEX('CA Standards and Followers'!$C$13:$C$72,MATCH($A30,'CA Standards and Followers'!$A$13:$A$72,0))*'CA Standards and Followers'!H$5</f>
        <v>0</v>
      </c>
      <c r="I30">
        <f>INDEX('CA Standards and Followers'!$C$13:$C$72,MATCH($A30,'CA Standards and Followers'!$A$13:$A$72,0))*'CA Standards and Followers'!I$5</f>
        <v>0</v>
      </c>
      <c r="J30">
        <f>INDEX('CA Standards and Followers'!$C$13:$C$72,MATCH($A30,'CA Standards and Followers'!$A$13:$A$72,0))*'CA Standards and Followers'!J$5</f>
        <v>0</v>
      </c>
      <c r="K30">
        <f>INDEX('CA Standards and Followers'!$C$13:$C$72,MATCH($A30,'CA Standards and Followers'!$A$13:$A$72,0))*'CA Standards and Followers'!K$5</f>
        <v>0</v>
      </c>
      <c r="L30">
        <f>INDEX('CA Standards and Followers'!$C$13:$C$72,MATCH($A30,'CA Standards and Followers'!$A$13:$A$72,0))*'CA Standards and Followers'!L$5</f>
        <v>0</v>
      </c>
      <c r="M30">
        <f>INDEX('CA Standards and Followers'!$C$13:$C$72,MATCH($A30,'CA Standards and Followers'!$A$13:$A$72,0))*'CA Standards and Followers'!M$5</f>
        <v>0</v>
      </c>
      <c r="N30">
        <f>INDEX('CA Standards and Followers'!$C$13:$C$72,MATCH($A30,'CA Standards and Followers'!$A$13:$A$72,0))*'CA Standards and Followers'!N$5</f>
        <v>0</v>
      </c>
      <c r="O30">
        <f>INDEX('CA Standards and Followers'!$C$13:$C$72,MATCH($A30,'CA Standards and Followers'!$A$13:$A$72,0))*'CA Standards and Followers'!O$5</f>
        <v>0</v>
      </c>
      <c r="P30">
        <f>INDEX('CA Standards and Followers'!$C$13:$C$72,MATCH($A30,'CA Standards and Followers'!$A$13:$A$72,0))*'CA Standards and Followers'!P$5</f>
        <v>0</v>
      </c>
      <c r="Q30">
        <f>INDEX('CA Standards and Followers'!$C$13:$C$72,MATCH($A30,'CA Standards and Followers'!$A$13:$A$72,0))*'CA Standards and Followers'!Q$5</f>
        <v>0</v>
      </c>
      <c r="R30">
        <f>INDEX('CA Standards and Followers'!$C$13:$C$72,MATCH($A30,'CA Standards and Followers'!$A$13:$A$72,0))*'CA Standards and Followers'!R$5</f>
        <v>0</v>
      </c>
      <c r="S30">
        <f>INDEX('CA Standards and Followers'!$C$13:$C$72,MATCH($A30,'CA Standards and Followers'!$A$13:$A$72,0))*'CA Standards and Followers'!S$5</f>
        <v>0</v>
      </c>
      <c r="T30">
        <f>INDEX('CA Standards and Followers'!$C$13:$C$72,MATCH($A30,'CA Standards and Followers'!$A$13:$A$72,0))*'CA Standards and Followers'!T$5</f>
        <v>0</v>
      </c>
      <c r="U30">
        <f>INDEX('CA Standards and Followers'!$C$13:$C$72,MATCH($A30,'CA Standards and Followers'!$A$13:$A$72,0))*'CA Standards and Followers'!U$5</f>
        <v>0</v>
      </c>
      <c r="V30">
        <f>INDEX('CA Standards and Followers'!$C$13:$C$72,MATCH($A30,'CA Standards and Followers'!$A$13:$A$72,0))*'CA Standards and Followers'!V$5</f>
        <v>0</v>
      </c>
      <c r="W30">
        <f>INDEX('CA Standards and Followers'!$C$13:$C$72,MATCH($A30,'CA Standards and Followers'!$A$13:$A$72,0))*'CA Standards and Followers'!W$5</f>
        <v>0</v>
      </c>
      <c r="X30">
        <f>INDEX('CA Standards and Followers'!$C$13:$C$72,MATCH($A30,'CA Standards and Followers'!$A$13:$A$72,0))*'CA Standards and Followers'!X$5</f>
        <v>0</v>
      </c>
      <c r="Y30">
        <f>INDEX('CA Standards and Followers'!$C$13:$C$72,MATCH($A30,'CA Standards and Followers'!$A$13:$A$72,0))*'CA Standards and Followers'!Y$5</f>
        <v>0</v>
      </c>
      <c r="Z30">
        <f>INDEX('CA Standards and Followers'!$C$13:$C$72,MATCH($A30,'CA Standards and Followers'!$A$13:$A$72,0))*'CA Standards and Followers'!Z$5</f>
        <v>0</v>
      </c>
      <c r="AA30">
        <f>INDEX('CA Standards and Followers'!$C$13:$C$72,MATCH($A30,'CA Standards and Followers'!$A$13:$A$72,0))*'CA Standards and Followers'!AA$5</f>
        <v>0</v>
      </c>
      <c r="AB30">
        <f>INDEX('CA Standards and Followers'!$C$13:$C$72,MATCH($A30,'CA Standards and Followers'!$A$13:$A$72,0))*'CA Standards and Followers'!AB$5</f>
        <v>0</v>
      </c>
      <c r="AC30">
        <f>INDEX('CA Standards and Followers'!$C$13:$C$72,MATCH($A30,'CA Standards and Followers'!$A$13:$A$72,0))*'CA Standards and Followers'!AC$5</f>
        <v>0</v>
      </c>
      <c r="AD30">
        <f>INDEX('CA Standards and Followers'!$C$13:$C$72,MATCH($A30,'CA Standards and Followers'!$A$13:$A$72,0))*'CA Standards and Followers'!AD$5</f>
        <v>0</v>
      </c>
      <c r="AE30">
        <f>INDEX('CA Standards and Followers'!$C$13:$C$72,MATCH($A30,'CA Standards and Followers'!$A$13:$A$72,0))*'CA Standards and Followers'!AE$5</f>
        <v>0</v>
      </c>
      <c r="AF30">
        <f>INDEX('CA Standards and Followers'!$C$13:$C$72,MATCH($A30,'CA Standards and Followers'!$A$13:$A$72,0))*'CA Standards and Followers'!AF$5</f>
        <v>0</v>
      </c>
    </row>
    <row r="31" spans="1:32" x14ac:dyDescent="0.25">
      <c r="A31" t="s">
        <v>31</v>
      </c>
      <c r="B31">
        <f>INDEX('CA Standards and Followers'!$C$13:$C$72,MATCH($A31,'CA Standards and Followers'!$A$13:$A$72,0))*'CA Standards and Followers'!B$5</f>
        <v>0</v>
      </c>
      <c r="C31">
        <f>INDEX('CA Standards and Followers'!$C$13:$C$72,MATCH($A31,'CA Standards and Followers'!$A$13:$A$72,0))*'CA Standards and Followers'!C$5</f>
        <v>0</v>
      </c>
      <c r="D31">
        <f>INDEX('CA Standards and Followers'!$C$13:$C$72,MATCH($A31,'CA Standards and Followers'!$A$13:$A$72,0))*'CA Standards and Followers'!D$5</f>
        <v>0</v>
      </c>
      <c r="E31">
        <f>INDEX('CA Standards and Followers'!$C$13:$C$72,MATCH($A31,'CA Standards and Followers'!$A$13:$A$72,0))*'CA Standards and Followers'!E$5</f>
        <v>0</v>
      </c>
      <c r="F31">
        <f>INDEX('CA Standards and Followers'!$C$13:$C$72,MATCH($A31,'CA Standards and Followers'!$A$13:$A$72,0))*'CA Standards and Followers'!F$5</f>
        <v>0</v>
      </c>
      <c r="G31">
        <f>INDEX('CA Standards and Followers'!$C$13:$C$72,MATCH($A31,'CA Standards and Followers'!$A$13:$A$72,0))*'CA Standards and Followers'!G$5</f>
        <v>0</v>
      </c>
      <c r="H31">
        <f>INDEX('CA Standards and Followers'!$C$13:$C$72,MATCH($A31,'CA Standards and Followers'!$A$13:$A$72,0))*'CA Standards and Followers'!H$5</f>
        <v>0</v>
      </c>
      <c r="I31">
        <f>INDEX('CA Standards and Followers'!$C$13:$C$72,MATCH($A31,'CA Standards and Followers'!$A$13:$A$72,0))*'CA Standards and Followers'!I$5</f>
        <v>0</v>
      </c>
      <c r="J31">
        <f>INDEX('CA Standards and Followers'!$C$13:$C$72,MATCH($A31,'CA Standards and Followers'!$A$13:$A$72,0))*'CA Standards and Followers'!J$5</f>
        <v>0</v>
      </c>
      <c r="K31">
        <f>INDEX('CA Standards and Followers'!$C$13:$C$72,MATCH($A31,'CA Standards and Followers'!$A$13:$A$72,0))*'CA Standards and Followers'!K$5</f>
        <v>0</v>
      </c>
      <c r="L31">
        <f>INDEX('CA Standards and Followers'!$C$13:$C$72,MATCH($A31,'CA Standards and Followers'!$A$13:$A$72,0))*'CA Standards and Followers'!L$5</f>
        <v>0</v>
      </c>
      <c r="M31">
        <f>INDEX('CA Standards and Followers'!$C$13:$C$72,MATCH($A31,'CA Standards and Followers'!$A$13:$A$72,0))*'CA Standards and Followers'!M$5</f>
        <v>0</v>
      </c>
      <c r="N31">
        <f>INDEX('CA Standards and Followers'!$C$13:$C$72,MATCH($A31,'CA Standards and Followers'!$A$13:$A$72,0))*'CA Standards and Followers'!N$5</f>
        <v>0</v>
      </c>
      <c r="O31">
        <f>INDEX('CA Standards and Followers'!$C$13:$C$72,MATCH($A31,'CA Standards and Followers'!$A$13:$A$72,0))*'CA Standards and Followers'!O$5</f>
        <v>0</v>
      </c>
      <c r="P31">
        <f>INDEX('CA Standards and Followers'!$C$13:$C$72,MATCH($A31,'CA Standards and Followers'!$A$13:$A$72,0))*'CA Standards and Followers'!P$5</f>
        <v>0</v>
      </c>
      <c r="Q31">
        <f>INDEX('CA Standards and Followers'!$C$13:$C$72,MATCH($A31,'CA Standards and Followers'!$A$13:$A$72,0))*'CA Standards and Followers'!Q$5</f>
        <v>0</v>
      </c>
      <c r="R31">
        <f>INDEX('CA Standards and Followers'!$C$13:$C$72,MATCH($A31,'CA Standards and Followers'!$A$13:$A$72,0))*'CA Standards and Followers'!R$5</f>
        <v>0</v>
      </c>
      <c r="S31">
        <f>INDEX('CA Standards and Followers'!$C$13:$C$72,MATCH($A31,'CA Standards and Followers'!$A$13:$A$72,0))*'CA Standards and Followers'!S$5</f>
        <v>0</v>
      </c>
      <c r="T31">
        <f>INDEX('CA Standards and Followers'!$C$13:$C$72,MATCH($A31,'CA Standards and Followers'!$A$13:$A$72,0))*'CA Standards and Followers'!T$5</f>
        <v>0</v>
      </c>
      <c r="U31">
        <f>INDEX('CA Standards and Followers'!$C$13:$C$72,MATCH($A31,'CA Standards and Followers'!$A$13:$A$72,0))*'CA Standards and Followers'!U$5</f>
        <v>0</v>
      </c>
      <c r="V31">
        <f>INDEX('CA Standards and Followers'!$C$13:$C$72,MATCH($A31,'CA Standards and Followers'!$A$13:$A$72,0))*'CA Standards and Followers'!V$5</f>
        <v>0</v>
      </c>
      <c r="W31">
        <f>INDEX('CA Standards and Followers'!$C$13:$C$72,MATCH($A31,'CA Standards and Followers'!$A$13:$A$72,0))*'CA Standards and Followers'!W$5</f>
        <v>0</v>
      </c>
      <c r="X31">
        <f>INDEX('CA Standards and Followers'!$C$13:$C$72,MATCH($A31,'CA Standards and Followers'!$A$13:$A$72,0))*'CA Standards and Followers'!X$5</f>
        <v>0</v>
      </c>
      <c r="Y31">
        <f>INDEX('CA Standards and Followers'!$C$13:$C$72,MATCH($A31,'CA Standards and Followers'!$A$13:$A$72,0))*'CA Standards and Followers'!Y$5</f>
        <v>0</v>
      </c>
      <c r="Z31">
        <f>INDEX('CA Standards and Followers'!$C$13:$C$72,MATCH($A31,'CA Standards and Followers'!$A$13:$A$72,0))*'CA Standards and Followers'!Z$5</f>
        <v>0</v>
      </c>
      <c r="AA31">
        <f>INDEX('CA Standards and Followers'!$C$13:$C$72,MATCH($A31,'CA Standards and Followers'!$A$13:$A$72,0))*'CA Standards and Followers'!AA$5</f>
        <v>0</v>
      </c>
      <c r="AB31">
        <f>INDEX('CA Standards and Followers'!$C$13:$C$72,MATCH($A31,'CA Standards and Followers'!$A$13:$A$72,0))*'CA Standards and Followers'!AB$5</f>
        <v>0</v>
      </c>
      <c r="AC31">
        <f>INDEX('CA Standards and Followers'!$C$13:$C$72,MATCH($A31,'CA Standards and Followers'!$A$13:$A$72,0))*'CA Standards and Followers'!AC$5</f>
        <v>0</v>
      </c>
      <c r="AD31">
        <f>INDEX('CA Standards and Followers'!$C$13:$C$72,MATCH($A31,'CA Standards and Followers'!$A$13:$A$72,0))*'CA Standards and Followers'!AD$5</f>
        <v>0</v>
      </c>
      <c r="AE31">
        <f>INDEX('CA Standards and Followers'!$C$13:$C$72,MATCH($A31,'CA Standards and Followers'!$A$13:$A$72,0))*'CA Standards and Followers'!AE$5</f>
        <v>0</v>
      </c>
      <c r="AF31">
        <f>INDEX('CA Standards and Followers'!$C$13:$C$72,MATCH($A31,'CA Standards and Followers'!$A$13:$A$72,0))*'CA Standards and Followers'!AF$5</f>
        <v>0</v>
      </c>
    </row>
    <row r="32" spans="1:32" x14ac:dyDescent="0.25">
      <c r="A32" t="s">
        <v>32</v>
      </c>
      <c r="B32">
        <f>INDEX('CA Standards and Followers'!$C$13:$C$72,MATCH($A32,'CA Standards and Followers'!$A$13:$A$72,0))*'CA Standards and Followers'!B$5</f>
        <v>0</v>
      </c>
      <c r="C32">
        <f>INDEX('CA Standards and Followers'!$C$13:$C$72,MATCH($A32,'CA Standards and Followers'!$A$13:$A$72,0))*'CA Standards and Followers'!C$5</f>
        <v>0</v>
      </c>
      <c r="D32">
        <f>INDEX('CA Standards and Followers'!$C$13:$C$72,MATCH($A32,'CA Standards and Followers'!$A$13:$A$72,0))*'CA Standards and Followers'!D$5</f>
        <v>0</v>
      </c>
      <c r="E32">
        <f>INDEX('CA Standards and Followers'!$C$13:$C$72,MATCH($A32,'CA Standards and Followers'!$A$13:$A$72,0))*'CA Standards and Followers'!E$5</f>
        <v>0</v>
      </c>
      <c r="F32">
        <f>INDEX('CA Standards and Followers'!$C$13:$C$72,MATCH($A32,'CA Standards and Followers'!$A$13:$A$72,0))*'CA Standards and Followers'!F$5</f>
        <v>0</v>
      </c>
      <c r="G32">
        <f>INDEX('CA Standards and Followers'!$C$13:$C$72,MATCH($A32,'CA Standards and Followers'!$A$13:$A$72,0))*'CA Standards and Followers'!G$5</f>
        <v>0</v>
      </c>
      <c r="H32">
        <f>INDEX('CA Standards and Followers'!$C$13:$C$72,MATCH($A32,'CA Standards and Followers'!$A$13:$A$72,0))*'CA Standards and Followers'!H$5</f>
        <v>0</v>
      </c>
      <c r="I32">
        <f>INDEX('CA Standards and Followers'!$C$13:$C$72,MATCH($A32,'CA Standards and Followers'!$A$13:$A$72,0))*'CA Standards and Followers'!I$5</f>
        <v>0</v>
      </c>
      <c r="J32">
        <f>INDEX('CA Standards and Followers'!$C$13:$C$72,MATCH($A32,'CA Standards and Followers'!$A$13:$A$72,0))*'CA Standards and Followers'!J$5</f>
        <v>0</v>
      </c>
      <c r="K32">
        <f>INDEX('CA Standards and Followers'!$C$13:$C$72,MATCH($A32,'CA Standards and Followers'!$A$13:$A$72,0))*'CA Standards and Followers'!K$5</f>
        <v>0</v>
      </c>
      <c r="L32">
        <f>INDEX('CA Standards and Followers'!$C$13:$C$72,MATCH($A32,'CA Standards and Followers'!$A$13:$A$72,0))*'CA Standards and Followers'!L$5</f>
        <v>0</v>
      </c>
      <c r="M32">
        <f>INDEX('CA Standards and Followers'!$C$13:$C$72,MATCH($A32,'CA Standards and Followers'!$A$13:$A$72,0))*'CA Standards and Followers'!M$5</f>
        <v>0</v>
      </c>
      <c r="N32">
        <f>INDEX('CA Standards and Followers'!$C$13:$C$72,MATCH($A32,'CA Standards and Followers'!$A$13:$A$72,0))*'CA Standards and Followers'!N$5</f>
        <v>0</v>
      </c>
      <c r="O32">
        <f>INDEX('CA Standards and Followers'!$C$13:$C$72,MATCH($A32,'CA Standards and Followers'!$A$13:$A$72,0))*'CA Standards and Followers'!O$5</f>
        <v>0</v>
      </c>
      <c r="P32">
        <f>INDEX('CA Standards and Followers'!$C$13:$C$72,MATCH($A32,'CA Standards and Followers'!$A$13:$A$72,0))*'CA Standards and Followers'!P$5</f>
        <v>0</v>
      </c>
      <c r="Q32">
        <f>INDEX('CA Standards and Followers'!$C$13:$C$72,MATCH($A32,'CA Standards and Followers'!$A$13:$A$72,0))*'CA Standards and Followers'!Q$5</f>
        <v>0</v>
      </c>
      <c r="R32">
        <f>INDEX('CA Standards and Followers'!$C$13:$C$72,MATCH($A32,'CA Standards and Followers'!$A$13:$A$72,0))*'CA Standards and Followers'!R$5</f>
        <v>0</v>
      </c>
      <c r="S32">
        <f>INDEX('CA Standards and Followers'!$C$13:$C$72,MATCH($A32,'CA Standards and Followers'!$A$13:$A$72,0))*'CA Standards and Followers'!S$5</f>
        <v>0</v>
      </c>
      <c r="T32">
        <f>INDEX('CA Standards and Followers'!$C$13:$C$72,MATCH($A32,'CA Standards and Followers'!$A$13:$A$72,0))*'CA Standards and Followers'!T$5</f>
        <v>0</v>
      </c>
      <c r="U32">
        <f>INDEX('CA Standards and Followers'!$C$13:$C$72,MATCH($A32,'CA Standards and Followers'!$A$13:$A$72,0))*'CA Standards and Followers'!U$5</f>
        <v>0</v>
      </c>
      <c r="V32">
        <f>INDEX('CA Standards and Followers'!$C$13:$C$72,MATCH($A32,'CA Standards and Followers'!$A$13:$A$72,0))*'CA Standards and Followers'!V$5</f>
        <v>0</v>
      </c>
      <c r="W32">
        <f>INDEX('CA Standards and Followers'!$C$13:$C$72,MATCH($A32,'CA Standards and Followers'!$A$13:$A$72,0))*'CA Standards and Followers'!W$5</f>
        <v>0</v>
      </c>
      <c r="X32">
        <f>INDEX('CA Standards and Followers'!$C$13:$C$72,MATCH($A32,'CA Standards and Followers'!$A$13:$A$72,0))*'CA Standards and Followers'!X$5</f>
        <v>0</v>
      </c>
      <c r="Y32">
        <f>INDEX('CA Standards and Followers'!$C$13:$C$72,MATCH($A32,'CA Standards and Followers'!$A$13:$A$72,0))*'CA Standards and Followers'!Y$5</f>
        <v>0</v>
      </c>
      <c r="Z32">
        <f>INDEX('CA Standards and Followers'!$C$13:$C$72,MATCH($A32,'CA Standards and Followers'!$A$13:$A$72,0))*'CA Standards and Followers'!Z$5</f>
        <v>0</v>
      </c>
      <c r="AA32">
        <f>INDEX('CA Standards and Followers'!$C$13:$C$72,MATCH($A32,'CA Standards and Followers'!$A$13:$A$72,0))*'CA Standards and Followers'!AA$5</f>
        <v>0</v>
      </c>
      <c r="AB32">
        <f>INDEX('CA Standards and Followers'!$C$13:$C$72,MATCH($A32,'CA Standards and Followers'!$A$13:$A$72,0))*'CA Standards and Followers'!AB$5</f>
        <v>0</v>
      </c>
      <c r="AC32">
        <f>INDEX('CA Standards and Followers'!$C$13:$C$72,MATCH($A32,'CA Standards and Followers'!$A$13:$A$72,0))*'CA Standards and Followers'!AC$5</f>
        <v>0</v>
      </c>
      <c r="AD32">
        <f>INDEX('CA Standards and Followers'!$C$13:$C$72,MATCH($A32,'CA Standards and Followers'!$A$13:$A$72,0))*'CA Standards and Followers'!AD$5</f>
        <v>0</v>
      </c>
      <c r="AE32">
        <f>INDEX('CA Standards and Followers'!$C$13:$C$72,MATCH($A32,'CA Standards and Followers'!$A$13:$A$72,0))*'CA Standards and Followers'!AE$5</f>
        <v>0</v>
      </c>
      <c r="AF32">
        <f>INDEX('CA Standards and Followers'!$C$13:$C$72,MATCH($A32,'CA Standards and Followers'!$A$13:$A$72,0))*'CA Standards and Followers'!AF$5</f>
        <v>0</v>
      </c>
    </row>
    <row r="33" spans="1:32" x14ac:dyDescent="0.25">
      <c r="A33" t="s">
        <v>33</v>
      </c>
      <c r="B33">
        <f>INDEX('CA Standards and Followers'!$C$13:$C$72,MATCH($A33,'CA Standards and Followers'!$A$13:$A$72,0))*'CA Standards and Followers'!B$5</f>
        <v>0</v>
      </c>
      <c r="C33">
        <f>INDEX('CA Standards and Followers'!$C$13:$C$72,MATCH($A33,'CA Standards and Followers'!$A$13:$A$72,0))*'CA Standards and Followers'!C$5</f>
        <v>0</v>
      </c>
      <c r="D33">
        <f>INDEX('CA Standards and Followers'!$C$13:$C$72,MATCH($A33,'CA Standards and Followers'!$A$13:$A$72,0))*'CA Standards and Followers'!D$5</f>
        <v>0</v>
      </c>
      <c r="E33">
        <f>INDEX('CA Standards and Followers'!$C$13:$C$72,MATCH($A33,'CA Standards and Followers'!$A$13:$A$72,0))*'CA Standards and Followers'!E$5</f>
        <v>0</v>
      </c>
      <c r="F33">
        <f>INDEX('CA Standards and Followers'!$C$13:$C$72,MATCH($A33,'CA Standards and Followers'!$A$13:$A$72,0))*'CA Standards and Followers'!F$5</f>
        <v>0</v>
      </c>
      <c r="G33">
        <f>INDEX('CA Standards and Followers'!$C$13:$C$72,MATCH($A33,'CA Standards and Followers'!$A$13:$A$72,0))*'CA Standards and Followers'!G$5</f>
        <v>0</v>
      </c>
      <c r="H33">
        <f>INDEX('CA Standards and Followers'!$C$13:$C$72,MATCH($A33,'CA Standards and Followers'!$A$13:$A$72,0))*'CA Standards and Followers'!H$5</f>
        <v>0</v>
      </c>
      <c r="I33">
        <f>INDEX('CA Standards and Followers'!$C$13:$C$72,MATCH($A33,'CA Standards and Followers'!$A$13:$A$72,0))*'CA Standards and Followers'!I$5</f>
        <v>0</v>
      </c>
      <c r="J33">
        <f>INDEX('CA Standards and Followers'!$C$13:$C$72,MATCH($A33,'CA Standards and Followers'!$A$13:$A$72,0))*'CA Standards and Followers'!J$5</f>
        <v>0</v>
      </c>
      <c r="K33">
        <f>INDEX('CA Standards and Followers'!$C$13:$C$72,MATCH($A33,'CA Standards and Followers'!$A$13:$A$72,0))*'CA Standards and Followers'!K$5</f>
        <v>0</v>
      </c>
      <c r="L33">
        <f>INDEX('CA Standards and Followers'!$C$13:$C$72,MATCH($A33,'CA Standards and Followers'!$A$13:$A$72,0))*'CA Standards and Followers'!L$5</f>
        <v>0</v>
      </c>
      <c r="M33">
        <f>INDEX('CA Standards and Followers'!$C$13:$C$72,MATCH($A33,'CA Standards and Followers'!$A$13:$A$72,0))*'CA Standards and Followers'!M$5</f>
        <v>0</v>
      </c>
      <c r="N33">
        <f>INDEX('CA Standards and Followers'!$C$13:$C$72,MATCH($A33,'CA Standards and Followers'!$A$13:$A$72,0))*'CA Standards and Followers'!N$5</f>
        <v>0</v>
      </c>
      <c r="O33">
        <f>INDEX('CA Standards and Followers'!$C$13:$C$72,MATCH($A33,'CA Standards and Followers'!$A$13:$A$72,0))*'CA Standards and Followers'!O$5</f>
        <v>0</v>
      </c>
      <c r="P33">
        <f>INDEX('CA Standards and Followers'!$C$13:$C$72,MATCH($A33,'CA Standards and Followers'!$A$13:$A$72,0))*'CA Standards and Followers'!P$5</f>
        <v>0</v>
      </c>
      <c r="Q33">
        <f>INDEX('CA Standards and Followers'!$C$13:$C$72,MATCH($A33,'CA Standards and Followers'!$A$13:$A$72,0))*'CA Standards and Followers'!Q$5</f>
        <v>0</v>
      </c>
      <c r="R33">
        <f>INDEX('CA Standards and Followers'!$C$13:$C$72,MATCH($A33,'CA Standards and Followers'!$A$13:$A$72,0))*'CA Standards and Followers'!R$5</f>
        <v>0</v>
      </c>
      <c r="S33">
        <f>INDEX('CA Standards and Followers'!$C$13:$C$72,MATCH($A33,'CA Standards and Followers'!$A$13:$A$72,0))*'CA Standards and Followers'!S$5</f>
        <v>0</v>
      </c>
      <c r="T33">
        <f>INDEX('CA Standards and Followers'!$C$13:$C$72,MATCH($A33,'CA Standards and Followers'!$A$13:$A$72,0))*'CA Standards and Followers'!T$5</f>
        <v>0</v>
      </c>
      <c r="U33">
        <f>INDEX('CA Standards and Followers'!$C$13:$C$72,MATCH($A33,'CA Standards and Followers'!$A$13:$A$72,0))*'CA Standards and Followers'!U$5</f>
        <v>0</v>
      </c>
      <c r="V33">
        <f>INDEX('CA Standards and Followers'!$C$13:$C$72,MATCH($A33,'CA Standards and Followers'!$A$13:$A$72,0))*'CA Standards and Followers'!V$5</f>
        <v>0</v>
      </c>
      <c r="W33">
        <f>INDEX('CA Standards and Followers'!$C$13:$C$72,MATCH($A33,'CA Standards and Followers'!$A$13:$A$72,0))*'CA Standards and Followers'!W$5</f>
        <v>0</v>
      </c>
      <c r="X33">
        <f>INDEX('CA Standards and Followers'!$C$13:$C$72,MATCH($A33,'CA Standards and Followers'!$A$13:$A$72,0))*'CA Standards and Followers'!X$5</f>
        <v>0</v>
      </c>
      <c r="Y33">
        <f>INDEX('CA Standards and Followers'!$C$13:$C$72,MATCH($A33,'CA Standards and Followers'!$A$13:$A$72,0))*'CA Standards and Followers'!Y$5</f>
        <v>0</v>
      </c>
      <c r="Z33">
        <f>INDEX('CA Standards and Followers'!$C$13:$C$72,MATCH($A33,'CA Standards and Followers'!$A$13:$A$72,0))*'CA Standards and Followers'!Z$5</f>
        <v>0</v>
      </c>
      <c r="AA33">
        <f>INDEX('CA Standards and Followers'!$C$13:$C$72,MATCH($A33,'CA Standards and Followers'!$A$13:$A$72,0))*'CA Standards and Followers'!AA$5</f>
        <v>0</v>
      </c>
      <c r="AB33">
        <f>INDEX('CA Standards and Followers'!$C$13:$C$72,MATCH($A33,'CA Standards and Followers'!$A$13:$A$72,0))*'CA Standards and Followers'!AB$5</f>
        <v>0</v>
      </c>
      <c r="AC33">
        <f>INDEX('CA Standards and Followers'!$C$13:$C$72,MATCH($A33,'CA Standards and Followers'!$A$13:$A$72,0))*'CA Standards and Followers'!AC$5</f>
        <v>0</v>
      </c>
      <c r="AD33">
        <f>INDEX('CA Standards and Followers'!$C$13:$C$72,MATCH($A33,'CA Standards and Followers'!$A$13:$A$72,0))*'CA Standards and Followers'!AD$5</f>
        <v>0</v>
      </c>
      <c r="AE33">
        <f>INDEX('CA Standards and Followers'!$C$13:$C$72,MATCH($A33,'CA Standards and Followers'!$A$13:$A$72,0))*'CA Standards and Followers'!AE$5</f>
        <v>0</v>
      </c>
      <c r="AF33">
        <f>INDEX('CA Standards and Followers'!$C$13:$C$72,MATCH($A33,'CA Standards and Followers'!$A$13:$A$72,0))*'CA Standards and Followers'!AF$5</f>
        <v>0</v>
      </c>
    </row>
    <row r="34" spans="1:32" x14ac:dyDescent="0.25">
      <c r="A34" t="s">
        <v>34</v>
      </c>
      <c r="B34">
        <f>INDEX('CA Standards and Followers'!$C$13:$C$72,MATCH($A34,'CA Standards and Followers'!$A$13:$A$72,0))*'CA Standards and Followers'!B$5</f>
        <v>0</v>
      </c>
      <c r="C34">
        <f>INDEX('CA Standards and Followers'!$C$13:$C$72,MATCH($A34,'CA Standards and Followers'!$A$13:$A$72,0))*'CA Standards and Followers'!C$5</f>
        <v>0</v>
      </c>
      <c r="D34">
        <f>INDEX('CA Standards and Followers'!$C$13:$C$72,MATCH($A34,'CA Standards and Followers'!$A$13:$A$72,0))*'CA Standards and Followers'!D$5</f>
        <v>0</v>
      </c>
      <c r="E34">
        <f>INDEX('CA Standards and Followers'!$C$13:$C$72,MATCH($A34,'CA Standards and Followers'!$A$13:$A$72,0))*'CA Standards and Followers'!E$5</f>
        <v>0</v>
      </c>
      <c r="F34">
        <f>INDEX('CA Standards and Followers'!$C$13:$C$72,MATCH($A34,'CA Standards and Followers'!$A$13:$A$72,0))*'CA Standards and Followers'!F$5</f>
        <v>0</v>
      </c>
      <c r="G34">
        <f>INDEX('CA Standards and Followers'!$C$13:$C$72,MATCH($A34,'CA Standards and Followers'!$A$13:$A$72,0))*'CA Standards and Followers'!G$5</f>
        <v>0</v>
      </c>
      <c r="H34">
        <f>INDEX('CA Standards and Followers'!$C$13:$C$72,MATCH($A34,'CA Standards and Followers'!$A$13:$A$72,0))*'CA Standards and Followers'!H$5</f>
        <v>0</v>
      </c>
      <c r="I34">
        <f>INDEX('CA Standards and Followers'!$C$13:$C$72,MATCH($A34,'CA Standards and Followers'!$A$13:$A$72,0))*'CA Standards and Followers'!I$5</f>
        <v>0</v>
      </c>
      <c r="J34">
        <f>INDEX('CA Standards and Followers'!$C$13:$C$72,MATCH($A34,'CA Standards and Followers'!$A$13:$A$72,0))*'CA Standards and Followers'!J$5</f>
        <v>0</v>
      </c>
      <c r="K34">
        <f>INDEX('CA Standards and Followers'!$C$13:$C$72,MATCH($A34,'CA Standards and Followers'!$A$13:$A$72,0))*'CA Standards and Followers'!K$5</f>
        <v>0</v>
      </c>
      <c r="L34">
        <f>INDEX('CA Standards and Followers'!$C$13:$C$72,MATCH($A34,'CA Standards and Followers'!$A$13:$A$72,0))*'CA Standards and Followers'!L$5</f>
        <v>0</v>
      </c>
      <c r="M34">
        <f>INDEX('CA Standards and Followers'!$C$13:$C$72,MATCH($A34,'CA Standards and Followers'!$A$13:$A$72,0))*'CA Standards and Followers'!M$5</f>
        <v>0</v>
      </c>
      <c r="N34">
        <f>INDEX('CA Standards and Followers'!$C$13:$C$72,MATCH($A34,'CA Standards and Followers'!$A$13:$A$72,0))*'CA Standards and Followers'!N$5</f>
        <v>0</v>
      </c>
      <c r="O34">
        <f>INDEX('CA Standards and Followers'!$C$13:$C$72,MATCH($A34,'CA Standards and Followers'!$A$13:$A$72,0))*'CA Standards and Followers'!O$5</f>
        <v>0</v>
      </c>
      <c r="P34">
        <f>INDEX('CA Standards and Followers'!$C$13:$C$72,MATCH($A34,'CA Standards and Followers'!$A$13:$A$72,0))*'CA Standards and Followers'!P$5</f>
        <v>0</v>
      </c>
      <c r="Q34">
        <f>INDEX('CA Standards and Followers'!$C$13:$C$72,MATCH($A34,'CA Standards and Followers'!$A$13:$A$72,0))*'CA Standards and Followers'!Q$5</f>
        <v>0</v>
      </c>
      <c r="R34">
        <f>INDEX('CA Standards and Followers'!$C$13:$C$72,MATCH($A34,'CA Standards and Followers'!$A$13:$A$72,0))*'CA Standards and Followers'!R$5</f>
        <v>0</v>
      </c>
      <c r="S34">
        <f>INDEX('CA Standards and Followers'!$C$13:$C$72,MATCH($A34,'CA Standards and Followers'!$A$13:$A$72,0))*'CA Standards and Followers'!S$5</f>
        <v>0</v>
      </c>
      <c r="T34">
        <f>INDEX('CA Standards and Followers'!$C$13:$C$72,MATCH($A34,'CA Standards and Followers'!$A$13:$A$72,0))*'CA Standards and Followers'!T$5</f>
        <v>0</v>
      </c>
      <c r="U34">
        <f>INDEX('CA Standards and Followers'!$C$13:$C$72,MATCH($A34,'CA Standards and Followers'!$A$13:$A$72,0))*'CA Standards and Followers'!U$5</f>
        <v>0</v>
      </c>
      <c r="V34">
        <f>INDEX('CA Standards and Followers'!$C$13:$C$72,MATCH($A34,'CA Standards and Followers'!$A$13:$A$72,0))*'CA Standards and Followers'!V$5</f>
        <v>0</v>
      </c>
      <c r="W34">
        <f>INDEX('CA Standards and Followers'!$C$13:$C$72,MATCH($A34,'CA Standards and Followers'!$A$13:$A$72,0))*'CA Standards and Followers'!W$5</f>
        <v>0</v>
      </c>
      <c r="X34">
        <f>INDEX('CA Standards and Followers'!$C$13:$C$72,MATCH($A34,'CA Standards and Followers'!$A$13:$A$72,0))*'CA Standards and Followers'!X$5</f>
        <v>0</v>
      </c>
      <c r="Y34">
        <f>INDEX('CA Standards and Followers'!$C$13:$C$72,MATCH($A34,'CA Standards and Followers'!$A$13:$A$72,0))*'CA Standards and Followers'!Y$5</f>
        <v>0</v>
      </c>
      <c r="Z34">
        <f>INDEX('CA Standards and Followers'!$C$13:$C$72,MATCH($A34,'CA Standards and Followers'!$A$13:$A$72,0))*'CA Standards and Followers'!Z$5</f>
        <v>0</v>
      </c>
      <c r="AA34">
        <f>INDEX('CA Standards and Followers'!$C$13:$C$72,MATCH($A34,'CA Standards and Followers'!$A$13:$A$72,0))*'CA Standards and Followers'!AA$5</f>
        <v>0</v>
      </c>
      <c r="AB34">
        <f>INDEX('CA Standards and Followers'!$C$13:$C$72,MATCH($A34,'CA Standards and Followers'!$A$13:$A$72,0))*'CA Standards and Followers'!AB$5</f>
        <v>0</v>
      </c>
      <c r="AC34">
        <f>INDEX('CA Standards and Followers'!$C$13:$C$72,MATCH($A34,'CA Standards and Followers'!$A$13:$A$72,0))*'CA Standards and Followers'!AC$5</f>
        <v>0</v>
      </c>
      <c r="AD34">
        <f>INDEX('CA Standards and Followers'!$C$13:$C$72,MATCH($A34,'CA Standards and Followers'!$A$13:$A$72,0))*'CA Standards and Followers'!AD$5</f>
        <v>0</v>
      </c>
      <c r="AE34">
        <f>INDEX('CA Standards and Followers'!$C$13:$C$72,MATCH($A34,'CA Standards and Followers'!$A$13:$A$72,0))*'CA Standards and Followers'!AE$5</f>
        <v>0</v>
      </c>
      <c r="AF34">
        <f>INDEX('CA Standards and Followers'!$C$13:$C$72,MATCH($A34,'CA Standards and Followers'!$A$13:$A$72,0))*'CA Standards and Followers'!AF$5</f>
        <v>0</v>
      </c>
    </row>
    <row r="35" spans="1:32" x14ac:dyDescent="0.25">
      <c r="A35" t="s">
        <v>35</v>
      </c>
      <c r="B35">
        <f>INDEX('CA Standards and Followers'!$C$13:$C$72,MATCH($A35,'CA Standards and Followers'!$A$13:$A$72,0))*'CA Standards and Followers'!B$5</f>
        <v>0</v>
      </c>
      <c r="C35">
        <f>INDEX('CA Standards and Followers'!$C$13:$C$72,MATCH($A35,'CA Standards and Followers'!$A$13:$A$72,0))*'CA Standards and Followers'!C$5</f>
        <v>0</v>
      </c>
      <c r="D35">
        <f>INDEX('CA Standards and Followers'!$C$13:$C$72,MATCH($A35,'CA Standards and Followers'!$A$13:$A$72,0))*'CA Standards and Followers'!D$5</f>
        <v>0</v>
      </c>
      <c r="E35">
        <f>INDEX('CA Standards and Followers'!$C$13:$C$72,MATCH($A35,'CA Standards and Followers'!$A$13:$A$72,0))*'CA Standards and Followers'!E$5</f>
        <v>0</v>
      </c>
      <c r="F35">
        <f>INDEX('CA Standards and Followers'!$C$13:$C$72,MATCH($A35,'CA Standards and Followers'!$A$13:$A$72,0))*'CA Standards and Followers'!F$5</f>
        <v>0</v>
      </c>
      <c r="G35">
        <f>INDEX('CA Standards and Followers'!$C$13:$C$72,MATCH($A35,'CA Standards and Followers'!$A$13:$A$72,0))*'CA Standards and Followers'!G$5</f>
        <v>0</v>
      </c>
      <c r="H35">
        <f>INDEX('CA Standards and Followers'!$C$13:$C$72,MATCH($A35,'CA Standards and Followers'!$A$13:$A$72,0))*'CA Standards and Followers'!H$5</f>
        <v>0</v>
      </c>
      <c r="I35">
        <f>INDEX('CA Standards and Followers'!$C$13:$C$72,MATCH($A35,'CA Standards and Followers'!$A$13:$A$72,0))*'CA Standards and Followers'!I$5</f>
        <v>0</v>
      </c>
      <c r="J35">
        <f>INDEX('CA Standards and Followers'!$C$13:$C$72,MATCH($A35,'CA Standards and Followers'!$A$13:$A$72,0))*'CA Standards and Followers'!J$5</f>
        <v>0</v>
      </c>
      <c r="K35">
        <f>INDEX('CA Standards and Followers'!$C$13:$C$72,MATCH($A35,'CA Standards and Followers'!$A$13:$A$72,0))*'CA Standards and Followers'!K$5</f>
        <v>0</v>
      </c>
      <c r="L35">
        <f>INDEX('CA Standards and Followers'!$C$13:$C$72,MATCH($A35,'CA Standards and Followers'!$A$13:$A$72,0))*'CA Standards and Followers'!L$5</f>
        <v>0</v>
      </c>
      <c r="M35">
        <f>INDEX('CA Standards and Followers'!$C$13:$C$72,MATCH($A35,'CA Standards and Followers'!$A$13:$A$72,0))*'CA Standards and Followers'!M$5</f>
        <v>0</v>
      </c>
      <c r="N35">
        <f>INDEX('CA Standards and Followers'!$C$13:$C$72,MATCH($A35,'CA Standards and Followers'!$A$13:$A$72,0))*'CA Standards and Followers'!N$5</f>
        <v>0</v>
      </c>
      <c r="O35">
        <f>INDEX('CA Standards and Followers'!$C$13:$C$72,MATCH($A35,'CA Standards and Followers'!$A$13:$A$72,0))*'CA Standards and Followers'!O$5</f>
        <v>0</v>
      </c>
      <c r="P35">
        <f>INDEX('CA Standards and Followers'!$C$13:$C$72,MATCH($A35,'CA Standards and Followers'!$A$13:$A$72,0))*'CA Standards and Followers'!P$5</f>
        <v>0</v>
      </c>
      <c r="Q35">
        <f>INDEX('CA Standards and Followers'!$C$13:$C$72,MATCH($A35,'CA Standards and Followers'!$A$13:$A$72,0))*'CA Standards and Followers'!Q$5</f>
        <v>0</v>
      </c>
      <c r="R35">
        <f>INDEX('CA Standards and Followers'!$C$13:$C$72,MATCH($A35,'CA Standards and Followers'!$A$13:$A$72,0))*'CA Standards and Followers'!R$5</f>
        <v>0</v>
      </c>
      <c r="S35">
        <f>INDEX('CA Standards and Followers'!$C$13:$C$72,MATCH($A35,'CA Standards and Followers'!$A$13:$A$72,0))*'CA Standards and Followers'!S$5</f>
        <v>0</v>
      </c>
      <c r="T35">
        <f>INDEX('CA Standards and Followers'!$C$13:$C$72,MATCH($A35,'CA Standards and Followers'!$A$13:$A$72,0))*'CA Standards and Followers'!T$5</f>
        <v>0</v>
      </c>
      <c r="U35">
        <f>INDEX('CA Standards and Followers'!$C$13:$C$72,MATCH($A35,'CA Standards and Followers'!$A$13:$A$72,0))*'CA Standards and Followers'!U$5</f>
        <v>0</v>
      </c>
      <c r="V35">
        <f>INDEX('CA Standards and Followers'!$C$13:$C$72,MATCH($A35,'CA Standards and Followers'!$A$13:$A$72,0))*'CA Standards and Followers'!V$5</f>
        <v>0</v>
      </c>
      <c r="W35">
        <f>INDEX('CA Standards and Followers'!$C$13:$C$72,MATCH($A35,'CA Standards and Followers'!$A$13:$A$72,0))*'CA Standards and Followers'!W$5</f>
        <v>0</v>
      </c>
      <c r="X35">
        <f>INDEX('CA Standards and Followers'!$C$13:$C$72,MATCH($A35,'CA Standards and Followers'!$A$13:$A$72,0))*'CA Standards and Followers'!X$5</f>
        <v>0</v>
      </c>
      <c r="Y35">
        <f>INDEX('CA Standards and Followers'!$C$13:$C$72,MATCH($A35,'CA Standards and Followers'!$A$13:$A$72,0))*'CA Standards and Followers'!Y$5</f>
        <v>0</v>
      </c>
      <c r="Z35">
        <f>INDEX('CA Standards and Followers'!$C$13:$C$72,MATCH($A35,'CA Standards and Followers'!$A$13:$A$72,0))*'CA Standards and Followers'!Z$5</f>
        <v>0</v>
      </c>
      <c r="AA35">
        <f>INDEX('CA Standards and Followers'!$C$13:$C$72,MATCH($A35,'CA Standards and Followers'!$A$13:$A$72,0))*'CA Standards and Followers'!AA$5</f>
        <v>0</v>
      </c>
      <c r="AB35">
        <f>INDEX('CA Standards and Followers'!$C$13:$C$72,MATCH($A35,'CA Standards and Followers'!$A$13:$A$72,0))*'CA Standards and Followers'!AB$5</f>
        <v>0</v>
      </c>
      <c r="AC35">
        <f>INDEX('CA Standards and Followers'!$C$13:$C$72,MATCH($A35,'CA Standards and Followers'!$A$13:$A$72,0))*'CA Standards and Followers'!AC$5</f>
        <v>0</v>
      </c>
      <c r="AD35">
        <f>INDEX('CA Standards and Followers'!$C$13:$C$72,MATCH($A35,'CA Standards and Followers'!$A$13:$A$72,0))*'CA Standards and Followers'!AD$5</f>
        <v>0</v>
      </c>
      <c r="AE35">
        <f>INDEX('CA Standards and Followers'!$C$13:$C$72,MATCH($A35,'CA Standards and Followers'!$A$13:$A$72,0))*'CA Standards and Followers'!AE$5</f>
        <v>0</v>
      </c>
      <c r="AF35">
        <f>INDEX('CA Standards and Followers'!$C$13:$C$72,MATCH($A35,'CA Standards and Followers'!$A$13:$A$72,0))*'CA Standards and Followers'!AF$5</f>
        <v>0</v>
      </c>
    </row>
    <row r="36" spans="1:32" x14ac:dyDescent="0.25">
      <c r="A36" t="s">
        <v>36</v>
      </c>
      <c r="B36">
        <f>INDEX('CA Standards and Followers'!$C$13:$C$72,MATCH($A36,'CA Standards and Followers'!$A$13:$A$72,0))*'CA Standards and Followers'!B$5</f>
        <v>0</v>
      </c>
      <c r="C36">
        <f>INDEX('CA Standards and Followers'!$C$13:$C$72,MATCH($A36,'CA Standards and Followers'!$A$13:$A$72,0))*'CA Standards and Followers'!C$5</f>
        <v>0</v>
      </c>
      <c r="D36">
        <f>INDEX('CA Standards and Followers'!$C$13:$C$72,MATCH($A36,'CA Standards and Followers'!$A$13:$A$72,0))*'CA Standards and Followers'!D$5</f>
        <v>0</v>
      </c>
      <c r="E36">
        <f>INDEX('CA Standards and Followers'!$C$13:$C$72,MATCH($A36,'CA Standards and Followers'!$A$13:$A$72,0))*'CA Standards and Followers'!E$5</f>
        <v>0</v>
      </c>
      <c r="F36">
        <f>INDEX('CA Standards and Followers'!$C$13:$C$72,MATCH($A36,'CA Standards and Followers'!$A$13:$A$72,0))*'CA Standards and Followers'!F$5</f>
        <v>0</v>
      </c>
      <c r="G36">
        <f>INDEX('CA Standards and Followers'!$C$13:$C$72,MATCH($A36,'CA Standards and Followers'!$A$13:$A$72,0))*'CA Standards and Followers'!G$5</f>
        <v>0</v>
      </c>
      <c r="H36">
        <f>INDEX('CA Standards and Followers'!$C$13:$C$72,MATCH($A36,'CA Standards and Followers'!$A$13:$A$72,0))*'CA Standards and Followers'!H$5</f>
        <v>0</v>
      </c>
      <c r="I36">
        <f>INDEX('CA Standards and Followers'!$C$13:$C$72,MATCH($A36,'CA Standards and Followers'!$A$13:$A$72,0))*'CA Standards and Followers'!I$5</f>
        <v>0</v>
      </c>
      <c r="J36">
        <f>INDEX('CA Standards and Followers'!$C$13:$C$72,MATCH($A36,'CA Standards and Followers'!$A$13:$A$72,0))*'CA Standards and Followers'!J$5</f>
        <v>0</v>
      </c>
      <c r="K36">
        <f>INDEX('CA Standards and Followers'!$C$13:$C$72,MATCH($A36,'CA Standards and Followers'!$A$13:$A$72,0))*'CA Standards and Followers'!K$5</f>
        <v>0</v>
      </c>
      <c r="L36">
        <f>INDEX('CA Standards and Followers'!$C$13:$C$72,MATCH($A36,'CA Standards and Followers'!$A$13:$A$72,0))*'CA Standards and Followers'!L$5</f>
        <v>0</v>
      </c>
      <c r="M36">
        <f>INDEX('CA Standards and Followers'!$C$13:$C$72,MATCH($A36,'CA Standards and Followers'!$A$13:$A$72,0))*'CA Standards and Followers'!M$5</f>
        <v>0</v>
      </c>
      <c r="N36">
        <f>INDEX('CA Standards and Followers'!$C$13:$C$72,MATCH($A36,'CA Standards and Followers'!$A$13:$A$72,0))*'CA Standards and Followers'!N$5</f>
        <v>0</v>
      </c>
      <c r="O36">
        <f>INDEX('CA Standards and Followers'!$C$13:$C$72,MATCH($A36,'CA Standards and Followers'!$A$13:$A$72,0))*'CA Standards and Followers'!O$5</f>
        <v>0</v>
      </c>
      <c r="P36">
        <f>INDEX('CA Standards and Followers'!$C$13:$C$72,MATCH($A36,'CA Standards and Followers'!$A$13:$A$72,0))*'CA Standards and Followers'!P$5</f>
        <v>0</v>
      </c>
      <c r="Q36">
        <f>INDEX('CA Standards and Followers'!$C$13:$C$72,MATCH($A36,'CA Standards and Followers'!$A$13:$A$72,0))*'CA Standards and Followers'!Q$5</f>
        <v>0</v>
      </c>
      <c r="R36">
        <f>INDEX('CA Standards and Followers'!$C$13:$C$72,MATCH($A36,'CA Standards and Followers'!$A$13:$A$72,0))*'CA Standards and Followers'!R$5</f>
        <v>0</v>
      </c>
      <c r="S36">
        <f>INDEX('CA Standards and Followers'!$C$13:$C$72,MATCH($A36,'CA Standards and Followers'!$A$13:$A$72,0))*'CA Standards and Followers'!S$5</f>
        <v>0</v>
      </c>
      <c r="T36">
        <f>INDEX('CA Standards and Followers'!$C$13:$C$72,MATCH($A36,'CA Standards and Followers'!$A$13:$A$72,0))*'CA Standards and Followers'!T$5</f>
        <v>0</v>
      </c>
      <c r="U36">
        <f>INDEX('CA Standards and Followers'!$C$13:$C$72,MATCH($A36,'CA Standards and Followers'!$A$13:$A$72,0))*'CA Standards and Followers'!U$5</f>
        <v>0</v>
      </c>
      <c r="V36">
        <f>INDEX('CA Standards and Followers'!$C$13:$C$72,MATCH($A36,'CA Standards and Followers'!$A$13:$A$72,0))*'CA Standards and Followers'!V$5</f>
        <v>0</v>
      </c>
      <c r="W36">
        <f>INDEX('CA Standards and Followers'!$C$13:$C$72,MATCH($A36,'CA Standards and Followers'!$A$13:$A$72,0))*'CA Standards and Followers'!W$5</f>
        <v>0</v>
      </c>
      <c r="X36">
        <f>INDEX('CA Standards and Followers'!$C$13:$C$72,MATCH($A36,'CA Standards and Followers'!$A$13:$A$72,0))*'CA Standards and Followers'!X$5</f>
        <v>0</v>
      </c>
      <c r="Y36">
        <f>INDEX('CA Standards and Followers'!$C$13:$C$72,MATCH($A36,'CA Standards and Followers'!$A$13:$A$72,0))*'CA Standards and Followers'!Y$5</f>
        <v>0</v>
      </c>
      <c r="Z36">
        <f>INDEX('CA Standards and Followers'!$C$13:$C$72,MATCH($A36,'CA Standards and Followers'!$A$13:$A$72,0))*'CA Standards and Followers'!Z$5</f>
        <v>0</v>
      </c>
      <c r="AA36">
        <f>INDEX('CA Standards and Followers'!$C$13:$C$72,MATCH($A36,'CA Standards and Followers'!$A$13:$A$72,0))*'CA Standards and Followers'!AA$5</f>
        <v>0</v>
      </c>
      <c r="AB36">
        <f>INDEX('CA Standards and Followers'!$C$13:$C$72,MATCH($A36,'CA Standards and Followers'!$A$13:$A$72,0))*'CA Standards and Followers'!AB$5</f>
        <v>0</v>
      </c>
      <c r="AC36">
        <f>INDEX('CA Standards and Followers'!$C$13:$C$72,MATCH($A36,'CA Standards and Followers'!$A$13:$A$72,0))*'CA Standards and Followers'!AC$5</f>
        <v>0</v>
      </c>
      <c r="AD36">
        <f>INDEX('CA Standards and Followers'!$C$13:$C$72,MATCH($A36,'CA Standards and Followers'!$A$13:$A$72,0))*'CA Standards and Followers'!AD$5</f>
        <v>0</v>
      </c>
      <c r="AE36">
        <f>INDEX('CA Standards and Followers'!$C$13:$C$72,MATCH($A36,'CA Standards and Followers'!$A$13:$A$72,0))*'CA Standards and Followers'!AE$5</f>
        <v>0</v>
      </c>
      <c r="AF36">
        <f>INDEX('CA Standards and Followers'!$C$13:$C$72,MATCH($A36,'CA Standards and Followers'!$A$13:$A$72,0))*'CA Standards and Followers'!AF$5</f>
        <v>0</v>
      </c>
    </row>
    <row r="37" spans="1:32" x14ac:dyDescent="0.25">
      <c r="A37" t="s">
        <v>37</v>
      </c>
      <c r="B37">
        <f>INDEX('CA Standards and Followers'!$C$13:$C$72,MATCH($A37,'CA Standards and Followers'!$A$13:$A$72,0))*'CA Standards and Followers'!B$5</f>
        <v>0</v>
      </c>
      <c r="C37">
        <f>INDEX('CA Standards and Followers'!$C$13:$C$72,MATCH($A37,'CA Standards and Followers'!$A$13:$A$72,0))*'CA Standards and Followers'!C$5</f>
        <v>0</v>
      </c>
      <c r="D37">
        <f>INDEX('CA Standards and Followers'!$C$13:$C$72,MATCH($A37,'CA Standards and Followers'!$A$13:$A$72,0))*'CA Standards and Followers'!D$5</f>
        <v>0</v>
      </c>
      <c r="E37">
        <f>INDEX('CA Standards and Followers'!$C$13:$C$72,MATCH($A37,'CA Standards and Followers'!$A$13:$A$72,0))*'CA Standards and Followers'!E$5</f>
        <v>0</v>
      </c>
      <c r="F37">
        <f>INDEX('CA Standards and Followers'!$C$13:$C$72,MATCH($A37,'CA Standards and Followers'!$A$13:$A$72,0))*'CA Standards and Followers'!F$5</f>
        <v>0</v>
      </c>
      <c r="G37">
        <f>INDEX('CA Standards and Followers'!$C$13:$C$72,MATCH($A37,'CA Standards and Followers'!$A$13:$A$72,0))*'CA Standards and Followers'!G$5</f>
        <v>0</v>
      </c>
      <c r="H37">
        <f>INDEX('CA Standards and Followers'!$C$13:$C$72,MATCH($A37,'CA Standards and Followers'!$A$13:$A$72,0))*'CA Standards and Followers'!H$5</f>
        <v>0</v>
      </c>
      <c r="I37">
        <f>INDEX('CA Standards and Followers'!$C$13:$C$72,MATCH($A37,'CA Standards and Followers'!$A$13:$A$72,0))*'CA Standards and Followers'!I$5</f>
        <v>0</v>
      </c>
      <c r="J37">
        <f>INDEX('CA Standards and Followers'!$C$13:$C$72,MATCH($A37,'CA Standards and Followers'!$A$13:$A$72,0))*'CA Standards and Followers'!J$5</f>
        <v>0</v>
      </c>
      <c r="K37">
        <f>INDEX('CA Standards and Followers'!$C$13:$C$72,MATCH($A37,'CA Standards and Followers'!$A$13:$A$72,0))*'CA Standards and Followers'!K$5</f>
        <v>0</v>
      </c>
      <c r="L37">
        <f>INDEX('CA Standards and Followers'!$C$13:$C$72,MATCH($A37,'CA Standards and Followers'!$A$13:$A$72,0))*'CA Standards and Followers'!L$5</f>
        <v>0</v>
      </c>
      <c r="M37">
        <f>INDEX('CA Standards and Followers'!$C$13:$C$72,MATCH($A37,'CA Standards and Followers'!$A$13:$A$72,0))*'CA Standards and Followers'!M$5</f>
        <v>0</v>
      </c>
      <c r="N37">
        <f>INDEX('CA Standards and Followers'!$C$13:$C$72,MATCH($A37,'CA Standards and Followers'!$A$13:$A$72,0))*'CA Standards and Followers'!N$5</f>
        <v>0</v>
      </c>
      <c r="O37">
        <f>INDEX('CA Standards and Followers'!$C$13:$C$72,MATCH($A37,'CA Standards and Followers'!$A$13:$A$72,0))*'CA Standards and Followers'!O$5</f>
        <v>0</v>
      </c>
      <c r="P37">
        <f>INDEX('CA Standards and Followers'!$C$13:$C$72,MATCH($A37,'CA Standards and Followers'!$A$13:$A$72,0))*'CA Standards and Followers'!P$5</f>
        <v>0</v>
      </c>
      <c r="Q37">
        <f>INDEX('CA Standards and Followers'!$C$13:$C$72,MATCH($A37,'CA Standards and Followers'!$A$13:$A$72,0))*'CA Standards and Followers'!Q$5</f>
        <v>0</v>
      </c>
      <c r="R37">
        <f>INDEX('CA Standards and Followers'!$C$13:$C$72,MATCH($A37,'CA Standards and Followers'!$A$13:$A$72,0))*'CA Standards and Followers'!R$5</f>
        <v>0</v>
      </c>
      <c r="S37">
        <f>INDEX('CA Standards and Followers'!$C$13:$C$72,MATCH($A37,'CA Standards and Followers'!$A$13:$A$72,0))*'CA Standards and Followers'!S$5</f>
        <v>0</v>
      </c>
      <c r="T37">
        <f>INDEX('CA Standards and Followers'!$C$13:$C$72,MATCH($A37,'CA Standards and Followers'!$A$13:$A$72,0))*'CA Standards and Followers'!T$5</f>
        <v>0</v>
      </c>
      <c r="U37">
        <f>INDEX('CA Standards and Followers'!$C$13:$C$72,MATCH($A37,'CA Standards and Followers'!$A$13:$A$72,0))*'CA Standards and Followers'!U$5</f>
        <v>0</v>
      </c>
      <c r="V37">
        <f>INDEX('CA Standards and Followers'!$C$13:$C$72,MATCH($A37,'CA Standards and Followers'!$A$13:$A$72,0))*'CA Standards and Followers'!V$5</f>
        <v>0</v>
      </c>
      <c r="W37">
        <f>INDEX('CA Standards and Followers'!$C$13:$C$72,MATCH($A37,'CA Standards and Followers'!$A$13:$A$72,0))*'CA Standards and Followers'!W$5</f>
        <v>0</v>
      </c>
      <c r="X37">
        <f>INDEX('CA Standards and Followers'!$C$13:$C$72,MATCH($A37,'CA Standards and Followers'!$A$13:$A$72,0))*'CA Standards and Followers'!X$5</f>
        <v>0</v>
      </c>
      <c r="Y37">
        <f>INDEX('CA Standards and Followers'!$C$13:$C$72,MATCH($A37,'CA Standards and Followers'!$A$13:$A$72,0))*'CA Standards and Followers'!Y$5</f>
        <v>0</v>
      </c>
      <c r="Z37">
        <f>INDEX('CA Standards and Followers'!$C$13:$C$72,MATCH($A37,'CA Standards and Followers'!$A$13:$A$72,0))*'CA Standards and Followers'!Z$5</f>
        <v>0</v>
      </c>
      <c r="AA37">
        <f>INDEX('CA Standards and Followers'!$C$13:$C$72,MATCH($A37,'CA Standards and Followers'!$A$13:$A$72,0))*'CA Standards and Followers'!AA$5</f>
        <v>0</v>
      </c>
      <c r="AB37">
        <f>INDEX('CA Standards and Followers'!$C$13:$C$72,MATCH($A37,'CA Standards and Followers'!$A$13:$A$72,0))*'CA Standards and Followers'!AB$5</f>
        <v>0</v>
      </c>
      <c r="AC37">
        <f>INDEX('CA Standards and Followers'!$C$13:$C$72,MATCH($A37,'CA Standards and Followers'!$A$13:$A$72,0))*'CA Standards and Followers'!AC$5</f>
        <v>0</v>
      </c>
      <c r="AD37">
        <f>INDEX('CA Standards and Followers'!$C$13:$C$72,MATCH($A37,'CA Standards and Followers'!$A$13:$A$72,0))*'CA Standards and Followers'!AD$5</f>
        <v>0</v>
      </c>
      <c r="AE37">
        <f>INDEX('CA Standards and Followers'!$C$13:$C$72,MATCH($A37,'CA Standards and Followers'!$A$13:$A$72,0))*'CA Standards and Followers'!AE$5</f>
        <v>0</v>
      </c>
      <c r="AF37">
        <f>INDEX('CA Standards and Followers'!$C$13:$C$72,MATCH($A37,'CA Standards and Followers'!$A$13:$A$72,0))*'CA Standards and Followers'!AF$5</f>
        <v>0</v>
      </c>
    </row>
    <row r="38" spans="1:32" x14ac:dyDescent="0.25">
      <c r="A38" t="s">
        <v>38</v>
      </c>
      <c r="B38">
        <f>INDEX('CA Standards and Followers'!$C$13:$C$72,MATCH($A38,'CA Standards and Followers'!$A$13:$A$72,0))*'CA Standards and Followers'!B$5</f>
        <v>0</v>
      </c>
      <c r="C38">
        <f>INDEX('CA Standards and Followers'!$C$13:$C$72,MATCH($A38,'CA Standards and Followers'!$A$13:$A$72,0))*'CA Standards and Followers'!C$5</f>
        <v>0</v>
      </c>
      <c r="D38">
        <f>INDEX('CA Standards and Followers'!$C$13:$C$72,MATCH($A38,'CA Standards and Followers'!$A$13:$A$72,0))*'CA Standards and Followers'!D$5</f>
        <v>0</v>
      </c>
      <c r="E38">
        <f>INDEX('CA Standards and Followers'!$C$13:$C$72,MATCH($A38,'CA Standards and Followers'!$A$13:$A$72,0))*'CA Standards and Followers'!E$5</f>
        <v>0</v>
      </c>
      <c r="F38">
        <f>INDEX('CA Standards and Followers'!$C$13:$C$72,MATCH($A38,'CA Standards and Followers'!$A$13:$A$72,0))*'CA Standards and Followers'!F$5</f>
        <v>0</v>
      </c>
      <c r="G38">
        <f>INDEX('CA Standards and Followers'!$C$13:$C$72,MATCH($A38,'CA Standards and Followers'!$A$13:$A$72,0))*'CA Standards and Followers'!G$5</f>
        <v>0</v>
      </c>
      <c r="H38">
        <f>INDEX('CA Standards and Followers'!$C$13:$C$72,MATCH($A38,'CA Standards and Followers'!$A$13:$A$72,0))*'CA Standards and Followers'!H$5</f>
        <v>0</v>
      </c>
      <c r="I38">
        <f>INDEX('CA Standards and Followers'!$C$13:$C$72,MATCH($A38,'CA Standards and Followers'!$A$13:$A$72,0))*'CA Standards and Followers'!I$5</f>
        <v>0</v>
      </c>
      <c r="J38">
        <f>INDEX('CA Standards and Followers'!$C$13:$C$72,MATCH($A38,'CA Standards and Followers'!$A$13:$A$72,0))*'CA Standards and Followers'!J$5</f>
        <v>0</v>
      </c>
      <c r="K38">
        <f>INDEX('CA Standards and Followers'!$C$13:$C$72,MATCH($A38,'CA Standards and Followers'!$A$13:$A$72,0))*'CA Standards and Followers'!K$5</f>
        <v>0</v>
      </c>
      <c r="L38">
        <f>INDEX('CA Standards and Followers'!$C$13:$C$72,MATCH($A38,'CA Standards and Followers'!$A$13:$A$72,0))*'CA Standards and Followers'!L$5</f>
        <v>0</v>
      </c>
      <c r="M38">
        <f>INDEX('CA Standards and Followers'!$C$13:$C$72,MATCH($A38,'CA Standards and Followers'!$A$13:$A$72,0))*'CA Standards and Followers'!M$5</f>
        <v>0</v>
      </c>
      <c r="N38">
        <f>INDEX('CA Standards and Followers'!$C$13:$C$72,MATCH($A38,'CA Standards and Followers'!$A$13:$A$72,0))*'CA Standards and Followers'!N$5</f>
        <v>0</v>
      </c>
      <c r="O38">
        <f>INDEX('CA Standards and Followers'!$C$13:$C$72,MATCH($A38,'CA Standards and Followers'!$A$13:$A$72,0))*'CA Standards and Followers'!O$5</f>
        <v>0</v>
      </c>
      <c r="P38">
        <f>INDEX('CA Standards and Followers'!$C$13:$C$72,MATCH($A38,'CA Standards and Followers'!$A$13:$A$72,0))*'CA Standards and Followers'!P$5</f>
        <v>0</v>
      </c>
      <c r="Q38">
        <f>INDEX('CA Standards and Followers'!$C$13:$C$72,MATCH($A38,'CA Standards and Followers'!$A$13:$A$72,0))*'CA Standards and Followers'!Q$5</f>
        <v>0</v>
      </c>
      <c r="R38">
        <f>INDEX('CA Standards and Followers'!$C$13:$C$72,MATCH($A38,'CA Standards and Followers'!$A$13:$A$72,0))*'CA Standards and Followers'!R$5</f>
        <v>0</v>
      </c>
      <c r="S38">
        <f>INDEX('CA Standards and Followers'!$C$13:$C$72,MATCH($A38,'CA Standards and Followers'!$A$13:$A$72,0))*'CA Standards and Followers'!S$5</f>
        <v>0</v>
      </c>
      <c r="T38">
        <f>INDEX('CA Standards and Followers'!$C$13:$C$72,MATCH($A38,'CA Standards and Followers'!$A$13:$A$72,0))*'CA Standards and Followers'!T$5</f>
        <v>0</v>
      </c>
      <c r="U38">
        <f>INDEX('CA Standards and Followers'!$C$13:$C$72,MATCH($A38,'CA Standards and Followers'!$A$13:$A$72,0))*'CA Standards and Followers'!U$5</f>
        <v>0</v>
      </c>
      <c r="V38">
        <f>INDEX('CA Standards and Followers'!$C$13:$C$72,MATCH($A38,'CA Standards and Followers'!$A$13:$A$72,0))*'CA Standards and Followers'!V$5</f>
        <v>0</v>
      </c>
      <c r="W38">
        <f>INDEX('CA Standards and Followers'!$C$13:$C$72,MATCH($A38,'CA Standards and Followers'!$A$13:$A$72,0))*'CA Standards and Followers'!W$5</f>
        <v>0</v>
      </c>
      <c r="X38">
        <f>INDEX('CA Standards and Followers'!$C$13:$C$72,MATCH($A38,'CA Standards and Followers'!$A$13:$A$72,0))*'CA Standards and Followers'!X$5</f>
        <v>0</v>
      </c>
      <c r="Y38">
        <f>INDEX('CA Standards and Followers'!$C$13:$C$72,MATCH($A38,'CA Standards and Followers'!$A$13:$A$72,0))*'CA Standards and Followers'!Y$5</f>
        <v>0</v>
      </c>
      <c r="Z38">
        <f>INDEX('CA Standards and Followers'!$C$13:$C$72,MATCH($A38,'CA Standards and Followers'!$A$13:$A$72,0))*'CA Standards and Followers'!Z$5</f>
        <v>0</v>
      </c>
      <c r="AA38">
        <f>INDEX('CA Standards and Followers'!$C$13:$C$72,MATCH($A38,'CA Standards and Followers'!$A$13:$A$72,0))*'CA Standards and Followers'!AA$5</f>
        <v>0</v>
      </c>
      <c r="AB38">
        <f>INDEX('CA Standards and Followers'!$C$13:$C$72,MATCH($A38,'CA Standards and Followers'!$A$13:$A$72,0))*'CA Standards and Followers'!AB$5</f>
        <v>0</v>
      </c>
      <c r="AC38">
        <f>INDEX('CA Standards and Followers'!$C$13:$C$72,MATCH($A38,'CA Standards and Followers'!$A$13:$A$72,0))*'CA Standards and Followers'!AC$5</f>
        <v>0</v>
      </c>
      <c r="AD38">
        <f>INDEX('CA Standards and Followers'!$C$13:$C$72,MATCH($A38,'CA Standards and Followers'!$A$13:$A$72,0))*'CA Standards and Followers'!AD$5</f>
        <v>0</v>
      </c>
      <c r="AE38">
        <f>INDEX('CA Standards and Followers'!$C$13:$C$72,MATCH($A38,'CA Standards and Followers'!$A$13:$A$72,0))*'CA Standards and Followers'!AE$5</f>
        <v>0</v>
      </c>
      <c r="AF38">
        <f>INDEX('CA Standards and Followers'!$C$13:$C$72,MATCH($A38,'CA Standards and Followers'!$A$13:$A$72,0))*'CA Standards and Followers'!AF$5</f>
        <v>0</v>
      </c>
    </row>
    <row r="39" spans="1:32" x14ac:dyDescent="0.25">
      <c r="A39" t="s">
        <v>39</v>
      </c>
      <c r="B39">
        <f>INDEX('CA Standards and Followers'!$C$13:$C$72,MATCH($A39,'CA Standards and Followers'!$A$13:$A$72,0))*'CA Standards and Followers'!B$5</f>
        <v>0</v>
      </c>
      <c r="C39">
        <f>INDEX('CA Standards and Followers'!$C$13:$C$72,MATCH($A39,'CA Standards and Followers'!$A$13:$A$72,0))*'CA Standards and Followers'!C$5</f>
        <v>0</v>
      </c>
      <c r="D39">
        <f>INDEX('CA Standards and Followers'!$C$13:$C$72,MATCH($A39,'CA Standards and Followers'!$A$13:$A$72,0))*'CA Standards and Followers'!D$5</f>
        <v>0</v>
      </c>
      <c r="E39">
        <f>INDEX('CA Standards and Followers'!$C$13:$C$72,MATCH($A39,'CA Standards and Followers'!$A$13:$A$72,0))*'CA Standards and Followers'!E$5</f>
        <v>0</v>
      </c>
      <c r="F39">
        <f>INDEX('CA Standards and Followers'!$C$13:$C$72,MATCH($A39,'CA Standards and Followers'!$A$13:$A$72,0))*'CA Standards and Followers'!F$5</f>
        <v>0</v>
      </c>
      <c r="G39">
        <f>INDEX('CA Standards and Followers'!$C$13:$C$72,MATCH($A39,'CA Standards and Followers'!$A$13:$A$72,0))*'CA Standards and Followers'!G$5</f>
        <v>0</v>
      </c>
      <c r="H39">
        <f>INDEX('CA Standards and Followers'!$C$13:$C$72,MATCH($A39,'CA Standards and Followers'!$A$13:$A$72,0))*'CA Standards and Followers'!H$5</f>
        <v>0</v>
      </c>
      <c r="I39">
        <f>INDEX('CA Standards and Followers'!$C$13:$C$72,MATCH($A39,'CA Standards and Followers'!$A$13:$A$72,0))*'CA Standards and Followers'!I$5</f>
        <v>0</v>
      </c>
      <c r="J39">
        <f>INDEX('CA Standards and Followers'!$C$13:$C$72,MATCH($A39,'CA Standards and Followers'!$A$13:$A$72,0))*'CA Standards and Followers'!J$5</f>
        <v>0</v>
      </c>
      <c r="K39">
        <f>INDEX('CA Standards and Followers'!$C$13:$C$72,MATCH($A39,'CA Standards and Followers'!$A$13:$A$72,0))*'CA Standards and Followers'!K$5</f>
        <v>0</v>
      </c>
      <c r="L39">
        <f>INDEX('CA Standards and Followers'!$C$13:$C$72,MATCH($A39,'CA Standards and Followers'!$A$13:$A$72,0))*'CA Standards and Followers'!L$5</f>
        <v>0</v>
      </c>
      <c r="M39">
        <f>INDEX('CA Standards and Followers'!$C$13:$C$72,MATCH($A39,'CA Standards and Followers'!$A$13:$A$72,0))*'CA Standards and Followers'!M$5</f>
        <v>0</v>
      </c>
      <c r="N39">
        <f>INDEX('CA Standards and Followers'!$C$13:$C$72,MATCH($A39,'CA Standards and Followers'!$A$13:$A$72,0))*'CA Standards and Followers'!N$5</f>
        <v>0</v>
      </c>
      <c r="O39">
        <f>INDEX('CA Standards and Followers'!$C$13:$C$72,MATCH($A39,'CA Standards and Followers'!$A$13:$A$72,0))*'CA Standards and Followers'!O$5</f>
        <v>0</v>
      </c>
      <c r="P39">
        <f>INDEX('CA Standards and Followers'!$C$13:$C$72,MATCH($A39,'CA Standards and Followers'!$A$13:$A$72,0))*'CA Standards and Followers'!P$5</f>
        <v>0</v>
      </c>
      <c r="Q39">
        <f>INDEX('CA Standards and Followers'!$C$13:$C$72,MATCH($A39,'CA Standards and Followers'!$A$13:$A$72,0))*'CA Standards and Followers'!Q$5</f>
        <v>0</v>
      </c>
      <c r="R39">
        <f>INDEX('CA Standards and Followers'!$C$13:$C$72,MATCH($A39,'CA Standards and Followers'!$A$13:$A$72,0))*'CA Standards and Followers'!R$5</f>
        <v>0</v>
      </c>
      <c r="S39">
        <f>INDEX('CA Standards and Followers'!$C$13:$C$72,MATCH($A39,'CA Standards and Followers'!$A$13:$A$72,0))*'CA Standards and Followers'!S$5</f>
        <v>0</v>
      </c>
      <c r="T39">
        <f>INDEX('CA Standards and Followers'!$C$13:$C$72,MATCH($A39,'CA Standards and Followers'!$A$13:$A$72,0))*'CA Standards and Followers'!T$5</f>
        <v>0</v>
      </c>
      <c r="U39">
        <f>INDEX('CA Standards and Followers'!$C$13:$C$72,MATCH($A39,'CA Standards and Followers'!$A$13:$A$72,0))*'CA Standards and Followers'!U$5</f>
        <v>0</v>
      </c>
      <c r="V39">
        <f>INDEX('CA Standards and Followers'!$C$13:$C$72,MATCH($A39,'CA Standards and Followers'!$A$13:$A$72,0))*'CA Standards and Followers'!V$5</f>
        <v>0</v>
      </c>
      <c r="W39">
        <f>INDEX('CA Standards and Followers'!$C$13:$C$72,MATCH($A39,'CA Standards and Followers'!$A$13:$A$72,0))*'CA Standards and Followers'!W$5</f>
        <v>0</v>
      </c>
      <c r="X39">
        <f>INDEX('CA Standards and Followers'!$C$13:$C$72,MATCH($A39,'CA Standards and Followers'!$A$13:$A$72,0))*'CA Standards and Followers'!X$5</f>
        <v>0</v>
      </c>
      <c r="Y39">
        <f>INDEX('CA Standards and Followers'!$C$13:$C$72,MATCH($A39,'CA Standards and Followers'!$A$13:$A$72,0))*'CA Standards and Followers'!Y$5</f>
        <v>0</v>
      </c>
      <c r="Z39">
        <f>INDEX('CA Standards and Followers'!$C$13:$C$72,MATCH($A39,'CA Standards and Followers'!$A$13:$A$72,0))*'CA Standards and Followers'!Z$5</f>
        <v>0</v>
      </c>
      <c r="AA39">
        <f>INDEX('CA Standards and Followers'!$C$13:$C$72,MATCH($A39,'CA Standards and Followers'!$A$13:$A$72,0))*'CA Standards and Followers'!AA$5</f>
        <v>0</v>
      </c>
      <c r="AB39">
        <f>INDEX('CA Standards and Followers'!$C$13:$C$72,MATCH($A39,'CA Standards and Followers'!$A$13:$A$72,0))*'CA Standards and Followers'!AB$5</f>
        <v>0</v>
      </c>
      <c r="AC39">
        <f>INDEX('CA Standards and Followers'!$C$13:$C$72,MATCH($A39,'CA Standards and Followers'!$A$13:$A$72,0))*'CA Standards and Followers'!AC$5</f>
        <v>0</v>
      </c>
      <c r="AD39">
        <f>INDEX('CA Standards and Followers'!$C$13:$C$72,MATCH($A39,'CA Standards and Followers'!$A$13:$A$72,0))*'CA Standards and Followers'!AD$5</f>
        <v>0</v>
      </c>
      <c r="AE39">
        <f>INDEX('CA Standards and Followers'!$C$13:$C$72,MATCH($A39,'CA Standards and Followers'!$A$13:$A$72,0))*'CA Standards and Followers'!AE$5</f>
        <v>0</v>
      </c>
      <c r="AF39">
        <f>INDEX('CA Standards and Followers'!$C$13:$C$72,MATCH($A39,'CA Standards and Followers'!$A$13:$A$72,0))*'CA Standards and Followers'!AF$5</f>
        <v>0</v>
      </c>
    </row>
    <row r="40" spans="1:32" x14ac:dyDescent="0.25">
      <c r="A40" t="s">
        <v>40</v>
      </c>
      <c r="B40">
        <f>INDEX('CA Standards and Followers'!$C$13:$C$72,MATCH($A40,'CA Standards and Followers'!$A$13:$A$72,0))*'CA Standards and Followers'!B$5</f>
        <v>0</v>
      </c>
      <c r="C40">
        <f>INDEX('CA Standards and Followers'!$C$13:$C$72,MATCH($A40,'CA Standards and Followers'!$A$13:$A$72,0))*'CA Standards and Followers'!C$5</f>
        <v>0</v>
      </c>
      <c r="D40">
        <f>INDEX('CA Standards and Followers'!$C$13:$C$72,MATCH($A40,'CA Standards and Followers'!$A$13:$A$72,0))*'CA Standards and Followers'!D$5</f>
        <v>0</v>
      </c>
      <c r="E40">
        <f>INDEX('CA Standards and Followers'!$C$13:$C$72,MATCH($A40,'CA Standards and Followers'!$A$13:$A$72,0))*'CA Standards and Followers'!E$5</f>
        <v>0</v>
      </c>
      <c r="F40">
        <f>INDEX('CA Standards and Followers'!$C$13:$C$72,MATCH($A40,'CA Standards and Followers'!$A$13:$A$72,0))*'CA Standards and Followers'!F$5</f>
        <v>0</v>
      </c>
      <c r="G40">
        <f>INDEX('CA Standards and Followers'!$C$13:$C$72,MATCH($A40,'CA Standards and Followers'!$A$13:$A$72,0))*'CA Standards and Followers'!G$5</f>
        <v>0</v>
      </c>
      <c r="H40">
        <f>INDEX('CA Standards and Followers'!$C$13:$C$72,MATCH($A40,'CA Standards and Followers'!$A$13:$A$72,0))*'CA Standards and Followers'!H$5</f>
        <v>0</v>
      </c>
      <c r="I40">
        <f>INDEX('CA Standards and Followers'!$C$13:$C$72,MATCH($A40,'CA Standards and Followers'!$A$13:$A$72,0))*'CA Standards and Followers'!I$5</f>
        <v>0</v>
      </c>
      <c r="J40">
        <f>INDEX('CA Standards and Followers'!$C$13:$C$72,MATCH($A40,'CA Standards and Followers'!$A$13:$A$72,0))*'CA Standards and Followers'!J$5</f>
        <v>0</v>
      </c>
      <c r="K40">
        <f>INDEX('CA Standards and Followers'!$C$13:$C$72,MATCH($A40,'CA Standards and Followers'!$A$13:$A$72,0))*'CA Standards and Followers'!K$5</f>
        <v>0</v>
      </c>
      <c r="L40">
        <f>INDEX('CA Standards and Followers'!$C$13:$C$72,MATCH($A40,'CA Standards and Followers'!$A$13:$A$72,0))*'CA Standards and Followers'!L$5</f>
        <v>0</v>
      </c>
      <c r="M40">
        <f>INDEX('CA Standards and Followers'!$C$13:$C$72,MATCH($A40,'CA Standards and Followers'!$A$13:$A$72,0))*'CA Standards and Followers'!M$5</f>
        <v>0</v>
      </c>
      <c r="N40">
        <f>INDEX('CA Standards and Followers'!$C$13:$C$72,MATCH($A40,'CA Standards and Followers'!$A$13:$A$72,0))*'CA Standards and Followers'!N$5</f>
        <v>0</v>
      </c>
      <c r="O40">
        <f>INDEX('CA Standards and Followers'!$C$13:$C$72,MATCH($A40,'CA Standards and Followers'!$A$13:$A$72,0))*'CA Standards and Followers'!O$5</f>
        <v>0</v>
      </c>
      <c r="P40">
        <f>INDEX('CA Standards and Followers'!$C$13:$C$72,MATCH($A40,'CA Standards and Followers'!$A$13:$A$72,0))*'CA Standards and Followers'!P$5</f>
        <v>0</v>
      </c>
      <c r="Q40">
        <f>INDEX('CA Standards and Followers'!$C$13:$C$72,MATCH($A40,'CA Standards and Followers'!$A$13:$A$72,0))*'CA Standards and Followers'!Q$5</f>
        <v>0</v>
      </c>
      <c r="R40">
        <f>INDEX('CA Standards and Followers'!$C$13:$C$72,MATCH($A40,'CA Standards and Followers'!$A$13:$A$72,0))*'CA Standards and Followers'!R$5</f>
        <v>0</v>
      </c>
      <c r="S40">
        <f>INDEX('CA Standards and Followers'!$C$13:$C$72,MATCH($A40,'CA Standards and Followers'!$A$13:$A$72,0))*'CA Standards and Followers'!S$5</f>
        <v>0</v>
      </c>
      <c r="T40">
        <f>INDEX('CA Standards and Followers'!$C$13:$C$72,MATCH($A40,'CA Standards and Followers'!$A$13:$A$72,0))*'CA Standards and Followers'!T$5</f>
        <v>0</v>
      </c>
      <c r="U40">
        <f>INDEX('CA Standards and Followers'!$C$13:$C$72,MATCH($A40,'CA Standards and Followers'!$A$13:$A$72,0))*'CA Standards and Followers'!U$5</f>
        <v>0</v>
      </c>
      <c r="V40">
        <f>INDEX('CA Standards and Followers'!$C$13:$C$72,MATCH($A40,'CA Standards and Followers'!$A$13:$A$72,0))*'CA Standards and Followers'!V$5</f>
        <v>0</v>
      </c>
      <c r="W40">
        <f>INDEX('CA Standards and Followers'!$C$13:$C$72,MATCH($A40,'CA Standards and Followers'!$A$13:$A$72,0))*'CA Standards and Followers'!W$5</f>
        <v>0</v>
      </c>
      <c r="X40">
        <f>INDEX('CA Standards and Followers'!$C$13:$C$72,MATCH($A40,'CA Standards and Followers'!$A$13:$A$72,0))*'CA Standards and Followers'!X$5</f>
        <v>0</v>
      </c>
      <c r="Y40">
        <f>INDEX('CA Standards and Followers'!$C$13:$C$72,MATCH($A40,'CA Standards and Followers'!$A$13:$A$72,0))*'CA Standards and Followers'!Y$5</f>
        <v>0</v>
      </c>
      <c r="Z40">
        <f>INDEX('CA Standards and Followers'!$C$13:$C$72,MATCH($A40,'CA Standards and Followers'!$A$13:$A$72,0))*'CA Standards and Followers'!Z$5</f>
        <v>0</v>
      </c>
      <c r="AA40">
        <f>INDEX('CA Standards and Followers'!$C$13:$C$72,MATCH($A40,'CA Standards and Followers'!$A$13:$A$72,0))*'CA Standards and Followers'!AA$5</f>
        <v>0</v>
      </c>
      <c r="AB40">
        <f>INDEX('CA Standards and Followers'!$C$13:$C$72,MATCH($A40,'CA Standards and Followers'!$A$13:$A$72,0))*'CA Standards and Followers'!AB$5</f>
        <v>0</v>
      </c>
      <c r="AC40">
        <f>INDEX('CA Standards and Followers'!$C$13:$C$72,MATCH($A40,'CA Standards and Followers'!$A$13:$A$72,0))*'CA Standards and Followers'!AC$5</f>
        <v>0</v>
      </c>
      <c r="AD40">
        <f>INDEX('CA Standards and Followers'!$C$13:$C$72,MATCH($A40,'CA Standards and Followers'!$A$13:$A$72,0))*'CA Standards and Followers'!AD$5</f>
        <v>0</v>
      </c>
      <c r="AE40">
        <f>INDEX('CA Standards and Followers'!$C$13:$C$72,MATCH($A40,'CA Standards and Followers'!$A$13:$A$72,0))*'CA Standards and Followers'!AE$5</f>
        <v>0</v>
      </c>
      <c r="AF40">
        <f>INDEX('CA Standards and Followers'!$C$13:$C$72,MATCH($A40,'CA Standards and Followers'!$A$13:$A$72,0))*'CA Standards and Followers'!AF$5</f>
        <v>0</v>
      </c>
    </row>
    <row r="41" spans="1:32" x14ac:dyDescent="0.25">
      <c r="A41" t="s">
        <v>41</v>
      </c>
      <c r="B41">
        <f>INDEX('CA Standards and Followers'!$C$13:$C$72,MATCH($A41,'CA Standards and Followers'!$A$13:$A$72,0))*'CA Standards and Followers'!B$5</f>
        <v>0</v>
      </c>
      <c r="C41">
        <f>INDEX('CA Standards and Followers'!$C$13:$C$72,MATCH($A41,'CA Standards and Followers'!$A$13:$A$72,0))*'CA Standards and Followers'!C$5</f>
        <v>0</v>
      </c>
      <c r="D41">
        <f>INDEX('CA Standards and Followers'!$C$13:$C$72,MATCH($A41,'CA Standards and Followers'!$A$13:$A$72,0))*'CA Standards and Followers'!D$5</f>
        <v>0</v>
      </c>
      <c r="E41">
        <f>INDEX('CA Standards and Followers'!$C$13:$C$72,MATCH($A41,'CA Standards and Followers'!$A$13:$A$72,0))*'CA Standards and Followers'!E$5</f>
        <v>0</v>
      </c>
      <c r="F41">
        <f>INDEX('CA Standards and Followers'!$C$13:$C$72,MATCH($A41,'CA Standards and Followers'!$A$13:$A$72,0))*'CA Standards and Followers'!F$5</f>
        <v>0</v>
      </c>
      <c r="G41">
        <f>INDEX('CA Standards and Followers'!$C$13:$C$72,MATCH($A41,'CA Standards and Followers'!$A$13:$A$72,0))*'CA Standards and Followers'!G$5</f>
        <v>0</v>
      </c>
      <c r="H41">
        <f>INDEX('CA Standards and Followers'!$C$13:$C$72,MATCH($A41,'CA Standards and Followers'!$A$13:$A$72,0))*'CA Standards and Followers'!H$5</f>
        <v>0</v>
      </c>
      <c r="I41">
        <f>INDEX('CA Standards and Followers'!$C$13:$C$72,MATCH($A41,'CA Standards and Followers'!$A$13:$A$72,0))*'CA Standards and Followers'!I$5</f>
        <v>0</v>
      </c>
      <c r="J41">
        <f>INDEX('CA Standards and Followers'!$C$13:$C$72,MATCH($A41,'CA Standards and Followers'!$A$13:$A$72,0))*'CA Standards and Followers'!J$5</f>
        <v>0</v>
      </c>
      <c r="K41">
        <f>INDEX('CA Standards and Followers'!$C$13:$C$72,MATCH($A41,'CA Standards and Followers'!$A$13:$A$72,0))*'CA Standards and Followers'!K$5</f>
        <v>0</v>
      </c>
      <c r="L41">
        <f>INDEX('CA Standards and Followers'!$C$13:$C$72,MATCH($A41,'CA Standards and Followers'!$A$13:$A$72,0))*'CA Standards and Followers'!L$5</f>
        <v>0</v>
      </c>
      <c r="M41">
        <f>INDEX('CA Standards and Followers'!$C$13:$C$72,MATCH($A41,'CA Standards and Followers'!$A$13:$A$72,0))*'CA Standards and Followers'!M$5</f>
        <v>0</v>
      </c>
      <c r="N41">
        <f>INDEX('CA Standards and Followers'!$C$13:$C$72,MATCH($A41,'CA Standards and Followers'!$A$13:$A$72,0))*'CA Standards and Followers'!N$5</f>
        <v>0</v>
      </c>
      <c r="O41">
        <f>INDEX('CA Standards and Followers'!$C$13:$C$72,MATCH($A41,'CA Standards and Followers'!$A$13:$A$72,0))*'CA Standards and Followers'!O$5</f>
        <v>0</v>
      </c>
      <c r="P41">
        <f>INDEX('CA Standards and Followers'!$C$13:$C$72,MATCH($A41,'CA Standards and Followers'!$A$13:$A$72,0))*'CA Standards and Followers'!P$5</f>
        <v>0</v>
      </c>
      <c r="Q41">
        <f>INDEX('CA Standards and Followers'!$C$13:$C$72,MATCH($A41,'CA Standards and Followers'!$A$13:$A$72,0))*'CA Standards and Followers'!Q$5</f>
        <v>0</v>
      </c>
      <c r="R41">
        <f>INDEX('CA Standards and Followers'!$C$13:$C$72,MATCH($A41,'CA Standards and Followers'!$A$13:$A$72,0))*'CA Standards and Followers'!R$5</f>
        <v>0</v>
      </c>
      <c r="S41">
        <f>INDEX('CA Standards and Followers'!$C$13:$C$72,MATCH($A41,'CA Standards and Followers'!$A$13:$A$72,0))*'CA Standards and Followers'!S$5</f>
        <v>0</v>
      </c>
      <c r="T41">
        <f>INDEX('CA Standards and Followers'!$C$13:$C$72,MATCH($A41,'CA Standards and Followers'!$A$13:$A$72,0))*'CA Standards and Followers'!T$5</f>
        <v>0</v>
      </c>
      <c r="U41">
        <f>INDEX('CA Standards and Followers'!$C$13:$C$72,MATCH($A41,'CA Standards and Followers'!$A$13:$A$72,0))*'CA Standards and Followers'!U$5</f>
        <v>0</v>
      </c>
      <c r="V41">
        <f>INDEX('CA Standards and Followers'!$C$13:$C$72,MATCH($A41,'CA Standards and Followers'!$A$13:$A$72,0))*'CA Standards and Followers'!V$5</f>
        <v>0</v>
      </c>
      <c r="W41">
        <f>INDEX('CA Standards and Followers'!$C$13:$C$72,MATCH($A41,'CA Standards and Followers'!$A$13:$A$72,0))*'CA Standards and Followers'!W$5</f>
        <v>0</v>
      </c>
      <c r="X41">
        <f>INDEX('CA Standards and Followers'!$C$13:$C$72,MATCH($A41,'CA Standards and Followers'!$A$13:$A$72,0))*'CA Standards and Followers'!X$5</f>
        <v>0</v>
      </c>
      <c r="Y41">
        <f>INDEX('CA Standards and Followers'!$C$13:$C$72,MATCH($A41,'CA Standards and Followers'!$A$13:$A$72,0))*'CA Standards and Followers'!Y$5</f>
        <v>0</v>
      </c>
      <c r="Z41">
        <f>INDEX('CA Standards and Followers'!$C$13:$C$72,MATCH($A41,'CA Standards and Followers'!$A$13:$A$72,0))*'CA Standards and Followers'!Z$5</f>
        <v>0</v>
      </c>
      <c r="AA41">
        <f>INDEX('CA Standards and Followers'!$C$13:$C$72,MATCH($A41,'CA Standards and Followers'!$A$13:$A$72,0))*'CA Standards and Followers'!AA$5</f>
        <v>0</v>
      </c>
      <c r="AB41">
        <f>INDEX('CA Standards and Followers'!$C$13:$C$72,MATCH($A41,'CA Standards and Followers'!$A$13:$A$72,0))*'CA Standards and Followers'!AB$5</f>
        <v>0</v>
      </c>
      <c r="AC41">
        <f>INDEX('CA Standards and Followers'!$C$13:$C$72,MATCH($A41,'CA Standards and Followers'!$A$13:$A$72,0))*'CA Standards and Followers'!AC$5</f>
        <v>0</v>
      </c>
      <c r="AD41">
        <f>INDEX('CA Standards and Followers'!$C$13:$C$72,MATCH($A41,'CA Standards and Followers'!$A$13:$A$72,0))*'CA Standards and Followers'!AD$5</f>
        <v>0</v>
      </c>
      <c r="AE41">
        <f>INDEX('CA Standards and Followers'!$C$13:$C$72,MATCH($A41,'CA Standards and Followers'!$A$13:$A$72,0))*'CA Standards and Followers'!AE$5</f>
        <v>0</v>
      </c>
      <c r="AF41">
        <f>INDEX('CA Standards and Followers'!$C$13:$C$72,MATCH($A41,'CA Standards and Followers'!$A$13:$A$72,0))*'CA Standards and Followers'!AF$5</f>
        <v>0</v>
      </c>
    </row>
    <row r="42" spans="1:32" x14ac:dyDescent="0.25">
      <c r="A42" t="s">
        <v>42</v>
      </c>
      <c r="B42">
        <f>INDEX('CA Standards and Followers'!$C$13:$C$72,MATCH($A42,'CA Standards and Followers'!$A$13:$A$72,0))*'CA Standards and Followers'!B$5</f>
        <v>0</v>
      </c>
      <c r="C42">
        <f>INDEX('CA Standards and Followers'!$C$13:$C$72,MATCH($A42,'CA Standards and Followers'!$A$13:$A$72,0))*'CA Standards and Followers'!C$5</f>
        <v>0</v>
      </c>
      <c r="D42">
        <f>INDEX('CA Standards and Followers'!$C$13:$C$72,MATCH($A42,'CA Standards and Followers'!$A$13:$A$72,0))*'CA Standards and Followers'!D$5</f>
        <v>0</v>
      </c>
      <c r="E42">
        <f>INDEX('CA Standards and Followers'!$C$13:$C$72,MATCH($A42,'CA Standards and Followers'!$A$13:$A$72,0))*'CA Standards and Followers'!E$5</f>
        <v>0</v>
      </c>
      <c r="F42">
        <f>INDEX('CA Standards and Followers'!$C$13:$C$72,MATCH($A42,'CA Standards and Followers'!$A$13:$A$72,0))*'CA Standards and Followers'!F$5</f>
        <v>0</v>
      </c>
      <c r="G42">
        <f>INDEX('CA Standards and Followers'!$C$13:$C$72,MATCH($A42,'CA Standards and Followers'!$A$13:$A$72,0))*'CA Standards and Followers'!G$5</f>
        <v>0</v>
      </c>
      <c r="H42">
        <f>INDEX('CA Standards and Followers'!$C$13:$C$72,MATCH($A42,'CA Standards and Followers'!$A$13:$A$72,0))*'CA Standards and Followers'!H$5</f>
        <v>0</v>
      </c>
      <c r="I42">
        <f>INDEX('CA Standards and Followers'!$C$13:$C$72,MATCH($A42,'CA Standards and Followers'!$A$13:$A$72,0))*'CA Standards and Followers'!I$5</f>
        <v>0</v>
      </c>
      <c r="J42">
        <f>INDEX('CA Standards and Followers'!$C$13:$C$72,MATCH($A42,'CA Standards and Followers'!$A$13:$A$72,0))*'CA Standards and Followers'!J$5</f>
        <v>0</v>
      </c>
      <c r="K42">
        <f>INDEX('CA Standards and Followers'!$C$13:$C$72,MATCH($A42,'CA Standards and Followers'!$A$13:$A$72,0))*'CA Standards and Followers'!K$5</f>
        <v>0</v>
      </c>
      <c r="L42">
        <f>INDEX('CA Standards and Followers'!$C$13:$C$72,MATCH($A42,'CA Standards and Followers'!$A$13:$A$72,0))*'CA Standards and Followers'!L$5</f>
        <v>0</v>
      </c>
      <c r="M42">
        <f>INDEX('CA Standards and Followers'!$C$13:$C$72,MATCH($A42,'CA Standards and Followers'!$A$13:$A$72,0))*'CA Standards and Followers'!M$5</f>
        <v>0</v>
      </c>
      <c r="N42">
        <f>INDEX('CA Standards and Followers'!$C$13:$C$72,MATCH($A42,'CA Standards and Followers'!$A$13:$A$72,0))*'CA Standards and Followers'!N$5</f>
        <v>0</v>
      </c>
      <c r="O42">
        <f>INDEX('CA Standards and Followers'!$C$13:$C$72,MATCH($A42,'CA Standards and Followers'!$A$13:$A$72,0))*'CA Standards and Followers'!O$5</f>
        <v>0</v>
      </c>
      <c r="P42">
        <f>INDEX('CA Standards and Followers'!$C$13:$C$72,MATCH($A42,'CA Standards and Followers'!$A$13:$A$72,0))*'CA Standards and Followers'!P$5</f>
        <v>0</v>
      </c>
      <c r="Q42">
        <f>INDEX('CA Standards and Followers'!$C$13:$C$72,MATCH($A42,'CA Standards and Followers'!$A$13:$A$72,0))*'CA Standards and Followers'!Q$5</f>
        <v>0</v>
      </c>
      <c r="R42">
        <f>INDEX('CA Standards and Followers'!$C$13:$C$72,MATCH($A42,'CA Standards and Followers'!$A$13:$A$72,0))*'CA Standards and Followers'!R$5</f>
        <v>0</v>
      </c>
      <c r="S42">
        <f>INDEX('CA Standards and Followers'!$C$13:$C$72,MATCH($A42,'CA Standards and Followers'!$A$13:$A$72,0))*'CA Standards and Followers'!S$5</f>
        <v>0</v>
      </c>
      <c r="T42">
        <f>INDEX('CA Standards and Followers'!$C$13:$C$72,MATCH($A42,'CA Standards and Followers'!$A$13:$A$72,0))*'CA Standards and Followers'!T$5</f>
        <v>0</v>
      </c>
      <c r="U42">
        <f>INDEX('CA Standards and Followers'!$C$13:$C$72,MATCH($A42,'CA Standards and Followers'!$A$13:$A$72,0))*'CA Standards and Followers'!U$5</f>
        <v>0</v>
      </c>
      <c r="V42">
        <f>INDEX('CA Standards and Followers'!$C$13:$C$72,MATCH($A42,'CA Standards and Followers'!$A$13:$A$72,0))*'CA Standards and Followers'!V$5</f>
        <v>0</v>
      </c>
      <c r="W42">
        <f>INDEX('CA Standards and Followers'!$C$13:$C$72,MATCH($A42,'CA Standards and Followers'!$A$13:$A$72,0))*'CA Standards and Followers'!W$5</f>
        <v>0</v>
      </c>
      <c r="X42">
        <f>INDEX('CA Standards and Followers'!$C$13:$C$72,MATCH($A42,'CA Standards and Followers'!$A$13:$A$72,0))*'CA Standards and Followers'!X$5</f>
        <v>0</v>
      </c>
      <c r="Y42">
        <f>INDEX('CA Standards and Followers'!$C$13:$C$72,MATCH($A42,'CA Standards and Followers'!$A$13:$A$72,0))*'CA Standards and Followers'!Y$5</f>
        <v>0</v>
      </c>
      <c r="Z42">
        <f>INDEX('CA Standards and Followers'!$C$13:$C$72,MATCH($A42,'CA Standards and Followers'!$A$13:$A$72,0))*'CA Standards and Followers'!Z$5</f>
        <v>0</v>
      </c>
      <c r="AA42">
        <f>INDEX('CA Standards and Followers'!$C$13:$C$72,MATCH($A42,'CA Standards and Followers'!$A$13:$A$72,0))*'CA Standards and Followers'!AA$5</f>
        <v>0</v>
      </c>
      <c r="AB42">
        <f>INDEX('CA Standards and Followers'!$C$13:$C$72,MATCH($A42,'CA Standards and Followers'!$A$13:$A$72,0))*'CA Standards and Followers'!AB$5</f>
        <v>0</v>
      </c>
      <c r="AC42">
        <f>INDEX('CA Standards and Followers'!$C$13:$C$72,MATCH($A42,'CA Standards and Followers'!$A$13:$A$72,0))*'CA Standards and Followers'!AC$5</f>
        <v>0</v>
      </c>
      <c r="AD42">
        <f>INDEX('CA Standards and Followers'!$C$13:$C$72,MATCH($A42,'CA Standards and Followers'!$A$13:$A$72,0))*'CA Standards and Followers'!AD$5</f>
        <v>0</v>
      </c>
      <c r="AE42">
        <f>INDEX('CA Standards and Followers'!$C$13:$C$72,MATCH($A42,'CA Standards and Followers'!$A$13:$A$72,0))*'CA Standards and Followers'!AE$5</f>
        <v>0</v>
      </c>
      <c r="AF42">
        <f>INDEX('CA Standards and Followers'!$C$13:$C$72,MATCH($A42,'CA Standards and Followers'!$A$13:$A$72,0))*'CA Standards and Followers'!AF$5</f>
        <v>0</v>
      </c>
    </row>
    <row r="43" spans="1:32" x14ac:dyDescent="0.25">
      <c r="A43" t="s">
        <v>43</v>
      </c>
      <c r="B43">
        <f>INDEX('CA Standards and Followers'!$C$13:$C$72,MATCH($A43,'CA Standards and Followers'!$A$13:$A$72,0))*'CA Standards and Followers'!B$5</f>
        <v>0</v>
      </c>
      <c r="C43">
        <f>INDEX('CA Standards and Followers'!$C$13:$C$72,MATCH($A43,'CA Standards and Followers'!$A$13:$A$72,0))*'CA Standards and Followers'!C$5</f>
        <v>0</v>
      </c>
      <c r="D43">
        <f>INDEX('CA Standards and Followers'!$C$13:$C$72,MATCH($A43,'CA Standards and Followers'!$A$13:$A$72,0))*'CA Standards and Followers'!D$5</f>
        <v>0</v>
      </c>
      <c r="E43">
        <f>INDEX('CA Standards and Followers'!$C$13:$C$72,MATCH($A43,'CA Standards and Followers'!$A$13:$A$72,0))*'CA Standards and Followers'!E$5</f>
        <v>0</v>
      </c>
      <c r="F43">
        <f>INDEX('CA Standards and Followers'!$C$13:$C$72,MATCH($A43,'CA Standards and Followers'!$A$13:$A$72,0))*'CA Standards and Followers'!F$5</f>
        <v>0</v>
      </c>
      <c r="G43">
        <f>INDEX('CA Standards and Followers'!$C$13:$C$72,MATCH($A43,'CA Standards and Followers'!$A$13:$A$72,0))*'CA Standards and Followers'!G$5</f>
        <v>0</v>
      </c>
      <c r="H43">
        <f>INDEX('CA Standards and Followers'!$C$13:$C$72,MATCH($A43,'CA Standards and Followers'!$A$13:$A$72,0))*'CA Standards and Followers'!H$5</f>
        <v>0</v>
      </c>
      <c r="I43">
        <f>INDEX('CA Standards and Followers'!$C$13:$C$72,MATCH($A43,'CA Standards and Followers'!$A$13:$A$72,0))*'CA Standards and Followers'!I$5</f>
        <v>0</v>
      </c>
      <c r="J43">
        <f>INDEX('CA Standards and Followers'!$C$13:$C$72,MATCH($A43,'CA Standards and Followers'!$A$13:$A$72,0))*'CA Standards and Followers'!J$5</f>
        <v>0</v>
      </c>
      <c r="K43">
        <f>INDEX('CA Standards and Followers'!$C$13:$C$72,MATCH($A43,'CA Standards and Followers'!$A$13:$A$72,0))*'CA Standards and Followers'!K$5</f>
        <v>0</v>
      </c>
      <c r="L43">
        <f>INDEX('CA Standards and Followers'!$C$13:$C$72,MATCH($A43,'CA Standards and Followers'!$A$13:$A$72,0))*'CA Standards and Followers'!L$5</f>
        <v>0</v>
      </c>
      <c r="M43">
        <f>INDEX('CA Standards and Followers'!$C$13:$C$72,MATCH($A43,'CA Standards and Followers'!$A$13:$A$72,0))*'CA Standards and Followers'!M$5</f>
        <v>0</v>
      </c>
      <c r="N43">
        <f>INDEX('CA Standards and Followers'!$C$13:$C$72,MATCH($A43,'CA Standards and Followers'!$A$13:$A$72,0))*'CA Standards and Followers'!N$5</f>
        <v>0</v>
      </c>
      <c r="O43">
        <f>INDEX('CA Standards and Followers'!$C$13:$C$72,MATCH($A43,'CA Standards and Followers'!$A$13:$A$72,0))*'CA Standards and Followers'!O$5</f>
        <v>0</v>
      </c>
      <c r="P43">
        <f>INDEX('CA Standards and Followers'!$C$13:$C$72,MATCH($A43,'CA Standards and Followers'!$A$13:$A$72,0))*'CA Standards and Followers'!P$5</f>
        <v>0</v>
      </c>
      <c r="Q43">
        <f>INDEX('CA Standards and Followers'!$C$13:$C$72,MATCH($A43,'CA Standards and Followers'!$A$13:$A$72,0))*'CA Standards and Followers'!Q$5</f>
        <v>0</v>
      </c>
      <c r="R43">
        <f>INDEX('CA Standards and Followers'!$C$13:$C$72,MATCH($A43,'CA Standards and Followers'!$A$13:$A$72,0))*'CA Standards and Followers'!R$5</f>
        <v>0</v>
      </c>
      <c r="S43">
        <f>INDEX('CA Standards and Followers'!$C$13:$C$72,MATCH($A43,'CA Standards and Followers'!$A$13:$A$72,0))*'CA Standards and Followers'!S$5</f>
        <v>0</v>
      </c>
      <c r="T43">
        <f>INDEX('CA Standards and Followers'!$C$13:$C$72,MATCH($A43,'CA Standards and Followers'!$A$13:$A$72,0))*'CA Standards and Followers'!T$5</f>
        <v>0</v>
      </c>
      <c r="U43">
        <f>INDEX('CA Standards and Followers'!$C$13:$C$72,MATCH($A43,'CA Standards and Followers'!$A$13:$A$72,0))*'CA Standards and Followers'!U$5</f>
        <v>0</v>
      </c>
      <c r="V43">
        <f>INDEX('CA Standards and Followers'!$C$13:$C$72,MATCH($A43,'CA Standards and Followers'!$A$13:$A$72,0))*'CA Standards and Followers'!V$5</f>
        <v>0</v>
      </c>
      <c r="W43">
        <f>INDEX('CA Standards and Followers'!$C$13:$C$72,MATCH($A43,'CA Standards and Followers'!$A$13:$A$72,0))*'CA Standards and Followers'!W$5</f>
        <v>0</v>
      </c>
      <c r="X43">
        <f>INDEX('CA Standards and Followers'!$C$13:$C$72,MATCH($A43,'CA Standards and Followers'!$A$13:$A$72,0))*'CA Standards and Followers'!X$5</f>
        <v>0</v>
      </c>
      <c r="Y43">
        <f>INDEX('CA Standards and Followers'!$C$13:$C$72,MATCH($A43,'CA Standards and Followers'!$A$13:$A$72,0))*'CA Standards and Followers'!Y$5</f>
        <v>0</v>
      </c>
      <c r="Z43">
        <f>INDEX('CA Standards and Followers'!$C$13:$C$72,MATCH($A43,'CA Standards and Followers'!$A$13:$A$72,0))*'CA Standards and Followers'!Z$5</f>
        <v>0</v>
      </c>
      <c r="AA43">
        <f>INDEX('CA Standards and Followers'!$C$13:$C$72,MATCH($A43,'CA Standards and Followers'!$A$13:$A$72,0))*'CA Standards and Followers'!AA$5</f>
        <v>0</v>
      </c>
      <c r="AB43">
        <f>INDEX('CA Standards and Followers'!$C$13:$C$72,MATCH($A43,'CA Standards and Followers'!$A$13:$A$72,0))*'CA Standards and Followers'!AB$5</f>
        <v>0</v>
      </c>
      <c r="AC43">
        <f>INDEX('CA Standards and Followers'!$C$13:$C$72,MATCH($A43,'CA Standards and Followers'!$A$13:$A$72,0))*'CA Standards and Followers'!AC$5</f>
        <v>0</v>
      </c>
      <c r="AD43">
        <f>INDEX('CA Standards and Followers'!$C$13:$C$72,MATCH($A43,'CA Standards and Followers'!$A$13:$A$72,0))*'CA Standards and Followers'!AD$5</f>
        <v>0</v>
      </c>
      <c r="AE43">
        <f>INDEX('CA Standards and Followers'!$C$13:$C$72,MATCH($A43,'CA Standards and Followers'!$A$13:$A$72,0))*'CA Standards and Followers'!AE$5</f>
        <v>0</v>
      </c>
      <c r="AF43">
        <f>INDEX('CA Standards and Followers'!$C$13:$C$72,MATCH($A43,'CA Standards and Followers'!$A$13:$A$72,0))*'CA Standards and Followers'!AF$5</f>
        <v>0</v>
      </c>
    </row>
    <row r="44" spans="1:32" x14ac:dyDescent="0.25">
      <c r="A44" t="s">
        <v>44</v>
      </c>
      <c r="B44">
        <f>INDEX('CA Standards and Followers'!$C$13:$C$72,MATCH($A44,'CA Standards and Followers'!$A$13:$A$72,0))*'CA Standards and Followers'!B$5</f>
        <v>0</v>
      </c>
      <c r="C44">
        <f>INDEX('CA Standards and Followers'!$C$13:$C$72,MATCH($A44,'CA Standards and Followers'!$A$13:$A$72,0))*'CA Standards and Followers'!C$5</f>
        <v>0</v>
      </c>
      <c r="D44">
        <f>INDEX('CA Standards and Followers'!$C$13:$C$72,MATCH($A44,'CA Standards and Followers'!$A$13:$A$72,0))*'CA Standards and Followers'!D$5</f>
        <v>0</v>
      </c>
      <c r="E44">
        <f>INDEX('CA Standards and Followers'!$C$13:$C$72,MATCH($A44,'CA Standards and Followers'!$A$13:$A$72,0))*'CA Standards and Followers'!E$5</f>
        <v>0</v>
      </c>
      <c r="F44">
        <f>INDEX('CA Standards and Followers'!$C$13:$C$72,MATCH($A44,'CA Standards and Followers'!$A$13:$A$72,0))*'CA Standards and Followers'!F$5</f>
        <v>0</v>
      </c>
      <c r="G44">
        <f>INDEX('CA Standards and Followers'!$C$13:$C$72,MATCH($A44,'CA Standards and Followers'!$A$13:$A$72,0))*'CA Standards and Followers'!G$5</f>
        <v>0</v>
      </c>
      <c r="H44">
        <f>INDEX('CA Standards and Followers'!$C$13:$C$72,MATCH($A44,'CA Standards and Followers'!$A$13:$A$72,0))*'CA Standards and Followers'!H$5</f>
        <v>0</v>
      </c>
      <c r="I44">
        <f>INDEX('CA Standards and Followers'!$C$13:$C$72,MATCH($A44,'CA Standards and Followers'!$A$13:$A$72,0))*'CA Standards and Followers'!I$5</f>
        <v>0</v>
      </c>
      <c r="J44">
        <f>INDEX('CA Standards and Followers'!$C$13:$C$72,MATCH($A44,'CA Standards and Followers'!$A$13:$A$72,0))*'CA Standards and Followers'!J$5</f>
        <v>0</v>
      </c>
      <c r="K44">
        <f>INDEX('CA Standards and Followers'!$C$13:$C$72,MATCH($A44,'CA Standards and Followers'!$A$13:$A$72,0))*'CA Standards and Followers'!K$5</f>
        <v>0</v>
      </c>
      <c r="L44">
        <f>INDEX('CA Standards and Followers'!$C$13:$C$72,MATCH($A44,'CA Standards and Followers'!$A$13:$A$72,0))*'CA Standards and Followers'!L$5</f>
        <v>0</v>
      </c>
      <c r="M44">
        <f>INDEX('CA Standards and Followers'!$C$13:$C$72,MATCH($A44,'CA Standards and Followers'!$A$13:$A$72,0))*'CA Standards and Followers'!M$5</f>
        <v>0</v>
      </c>
      <c r="N44">
        <f>INDEX('CA Standards and Followers'!$C$13:$C$72,MATCH($A44,'CA Standards and Followers'!$A$13:$A$72,0))*'CA Standards and Followers'!N$5</f>
        <v>0</v>
      </c>
      <c r="O44">
        <f>INDEX('CA Standards and Followers'!$C$13:$C$72,MATCH($A44,'CA Standards and Followers'!$A$13:$A$72,0))*'CA Standards and Followers'!O$5</f>
        <v>0</v>
      </c>
      <c r="P44">
        <f>INDEX('CA Standards and Followers'!$C$13:$C$72,MATCH($A44,'CA Standards and Followers'!$A$13:$A$72,0))*'CA Standards and Followers'!P$5</f>
        <v>0</v>
      </c>
      <c r="Q44">
        <f>INDEX('CA Standards and Followers'!$C$13:$C$72,MATCH($A44,'CA Standards and Followers'!$A$13:$A$72,0))*'CA Standards and Followers'!Q$5</f>
        <v>0</v>
      </c>
      <c r="R44">
        <f>INDEX('CA Standards and Followers'!$C$13:$C$72,MATCH($A44,'CA Standards and Followers'!$A$13:$A$72,0))*'CA Standards and Followers'!R$5</f>
        <v>0</v>
      </c>
      <c r="S44">
        <f>INDEX('CA Standards and Followers'!$C$13:$C$72,MATCH($A44,'CA Standards and Followers'!$A$13:$A$72,0))*'CA Standards and Followers'!S$5</f>
        <v>0</v>
      </c>
      <c r="T44">
        <f>INDEX('CA Standards and Followers'!$C$13:$C$72,MATCH($A44,'CA Standards and Followers'!$A$13:$A$72,0))*'CA Standards and Followers'!T$5</f>
        <v>0</v>
      </c>
      <c r="U44">
        <f>INDEX('CA Standards and Followers'!$C$13:$C$72,MATCH($A44,'CA Standards and Followers'!$A$13:$A$72,0))*'CA Standards and Followers'!U$5</f>
        <v>0</v>
      </c>
      <c r="V44">
        <f>INDEX('CA Standards and Followers'!$C$13:$C$72,MATCH($A44,'CA Standards and Followers'!$A$13:$A$72,0))*'CA Standards and Followers'!V$5</f>
        <v>0</v>
      </c>
      <c r="W44">
        <f>INDEX('CA Standards and Followers'!$C$13:$C$72,MATCH($A44,'CA Standards and Followers'!$A$13:$A$72,0))*'CA Standards and Followers'!W$5</f>
        <v>0</v>
      </c>
      <c r="X44">
        <f>INDEX('CA Standards and Followers'!$C$13:$C$72,MATCH($A44,'CA Standards and Followers'!$A$13:$A$72,0))*'CA Standards and Followers'!X$5</f>
        <v>0</v>
      </c>
      <c r="Y44">
        <f>INDEX('CA Standards and Followers'!$C$13:$C$72,MATCH($A44,'CA Standards and Followers'!$A$13:$A$72,0))*'CA Standards and Followers'!Y$5</f>
        <v>0</v>
      </c>
      <c r="Z44">
        <f>INDEX('CA Standards and Followers'!$C$13:$C$72,MATCH($A44,'CA Standards and Followers'!$A$13:$A$72,0))*'CA Standards and Followers'!Z$5</f>
        <v>0</v>
      </c>
      <c r="AA44">
        <f>INDEX('CA Standards and Followers'!$C$13:$C$72,MATCH($A44,'CA Standards and Followers'!$A$13:$A$72,0))*'CA Standards and Followers'!AA$5</f>
        <v>0</v>
      </c>
      <c r="AB44">
        <f>INDEX('CA Standards and Followers'!$C$13:$C$72,MATCH($A44,'CA Standards and Followers'!$A$13:$A$72,0))*'CA Standards and Followers'!AB$5</f>
        <v>0</v>
      </c>
      <c r="AC44">
        <f>INDEX('CA Standards and Followers'!$C$13:$C$72,MATCH($A44,'CA Standards and Followers'!$A$13:$A$72,0))*'CA Standards and Followers'!AC$5</f>
        <v>0</v>
      </c>
      <c r="AD44">
        <f>INDEX('CA Standards and Followers'!$C$13:$C$72,MATCH($A44,'CA Standards and Followers'!$A$13:$A$72,0))*'CA Standards and Followers'!AD$5</f>
        <v>0</v>
      </c>
      <c r="AE44">
        <f>INDEX('CA Standards and Followers'!$C$13:$C$72,MATCH($A44,'CA Standards and Followers'!$A$13:$A$72,0))*'CA Standards and Followers'!AE$5</f>
        <v>0</v>
      </c>
      <c r="AF44">
        <f>INDEX('CA Standards and Followers'!$C$13:$C$72,MATCH($A44,'CA Standards and Followers'!$A$13:$A$72,0))*'CA Standards and Followers'!AF$5</f>
        <v>0</v>
      </c>
    </row>
    <row r="45" spans="1:32" x14ac:dyDescent="0.25">
      <c r="A45" t="s">
        <v>45</v>
      </c>
      <c r="B45">
        <f>INDEX('CA Standards and Followers'!$C$13:$C$72,MATCH($A45,'CA Standards and Followers'!$A$13:$A$72,0))*'CA Standards and Followers'!B$5</f>
        <v>0</v>
      </c>
      <c r="C45">
        <f>INDEX('CA Standards and Followers'!$C$13:$C$72,MATCH($A45,'CA Standards and Followers'!$A$13:$A$72,0))*'CA Standards and Followers'!C$5</f>
        <v>0</v>
      </c>
      <c r="D45">
        <f>INDEX('CA Standards and Followers'!$C$13:$C$72,MATCH($A45,'CA Standards and Followers'!$A$13:$A$72,0))*'CA Standards and Followers'!D$5</f>
        <v>0</v>
      </c>
      <c r="E45">
        <f>INDEX('CA Standards and Followers'!$C$13:$C$72,MATCH($A45,'CA Standards and Followers'!$A$13:$A$72,0))*'CA Standards and Followers'!E$5</f>
        <v>0</v>
      </c>
      <c r="F45">
        <f>INDEX('CA Standards and Followers'!$C$13:$C$72,MATCH($A45,'CA Standards and Followers'!$A$13:$A$72,0))*'CA Standards and Followers'!F$5</f>
        <v>0</v>
      </c>
      <c r="G45">
        <f>INDEX('CA Standards and Followers'!$C$13:$C$72,MATCH($A45,'CA Standards and Followers'!$A$13:$A$72,0))*'CA Standards and Followers'!G$5</f>
        <v>0</v>
      </c>
      <c r="H45">
        <f>INDEX('CA Standards and Followers'!$C$13:$C$72,MATCH($A45,'CA Standards and Followers'!$A$13:$A$72,0))*'CA Standards and Followers'!H$5</f>
        <v>0</v>
      </c>
      <c r="I45">
        <f>INDEX('CA Standards and Followers'!$C$13:$C$72,MATCH($A45,'CA Standards and Followers'!$A$13:$A$72,0))*'CA Standards and Followers'!I$5</f>
        <v>0</v>
      </c>
      <c r="J45">
        <f>INDEX('CA Standards and Followers'!$C$13:$C$72,MATCH($A45,'CA Standards and Followers'!$A$13:$A$72,0))*'CA Standards and Followers'!J$5</f>
        <v>0</v>
      </c>
      <c r="K45">
        <f>INDEX('CA Standards and Followers'!$C$13:$C$72,MATCH($A45,'CA Standards and Followers'!$A$13:$A$72,0))*'CA Standards and Followers'!K$5</f>
        <v>0</v>
      </c>
      <c r="L45">
        <f>INDEX('CA Standards and Followers'!$C$13:$C$72,MATCH($A45,'CA Standards and Followers'!$A$13:$A$72,0))*'CA Standards and Followers'!L$5</f>
        <v>0</v>
      </c>
      <c r="M45">
        <f>INDEX('CA Standards and Followers'!$C$13:$C$72,MATCH($A45,'CA Standards and Followers'!$A$13:$A$72,0))*'CA Standards and Followers'!M$5</f>
        <v>0</v>
      </c>
      <c r="N45">
        <f>INDEX('CA Standards and Followers'!$C$13:$C$72,MATCH($A45,'CA Standards and Followers'!$A$13:$A$72,0))*'CA Standards and Followers'!N$5</f>
        <v>0</v>
      </c>
      <c r="O45">
        <f>INDEX('CA Standards and Followers'!$C$13:$C$72,MATCH($A45,'CA Standards and Followers'!$A$13:$A$72,0))*'CA Standards and Followers'!O$5</f>
        <v>0</v>
      </c>
      <c r="P45">
        <f>INDEX('CA Standards and Followers'!$C$13:$C$72,MATCH($A45,'CA Standards and Followers'!$A$13:$A$72,0))*'CA Standards and Followers'!P$5</f>
        <v>0</v>
      </c>
      <c r="Q45">
        <f>INDEX('CA Standards and Followers'!$C$13:$C$72,MATCH($A45,'CA Standards and Followers'!$A$13:$A$72,0))*'CA Standards and Followers'!Q$5</f>
        <v>0</v>
      </c>
      <c r="R45">
        <f>INDEX('CA Standards and Followers'!$C$13:$C$72,MATCH($A45,'CA Standards and Followers'!$A$13:$A$72,0))*'CA Standards and Followers'!R$5</f>
        <v>0</v>
      </c>
      <c r="S45">
        <f>INDEX('CA Standards and Followers'!$C$13:$C$72,MATCH($A45,'CA Standards and Followers'!$A$13:$A$72,0))*'CA Standards and Followers'!S$5</f>
        <v>0</v>
      </c>
      <c r="T45">
        <f>INDEX('CA Standards and Followers'!$C$13:$C$72,MATCH($A45,'CA Standards and Followers'!$A$13:$A$72,0))*'CA Standards and Followers'!T$5</f>
        <v>0</v>
      </c>
      <c r="U45">
        <f>INDEX('CA Standards and Followers'!$C$13:$C$72,MATCH($A45,'CA Standards and Followers'!$A$13:$A$72,0))*'CA Standards and Followers'!U$5</f>
        <v>0</v>
      </c>
      <c r="V45">
        <f>INDEX('CA Standards and Followers'!$C$13:$C$72,MATCH($A45,'CA Standards and Followers'!$A$13:$A$72,0))*'CA Standards and Followers'!V$5</f>
        <v>0</v>
      </c>
      <c r="W45">
        <f>INDEX('CA Standards and Followers'!$C$13:$C$72,MATCH($A45,'CA Standards and Followers'!$A$13:$A$72,0))*'CA Standards and Followers'!W$5</f>
        <v>0</v>
      </c>
      <c r="X45">
        <f>INDEX('CA Standards and Followers'!$C$13:$C$72,MATCH($A45,'CA Standards and Followers'!$A$13:$A$72,0))*'CA Standards and Followers'!X$5</f>
        <v>0</v>
      </c>
      <c r="Y45">
        <f>INDEX('CA Standards and Followers'!$C$13:$C$72,MATCH($A45,'CA Standards and Followers'!$A$13:$A$72,0))*'CA Standards and Followers'!Y$5</f>
        <v>0</v>
      </c>
      <c r="Z45">
        <f>INDEX('CA Standards and Followers'!$C$13:$C$72,MATCH($A45,'CA Standards and Followers'!$A$13:$A$72,0))*'CA Standards and Followers'!Z$5</f>
        <v>0</v>
      </c>
      <c r="AA45">
        <f>INDEX('CA Standards and Followers'!$C$13:$C$72,MATCH($A45,'CA Standards and Followers'!$A$13:$A$72,0))*'CA Standards and Followers'!AA$5</f>
        <v>0</v>
      </c>
      <c r="AB45">
        <f>INDEX('CA Standards and Followers'!$C$13:$C$72,MATCH($A45,'CA Standards and Followers'!$A$13:$A$72,0))*'CA Standards and Followers'!AB$5</f>
        <v>0</v>
      </c>
      <c r="AC45">
        <f>INDEX('CA Standards and Followers'!$C$13:$C$72,MATCH($A45,'CA Standards and Followers'!$A$13:$A$72,0))*'CA Standards and Followers'!AC$5</f>
        <v>0</v>
      </c>
      <c r="AD45">
        <f>INDEX('CA Standards and Followers'!$C$13:$C$72,MATCH($A45,'CA Standards and Followers'!$A$13:$A$72,0))*'CA Standards and Followers'!AD$5</f>
        <v>0</v>
      </c>
      <c r="AE45">
        <f>INDEX('CA Standards and Followers'!$C$13:$C$72,MATCH($A45,'CA Standards and Followers'!$A$13:$A$72,0))*'CA Standards and Followers'!AE$5</f>
        <v>0</v>
      </c>
      <c r="AF45">
        <f>INDEX('CA Standards and Followers'!$C$13:$C$72,MATCH($A45,'CA Standards and Followers'!$A$13:$A$72,0))*'CA Standards and Followers'!AF$5</f>
        <v>0</v>
      </c>
    </row>
    <row r="46" spans="1:32" x14ac:dyDescent="0.25">
      <c r="A46" t="s">
        <v>46</v>
      </c>
      <c r="B46">
        <f>INDEX('CA Standards and Followers'!$C$13:$C$72,MATCH($A46,'CA Standards and Followers'!$A$13:$A$72,0))*'CA Standards and Followers'!B$5</f>
        <v>0</v>
      </c>
      <c r="C46">
        <f>INDEX('CA Standards and Followers'!$C$13:$C$72,MATCH($A46,'CA Standards and Followers'!$A$13:$A$72,0))*'CA Standards and Followers'!C$5</f>
        <v>0</v>
      </c>
      <c r="D46">
        <f>INDEX('CA Standards and Followers'!$C$13:$C$72,MATCH($A46,'CA Standards and Followers'!$A$13:$A$72,0))*'CA Standards and Followers'!D$5</f>
        <v>0</v>
      </c>
      <c r="E46">
        <f>INDEX('CA Standards and Followers'!$C$13:$C$72,MATCH($A46,'CA Standards and Followers'!$A$13:$A$72,0))*'CA Standards and Followers'!E$5</f>
        <v>0</v>
      </c>
      <c r="F46">
        <f>INDEX('CA Standards and Followers'!$C$13:$C$72,MATCH($A46,'CA Standards and Followers'!$A$13:$A$72,0))*'CA Standards and Followers'!F$5</f>
        <v>0</v>
      </c>
      <c r="G46">
        <f>INDEX('CA Standards and Followers'!$C$13:$C$72,MATCH($A46,'CA Standards and Followers'!$A$13:$A$72,0))*'CA Standards and Followers'!G$5</f>
        <v>0</v>
      </c>
      <c r="H46">
        <f>INDEX('CA Standards and Followers'!$C$13:$C$72,MATCH($A46,'CA Standards and Followers'!$A$13:$A$72,0))*'CA Standards and Followers'!H$5</f>
        <v>0</v>
      </c>
      <c r="I46">
        <f>INDEX('CA Standards and Followers'!$C$13:$C$72,MATCH($A46,'CA Standards and Followers'!$A$13:$A$72,0))*'CA Standards and Followers'!I$5</f>
        <v>0</v>
      </c>
      <c r="J46">
        <f>INDEX('CA Standards and Followers'!$C$13:$C$72,MATCH($A46,'CA Standards and Followers'!$A$13:$A$72,0))*'CA Standards and Followers'!J$5</f>
        <v>0</v>
      </c>
      <c r="K46">
        <f>INDEX('CA Standards and Followers'!$C$13:$C$72,MATCH($A46,'CA Standards and Followers'!$A$13:$A$72,0))*'CA Standards and Followers'!K$5</f>
        <v>0</v>
      </c>
      <c r="L46">
        <f>INDEX('CA Standards and Followers'!$C$13:$C$72,MATCH($A46,'CA Standards and Followers'!$A$13:$A$72,0))*'CA Standards and Followers'!L$5</f>
        <v>0</v>
      </c>
      <c r="M46">
        <f>INDEX('CA Standards and Followers'!$C$13:$C$72,MATCH($A46,'CA Standards and Followers'!$A$13:$A$72,0))*'CA Standards and Followers'!M$5</f>
        <v>0</v>
      </c>
      <c r="N46">
        <f>INDEX('CA Standards and Followers'!$C$13:$C$72,MATCH($A46,'CA Standards and Followers'!$A$13:$A$72,0))*'CA Standards and Followers'!N$5</f>
        <v>0</v>
      </c>
      <c r="O46">
        <f>INDEX('CA Standards and Followers'!$C$13:$C$72,MATCH($A46,'CA Standards and Followers'!$A$13:$A$72,0))*'CA Standards and Followers'!O$5</f>
        <v>0</v>
      </c>
      <c r="P46">
        <f>INDEX('CA Standards and Followers'!$C$13:$C$72,MATCH($A46,'CA Standards and Followers'!$A$13:$A$72,0))*'CA Standards and Followers'!P$5</f>
        <v>0</v>
      </c>
      <c r="Q46">
        <f>INDEX('CA Standards and Followers'!$C$13:$C$72,MATCH($A46,'CA Standards and Followers'!$A$13:$A$72,0))*'CA Standards and Followers'!Q$5</f>
        <v>0</v>
      </c>
      <c r="R46">
        <f>INDEX('CA Standards and Followers'!$C$13:$C$72,MATCH($A46,'CA Standards and Followers'!$A$13:$A$72,0))*'CA Standards and Followers'!R$5</f>
        <v>0</v>
      </c>
      <c r="S46">
        <f>INDEX('CA Standards and Followers'!$C$13:$C$72,MATCH($A46,'CA Standards and Followers'!$A$13:$A$72,0))*'CA Standards and Followers'!S$5</f>
        <v>0</v>
      </c>
      <c r="T46">
        <f>INDEX('CA Standards and Followers'!$C$13:$C$72,MATCH($A46,'CA Standards and Followers'!$A$13:$A$72,0))*'CA Standards and Followers'!T$5</f>
        <v>0</v>
      </c>
      <c r="U46">
        <f>INDEX('CA Standards and Followers'!$C$13:$C$72,MATCH($A46,'CA Standards and Followers'!$A$13:$A$72,0))*'CA Standards and Followers'!U$5</f>
        <v>0</v>
      </c>
      <c r="V46">
        <f>INDEX('CA Standards and Followers'!$C$13:$C$72,MATCH($A46,'CA Standards and Followers'!$A$13:$A$72,0))*'CA Standards and Followers'!V$5</f>
        <v>0</v>
      </c>
      <c r="W46">
        <f>INDEX('CA Standards and Followers'!$C$13:$C$72,MATCH($A46,'CA Standards and Followers'!$A$13:$A$72,0))*'CA Standards and Followers'!W$5</f>
        <v>0</v>
      </c>
      <c r="X46">
        <f>INDEX('CA Standards and Followers'!$C$13:$C$72,MATCH($A46,'CA Standards and Followers'!$A$13:$A$72,0))*'CA Standards and Followers'!X$5</f>
        <v>0</v>
      </c>
      <c r="Y46">
        <f>INDEX('CA Standards and Followers'!$C$13:$C$72,MATCH($A46,'CA Standards and Followers'!$A$13:$A$72,0))*'CA Standards and Followers'!Y$5</f>
        <v>0</v>
      </c>
      <c r="Z46">
        <f>INDEX('CA Standards and Followers'!$C$13:$C$72,MATCH($A46,'CA Standards and Followers'!$A$13:$A$72,0))*'CA Standards and Followers'!Z$5</f>
        <v>0</v>
      </c>
      <c r="AA46">
        <f>INDEX('CA Standards and Followers'!$C$13:$C$72,MATCH($A46,'CA Standards and Followers'!$A$13:$A$72,0))*'CA Standards and Followers'!AA$5</f>
        <v>0</v>
      </c>
      <c r="AB46">
        <f>INDEX('CA Standards and Followers'!$C$13:$C$72,MATCH($A46,'CA Standards and Followers'!$A$13:$A$72,0))*'CA Standards and Followers'!AB$5</f>
        <v>0</v>
      </c>
      <c r="AC46">
        <f>INDEX('CA Standards and Followers'!$C$13:$C$72,MATCH($A46,'CA Standards and Followers'!$A$13:$A$72,0))*'CA Standards and Followers'!AC$5</f>
        <v>0</v>
      </c>
      <c r="AD46">
        <f>INDEX('CA Standards and Followers'!$C$13:$C$72,MATCH($A46,'CA Standards and Followers'!$A$13:$A$72,0))*'CA Standards and Followers'!AD$5</f>
        <v>0</v>
      </c>
      <c r="AE46">
        <f>INDEX('CA Standards and Followers'!$C$13:$C$72,MATCH($A46,'CA Standards and Followers'!$A$13:$A$72,0))*'CA Standards and Followers'!AE$5</f>
        <v>0</v>
      </c>
      <c r="AF46">
        <f>INDEX('CA Standards and Followers'!$C$13:$C$72,MATCH($A46,'CA Standards and Followers'!$A$13:$A$72,0))*'CA Standards and Followers'!AF$5</f>
        <v>0</v>
      </c>
    </row>
    <row r="47" spans="1:32" x14ac:dyDescent="0.25">
      <c r="A47" t="s">
        <v>47</v>
      </c>
      <c r="B47">
        <f>INDEX('CA Standards and Followers'!$C$13:$C$72,MATCH($A47,'CA Standards and Followers'!$A$13:$A$72,0))*'CA Standards and Followers'!B$5</f>
        <v>0</v>
      </c>
      <c r="C47">
        <f>INDEX('CA Standards and Followers'!$C$13:$C$72,MATCH($A47,'CA Standards and Followers'!$A$13:$A$72,0))*'CA Standards and Followers'!C$5</f>
        <v>0</v>
      </c>
      <c r="D47">
        <f>INDEX('CA Standards and Followers'!$C$13:$C$72,MATCH($A47,'CA Standards and Followers'!$A$13:$A$72,0))*'CA Standards and Followers'!D$5</f>
        <v>0</v>
      </c>
      <c r="E47">
        <f>INDEX('CA Standards and Followers'!$C$13:$C$72,MATCH($A47,'CA Standards and Followers'!$A$13:$A$72,0))*'CA Standards and Followers'!E$5</f>
        <v>0</v>
      </c>
      <c r="F47">
        <f>INDEX('CA Standards and Followers'!$C$13:$C$72,MATCH($A47,'CA Standards and Followers'!$A$13:$A$72,0))*'CA Standards and Followers'!F$5</f>
        <v>0</v>
      </c>
      <c r="G47">
        <f>INDEX('CA Standards and Followers'!$C$13:$C$72,MATCH($A47,'CA Standards and Followers'!$A$13:$A$72,0))*'CA Standards and Followers'!G$5</f>
        <v>0</v>
      </c>
      <c r="H47">
        <f>INDEX('CA Standards and Followers'!$C$13:$C$72,MATCH($A47,'CA Standards and Followers'!$A$13:$A$72,0))*'CA Standards and Followers'!H$5</f>
        <v>0</v>
      </c>
      <c r="I47">
        <f>INDEX('CA Standards and Followers'!$C$13:$C$72,MATCH($A47,'CA Standards and Followers'!$A$13:$A$72,0))*'CA Standards and Followers'!I$5</f>
        <v>0</v>
      </c>
      <c r="J47">
        <f>INDEX('CA Standards and Followers'!$C$13:$C$72,MATCH($A47,'CA Standards and Followers'!$A$13:$A$72,0))*'CA Standards and Followers'!J$5</f>
        <v>0</v>
      </c>
      <c r="K47">
        <f>INDEX('CA Standards and Followers'!$C$13:$C$72,MATCH($A47,'CA Standards and Followers'!$A$13:$A$72,0))*'CA Standards and Followers'!K$5</f>
        <v>0</v>
      </c>
      <c r="L47">
        <f>INDEX('CA Standards and Followers'!$C$13:$C$72,MATCH($A47,'CA Standards and Followers'!$A$13:$A$72,0))*'CA Standards and Followers'!L$5</f>
        <v>0</v>
      </c>
      <c r="M47">
        <f>INDEX('CA Standards and Followers'!$C$13:$C$72,MATCH($A47,'CA Standards and Followers'!$A$13:$A$72,0))*'CA Standards and Followers'!M$5</f>
        <v>0</v>
      </c>
      <c r="N47">
        <f>INDEX('CA Standards and Followers'!$C$13:$C$72,MATCH($A47,'CA Standards and Followers'!$A$13:$A$72,0))*'CA Standards and Followers'!N$5</f>
        <v>0</v>
      </c>
      <c r="O47">
        <f>INDEX('CA Standards and Followers'!$C$13:$C$72,MATCH($A47,'CA Standards and Followers'!$A$13:$A$72,0))*'CA Standards and Followers'!O$5</f>
        <v>0</v>
      </c>
      <c r="P47">
        <f>INDEX('CA Standards and Followers'!$C$13:$C$72,MATCH($A47,'CA Standards and Followers'!$A$13:$A$72,0))*'CA Standards and Followers'!P$5</f>
        <v>0</v>
      </c>
      <c r="Q47">
        <f>INDEX('CA Standards and Followers'!$C$13:$C$72,MATCH($A47,'CA Standards and Followers'!$A$13:$A$72,0))*'CA Standards and Followers'!Q$5</f>
        <v>0</v>
      </c>
      <c r="R47">
        <f>INDEX('CA Standards and Followers'!$C$13:$C$72,MATCH($A47,'CA Standards and Followers'!$A$13:$A$72,0))*'CA Standards and Followers'!R$5</f>
        <v>0</v>
      </c>
      <c r="S47">
        <f>INDEX('CA Standards and Followers'!$C$13:$C$72,MATCH($A47,'CA Standards and Followers'!$A$13:$A$72,0))*'CA Standards and Followers'!S$5</f>
        <v>0</v>
      </c>
      <c r="T47">
        <f>INDEX('CA Standards and Followers'!$C$13:$C$72,MATCH($A47,'CA Standards and Followers'!$A$13:$A$72,0))*'CA Standards and Followers'!T$5</f>
        <v>0</v>
      </c>
      <c r="U47">
        <f>INDEX('CA Standards and Followers'!$C$13:$C$72,MATCH($A47,'CA Standards and Followers'!$A$13:$A$72,0))*'CA Standards and Followers'!U$5</f>
        <v>0</v>
      </c>
      <c r="V47">
        <f>INDEX('CA Standards and Followers'!$C$13:$C$72,MATCH($A47,'CA Standards and Followers'!$A$13:$A$72,0))*'CA Standards and Followers'!V$5</f>
        <v>0</v>
      </c>
      <c r="W47">
        <f>INDEX('CA Standards and Followers'!$C$13:$C$72,MATCH($A47,'CA Standards and Followers'!$A$13:$A$72,0))*'CA Standards and Followers'!W$5</f>
        <v>0</v>
      </c>
      <c r="X47">
        <f>INDEX('CA Standards and Followers'!$C$13:$C$72,MATCH($A47,'CA Standards and Followers'!$A$13:$A$72,0))*'CA Standards and Followers'!X$5</f>
        <v>0</v>
      </c>
      <c r="Y47">
        <f>INDEX('CA Standards and Followers'!$C$13:$C$72,MATCH($A47,'CA Standards and Followers'!$A$13:$A$72,0))*'CA Standards and Followers'!Y$5</f>
        <v>0</v>
      </c>
      <c r="Z47">
        <f>INDEX('CA Standards and Followers'!$C$13:$C$72,MATCH($A47,'CA Standards and Followers'!$A$13:$A$72,0))*'CA Standards and Followers'!Z$5</f>
        <v>0</v>
      </c>
      <c r="AA47">
        <f>INDEX('CA Standards and Followers'!$C$13:$C$72,MATCH($A47,'CA Standards and Followers'!$A$13:$A$72,0))*'CA Standards and Followers'!AA$5</f>
        <v>0</v>
      </c>
      <c r="AB47">
        <f>INDEX('CA Standards and Followers'!$C$13:$C$72,MATCH($A47,'CA Standards and Followers'!$A$13:$A$72,0))*'CA Standards and Followers'!AB$5</f>
        <v>0</v>
      </c>
      <c r="AC47">
        <f>INDEX('CA Standards and Followers'!$C$13:$C$72,MATCH($A47,'CA Standards and Followers'!$A$13:$A$72,0))*'CA Standards and Followers'!AC$5</f>
        <v>0</v>
      </c>
      <c r="AD47">
        <f>INDEX('CA Standards and Followers'!$C$13:$C$72,MATCH($A47,'CA Standards and Followers'!$A$13:$A$72,0))*'CA Standards and Followers'!AD$5</f>
        <v>0</v>
      </c>
      <c r="AE47">
        <f>INDEX('CA Standards and Followers'!$C$13:$C$72,MATCH($A47,'CA Standards and Followers'!$A$13:$A$72,0))*'CA Standards and Followers'!AE$5</f>
        <v>0</v>
      </c>
      <c r="AF47">
        <f>INDEX('CA Standards and Followers'!$C$13:$C$72,MATCH($A47,'CA Standards and Followers'!$A$13:$A$72,0))*'CA Standards and Followers'!AF$5</f>
        <v>0</v>
      </c>
    </row>
    <row r="48" spans="1:32" x14ac:dyDescent="0.25">
      <c r="A48" t="s">
        <v>48</v>
      </c>
      <c r="B48">
        <f>INDEX('CA Standards and Followers'!$C$13:$C$72,MATCH($A48,'CA Standards and Followers'!$A$13:$A$72,0))*'CA Standards and Followers'!B$5</f>
        <v>0</v>
      </c>
      <c r="C48">
        <f>INDEX('CA Standards and Followers'!$C$13:$C$72,MATCH($A48,'CA Standards and Followers'!$A$13:$A$72,0))*'CA Standards and Followers'!C$5</f>
        <v>0</v>
      </c>
      <c r="D48">
        <f>INDEX('CA Standards and Followers'!$C$13:$C$72,MATCH($A48,'CA Standards and Followers'!$A$13:$A$72,0))*'CA Standards and Followers'!D$5</f>
        <v>0</v>
      </c>
      <c r="E48">
        <f>INDEX('CA Standards and Followers'!$C$13:$C$72,MATCH($A48,'CA Standards and Followers'!$A$13:$A$72,0))*'CA Standards and Followers'!E$5</f>
        <v>0</v>
      </c>
      <c r="F48">
        <f>INDEX('CA Standards and Followers'!$C$13:$C$72,MATCH($A48,'CA Standards and Followers'!$A$13:$A$72,0))*'CA Standards and Followers'!F$5</f>
        <v>0</v>
      </c>
      <c r="G48">
        <f>INDEX('CA Standards and Followers'!$C$13:$C$72,MATCH($A48,'CA Standards and Followers'!$A$13:$A$72,0))*'CA Standards and Followers'!G$5</f>
        <v>0</v>
      </c>
      <c r="H48">
        <f>INDEX('CA Standards and Followers'!$C$13:$C$72,MATCH($A48,'CA Standards and Followers'!$A$13:$A$72,0))*'CA Standards and Followers'!H$5</f>
        <v>0</v>
      </c>
      <c r="I48">
        <f>INDEX('CA Standards and Followers'!$C$13:$C$72,MATCH($A48,'CA Standards and Followers'!$A$13:$A$72,0))*'CA Standards and Followers'!I$5</f>
        <v>0</v>
      </c>
      <c r="J48">
        <f>INDEX('CA Standards and Followers'!$C$13:$C$72,MATCH($A48,'CA Standards and Followers'!$A$13:$A$72,0))*'CA Standards and Followers'!J$5</f>
        <v>0</v>
      </c>
      <c r="K48">
        <f>INDEX('CA Standards and Followers'!$C$13:$C$72,MATCH($A48,'CA Standards and Followers'!$A$13:$A$72,0))*'CA Standards and Followers'!K$5</f>
        <v>0</v>
      </c>
      <c r="L48">
        <f>INDEX('CA Standards and Followers'!$C$13:$C$72,MATCH($A48,'CA Standards and Followers'!$A$13:$A$72,0))*'CA Standards and Followers'!L$5</f>
        <v>0</v>
      </c>
      <c r="M48">
        <f>INDEX('CA Standards and Followers'!$C$13:$C$72,MATCH($A48,'CA Standards and Followers'!$A$13:$A$72,0))*'CA Standards and Followers'!M$5</f>
        <v>0</v>
      </c>
      <c r="N48">
        <f>INDEX('CA Standards and Followers'!$C$13:$C$72,MATCH($A48,'CA Standards and Followers'!$A$13:$A$72,0))*'CA Standards and Followers'!N$5</f>
        <v>0</v>
      </c>
      <c r="O48">
        <f>INDEX('CA Standards and Followers'!$C$13:$C$72,MATCH($A48,'CA Standards and Followers'!$A$13:$A$72,0))*'CA Standards and Followers'!O$5</f>
        <v>0</v>
      </c>
      <c r="P48">
        <f>INDEX('CA Standards and Followers'!$C$13:$C$72,MATCH($A48,'CA Standards and Followers'!$A$13:$A$72,0))*'CA Standards and Followers'!P$5</f>
        <v>0</v>
      </c>
      <c r="Q48">
        <f>INDEX('CA Standards and Followers'!$C$13:$C$72,MATCH($A48,'CA Standards and Followers'!$A$13:$A$72,0))*'CA Standards and Followers'!Q$5</f>
        <v>0</v>
      </c>
      <c r="R48">
        <f>INDEX('CA Standards and Followers'!$C$13:$C$72,MATCH($A48,'CA Standards and Followers'!$A$13:$A$72,0))*'CA Standards and Followers'!R$5</f>
        <v>0</v>
      </c>
      <c r="S48">
        <f>INDEX('CA Standards and Followers'!$C$13:$C$72,MATCH($A48,'CA Standards and Followers'!$A$13:$A$72,0))*'CA Standards and Followers'!S$5</f>
        <v>0</v>
      </c>
      <c r="T48">
        <f>INDEX('CA Standards and Followers'!$C$13:$C$72,MATCH($A48,'CA Standards and Followers'!$A$13:$A$72,0))*'CA Standards and Followers'!T$5</f>
        <v>0</v>
      </c>
      <c r="U48">
        <f>INDEX('CA Standards and Followers'!$C$13:$C$72,MATCH($A48,'CA Standards and Followers'!$A$13:$A$72,0))*'CA Standards and Followers'!U$5</f>
        <v>0</v>
      </c>
      <c r="V48">
        <f>INDEX('CA Standards and Followers'!$C$13:$C$72,MATCH($A48,'CA Standards and Followers'!$A$13:$A$72,0))*'CA Standards and Followers'!V$5</f>
        <v>0</v>
      </c>
      <c r="W48">
        <f>INDEX('CA Standards and Followers'!$C$13:$C$72,MATCH($A48,'CA Standards and Followers'!$A$13:$A$72,0))*'CA Standards and Followers'!W$5</f>
        <v>0</v>
      </c>
      <c r="X48">
        <f>INDEX('CA Standards and Followers'!$C$13:$C$72,MATCH($A48,'CA Standards and Followers'!$A$13:$A$72,0))*'CA Standards and Followers'!X$5</f>
        <v>0</v>
      </c>
      <c r="Y48">
        <f>INDEX('CA Standards and Followers'!$C$13:$C$72,MATCH($A48,'CA Standards and Followers'!$A$13:$A$72,0))*'CA Standards and Followers'!Y$5</f>
        <v>0</v>
      </c>
      <c r="Z48">
        <f>INDEX('CA Standards and Followers'!$C$13:$C$72,MATCH($A48,'CA Standards and Followers'!$A$13:$A$72,0))*'CA Standards and Followers'!Z$5</f>
        <v>0</v>
      </c>
      <c r="AA48">
        <f>INDEX('CA Standards and Followers'!$C$13:$C$72,MATCH($A48,'CA Standards and Followers'!$A$13:$A$72,0))*'CA Standards and Followers'!AA$5</f>
        <v>0</v>
      </c>
      <c r="AB48">
        <f>INDEX('CA Standards and Followers'!$C$13:$C$72,MATCH($A48,'CA Standards and Followers'!$A$13:$A$72,0))*'CA Standards and Followers'!AB$5</f>
        <v>0</v>
      </c>
      <c r="AC48">
        <f>INDEX('CA Standards and Followers'!$C$13:$C$72,MATCH($A48,'CA Standards and Followers'!$A$13:$A$72,0))*'CA Standards and Followers'!AC$5</f>
        <v>0</v>
      </c>
      <c r="AD48">
        <f>INDEX('CA Standards and Followers'!$C$13:$C$72,MATCH($A48,'CA Standards and Followers'!$A$13:$A$72,0))*'CA Standards and Followers'!AD$5</f>
        <v>0</v>
      </c>
      <c r="AE48">
        <f>INDEX('CA Standards and Followers'!$C$13:$C$72,MATCH($A48,'CA Standards and Followers'!$A$13:$A$72,0))*'CA Standards and Followers'!AE$5</f>
        <v>0</v>
      </c>
      <c r="AF48">
        <f>INDEX('CA Standards and Followers'!$C$13:$C$72,MATCH($A48,'CA Standards and Followers'!$A$13:$A$72,0))*'CA Standards and Followers'!AF$5</f>
        <v>0</v>
      </c>
    </row>
    <row r="49" spans="1:32" x14ac:dyDescent="0.25">
      <c r="A49" t="s">
        <v>49</v>
      </c>
      <c r="B49">
        <f>INDEX('CA Standards and Followers'!$C$13:$C$72,MATCH($A49,'CA Standards and Followers'!$A$13:$A$72,0))*'CA Standards and Followers'!B$5</f>
        <v>0</v>
      </c>
      <c r="C49">
        <f>INDEX('CA Standards and Followers'!$C$13:$C$72,MATCH($A49,'CA Standards and Followers'!$A$13:$A$72,0))*'CA Standards and Followers'!C$5</f>
        <v>0</v>
      </c>
      <c r="D49">
        <f>INDEX('CA Standards and Followers'!$C$13:$C$72,MATCH($A49,'CA Standards and Followers'!$A$13:$A$72,0))*'CA Standards and Followers'!D$5</f>
        <v>0</v>
      </c>
      <c r="E49">
        <f>INDEX('CA Standards and Followers'!$C$13:$C$72,MATCH($A49,'CA Standards and Followers'!$A$13:$A$72,0))*'CA Standards and Followers'!E$5</f>
        <v>0</v>
      </c>
      <c r="F49">
        <f>INDEX('CA Standards and Followers'!$C$13:$C$72,MATCH($A49,'CA Standards and Followers'!$A$13:$A$72,0))*'CA Standards and Followers'!F$5</f>
        <v>0</v>
      </c>
      <c r="G49">
        <f>INDEX('CA Standards and Followers'!$C$13:$C$72,MATCH($A49,'CA Standards and Followers'!$A$13:$A$72,0))*'CA Standards and Followers'!G$5</f>
        <v>0</v>
      </c>
      <c r="H49">
        <f>INDEX('CA Standards and Followers'!$C$13:$C$72,MATCH($A49,'CA Standards and Followers'!$A$13:$A$72,0))*'CA Standards and Followers'!H$5</f>
        <v>0</v>
      </c>
      <c r="I49">
        <f>INDEX('CA Standards and Followers'!$C$13:$C$72,MATCH($A49,'CA Standards and Followers'!$A$13:$A$72,0))*'CA Standards and Followers'!I$5</f>
        <v>0</v>
      </c>
      <c r="J49">
        <f>INDEX('CA Standards and Followers'!$C$13:$C$72,MATCH($A49,'CA Standards and Followers'!$A$13:$A$72,0))*'CA Standards and Followers'!J$5</f>
        <v>0</v>
      </c>
      <c r="K49">
        <f>INDEX('CA Standards and Followers'!$C$13:$C$72,MATCH($A49,'CA Standards and Followers'!$A$13:$A$72,0))*'CA Standards and Followers'!K$5</f>
        <v>0</v>
      </c>
      <c r="L49">
        <f>INDEX('CA Standards and Followers'!$C$13:$C$72,MATCH($A49,'CA Standards and Followers'!$A$13:$A$72,0))*'CA Standards and Followers'!L$5</f>
        <v>0</v>
      </c>
      <c r="M49">
        <f>INDEX('CA Standards and Followers'!$C$13:$C$72,MATCH($A49,'CA Standards and Followers'!$A$13:$A$72,0))*'CA Standards and Followers'!M$5</f>
        <v>0</v>
      </c>
      <c r="N49">
        <f>INDEX('CA Standards and Followers'!$C$13:$C$72,MATCH($A49,'CA Standards and Followers'!$A$13:$A$72,0))*'CA Standards and Followers'!N$5</f>
        <v>0</v>
      </c>
      <c r="O49">
        <f>INDEX('CA Standards and Followers'!$C$13:$C$72,MATCH($A49,'CA Standards and Followers'!$A$13:$A$72,0))*'CA Standards and Followers'!O$5</f>
        <v>0</v>
      </c>
      <c r="P49">
        <f>INDEX('CA Standards and Followers'!$C$13:$C$72,MATCH($A49,'CA Standards and Followers'!$A$13:$A$72,0))*'CA Standards and Followers'!P$5</f>
        <v>0</v>
      </c>
      <c r="Q49">
        <f>INDEX('CA Standards and Followers'!$C$13:$C$72,MATCH($A49,'CA Standards and Followers'!$A$13:$A$72,0))*'CA Standards and Followers'!Q$5</f>
        <v>0</v>
      </c>
      <c r="R49">
        <f>INDEX('CA Standards and Followers'!$C$13:$C$72,MATCH($A49,'CA Standards and Followers'!$A$13:$A$72,0))*'CA Standards and Followers'!R$5</f>
        <v>0</v>
      </c>
      <c r="S49">
        <f>INDEX('CA Standards and Followers'!$C$13:$C$72,MATCH($A49,'CA Standards and Followers'!$A$13:$A$72,0))*'CA Standards and Followers'!S$5</f>
        <v>0</v>
      </c>
      <c r="T49">
        <f>INDEX('CA Standards and Followers'!$C$13:$C$72,MATCH($A49,'CA Standards and Followers'!$A$13:$A$72,0))*'CA Standards and Followers'!T$5</f>
        <v>0</v>
      </c>
      <c r="U49">
        <f>INDEX('CA Standards and Followers'!$C$13:$C$72,MATCH($A49,'CA Standards and Followers'!$A$13:$A$72,0))*'CA Standards and Followers'!U$5</f>
        <v>0</v>
      </c>
      <c r="V49">
        <f>INDEX('CA Standards and Followers'!$C$13:$C$72,MATCH($A49,'CA Standards and Followers'!$A$13:$A$72,0))*'CA Standards and Followers'!V$5</f>
        <v>0</v>
      </c>
      <c r="W49">
        <f>INDEX('CA Standards and Followers'!$C$13:$C$72,MATCH($A49,'CA Standards and Followers'!$A$13:$A$72,0))*'CA Standards and Followers'!W$5</f>
        <v>0</v>
      </c>
      <c r="X49">
        <f>INDEX('CA Standards and Followers'!$C$13:$C$72,MATCH($A49,'CA Standards and Followers'!$A$13:$A$72,0))*'CA Standards and Followers'!X$5</f>
        <v>0</v>
      </c>
      <c r="Y49">
        <f>INDEX('CA Standards and Followers'!$C$13:$C$72,MATCH($A49,'CA Standards and Followers'!$A$13:$A$72,0))*'CA Standards and Followers'!Y$5</f>
        <v>0</v>
      </c>
      <c r="Z49">
        <f>INDEX('CA Standards and Followers'!$C$13:$C$72,MATCH($A49,'CA Standards and Followers'!$A$13:$A$72,0))*'CA Standards and Followers'!Z$5</f>
        <v>0</v>
      </c>
      <c r="AA49">
        <f>INDEX('CA Standards and Followers'!$C$13:$C$72,MATCH($A49,'CA Standards and Followers'!$A$13:$A$72,0))*'CA Standards and Followers'!AA$5</f>
        <v>0</v>
      </c>
      <c r="AB49">
        <f>INDEX('CA Standards and Followers'!$C$13:$C$72,MATCH($A49,'CA Standards and Followers'!$A$13:$A$72,0))*'CA Standards and Followers'!AB$5</f>
        <v>0</v>
      </c>
      <c r="AC49">
        <f>INDEX('CA Standards and Followers'!$C$13:$C$72,MATCH($A49,'CA Standards and Followers'!$A$13:$A$72,0))*'CA Standards and Followers'!AC$5</f>
        <v>0</v>
      </c>
      <c r="AD49">
        <f>INDEX('CA Standards and Followers'!$C$13:$C$72,MATCH($A49,'CA Standards and Followers'!$A$13:$A$72,0))*'CA Standards and Followers'!AD$5</f>
        <v>0</v>
      </c>
      <c r="AE49">
        <f>INDEX('CA Standards and Followers'!$C$13:$C$72,MATCH($A49,'CA Standards and Followers'!$A$13:$A$72,0))*'CA Standards and Followers'!AE$5</f>
        <v>0</v>
      </c>
      <c r="AF49">
        <f>INDEX('CA Standards and Followers'!$C$13:$C$72,MATCH($A49,'CA Standards and Followers'!$A$13:$A$72,0))*'CA Standards and Followers'!AF$5</f>
        <v>0</v>
      </c>
    </row>
    <row r="50" spans="1:32" x14ac:dyDescent="0.25">
      <c r="A50" t="s">
        <v>50</v>
      </c>
      <c r="B50">
        <f>INDEX('CA Standards and Followers'!$C$13:$C$72,MATCH($A50,'CA Standards and Followers'!$A$13:$A$72,0))*'CA Standards and Followers'!B$5</f>
        <v>0</v>
      </c>
      <c r="C50">
        <f>INDEX('CA Standards and Followers'!$C$13:$C$72,MATCH($A50,'CA Standards and Followers'!$A$13:$A$72,0))*'CA Standards and Followers'!C$5</f>
        <v>0</v>
      </c>
      <c r="D50">
        <f>INDEX('CA Standards and Followers'!$C$13:$C$72,MATCH($A50,'CA Standards and Followers'!$A$13:$A$72,0))*'CA Standards and Followers'!D$5</f>
        <v>0</v>
      </c>
      <c r="E50">
        <f>INDEX('CA Standards and Followers'!$C$13:$C$72,MATCH($A50,'CA Standards and Followers'!$A$13:$A$72,0))*'CA Standards and Followers'!E$5</f>
        <v>0</v>
      </c>
      <c r="F50">
        <f>INDEX('CA Standards and Followers'!$C$13:$C$72,MATCH($A50,'CA Standards and Followers'!$A$13:$A$72,0))*'CA Standards and Followers'!F$5</f>
        <v>0</v>
      </c>
      <c r="G50">
        <f>INDEX('CA Standards and Followers'!$C$13:$C$72,MATCH($A50,'CA Standards and Followers'!$A$13:$A$72,0))*'CA Standards and Followers'!G$5</f>
        <v>0</v>
      </c>
      <c r="H50">
        <f>INDEX('CA Standards and Followers'!$C$13:$C$72,MATCH($A50,'CA Standards and Followers'!$A$13:$A$72,0))*'CA Standards and Followers'!H$5</f>
        <v>0</v>
      </c>
      <c r="I50">
        <f>INDEX('CA Standards and Followers'!$C$13:$C$72,MATCH($A50,'CA Standards and Followers'!$A$13:$A$72,0))*'CA Standards and Followers'!I$5</f>
        <v>0</v>
      </c>
      <c r="J50">
        <f>INDEX('CA Standards and Followers'!$C$13:$C$72,MATCH($A50,'CA Standards and Followers'!$A$13:$A$72,0))*'CA Standards and Followers'!J$5</f>
        <v>0</v>
      </c>
      <c r="K50">
        <f>INDEX('CA Standards and Followers'!$C$13:$C$72,MATCH($A50,'CA Standards and Followers'!$A$13:$A$72,0))*'CA Standards and Followers'!K$5</f>
        <v>0</v>
      </c>
      <c r="L50">
        <f>INDEX('CA Standards and Followers'!$C$13:$C$72,MATCH($A50,'CA Standards and Followers'!$A$13:$A$72,0))*'CA Standards and Followers'!L$5</f>
        <v>0</v>
      </c>
      <c r="M50">
        <f>INDEX('CA Standards and Followers'!$C$13:$C$72,MATCH($A50,'CA Standards and Followers'!$A$13:$A$72,0))*'CA Standards and Followers'!M$5</f>
        <v>0</v>
      </c>
      <c r="N50">
        <f>INDEX('CA Standards and Followers'!$C$13:$C$72,MATCH($A50,'CA Standards and Followers'!$A$13:$A$72,0))*'CA Standards and Followers'!N$5</f>
        <v>0</v>
      </c>
      <c r="O50">
        <f>INDEX('CA Standards and Followers'!$C$13:$C$72,MATCH($A50,'CA Standards and Followers'!$A$13:$A$72,0))*'CA Standards and Followers'!O$5</f>
        <v>0</v>
      </c>
      <c r="P50">
        <f>INDEX('CA Standards and Followers'!$C$13:$C$72,MATCH($A50,'CA Standards and Followers'!$A$13:$A$72,0))*'CA Standards and Followers'!P$5</f>
        <v>0</v>
      </c>
      <c r="Q50">
        <f>INDEX('CA Standards and Followers'!$C$13:$C$72,MATCH($A50,'CA Standards and Followers'!$A$13:$A$72,0))*'CA Standards and Followers'!Q$5</f>
        <v>0</v>
      </c>
      <c r="R50">
        <f>INDEX('CA Standards and Followers'!$C$13:$C$72,MATCH($A50,'CA Standards and Followers'!$A$13:$A$72,0))*'CA Standards and Followers'!R$5</f>
        <v>0</v>
      </c>
      <c r="S50">
        <f>INDEX('CA Standards and Followers'!$C$13:$C$72,MATCH($A50,'CA Standards and Followers'!$A$13:$A$72,0))*'CA Standards and Followers'!S$5</f>
        <v>0</v>
      </c>
      <c r="T50">
        <f>INDEX('CA Standards and Followers'!$C$13:$C$72,MATCH($A50,'CA Standards and Followers'!$A$13:$A$72,0))*'CA Standards and Followers'!T$5</f>
        <v>0</v>
      </c>
      <c r="U50">
        <f>INDEX('CA Standards and Followers'!$C$13:$C$72,MATCH($A50,'CA Standards and Followers'!$A$13:$A$72,0))*'CA Standards and Followers'!U$5</f>
        <v>0</v>
      </c>
      <c r="V50">
        <f>INDEX('CA Standards and Followers'!$C$13:$C$72,MATCH($A50,'CA Standards and Followers'!$A$13:$A$72,0))*'CA Standards and Followers'!V$5</f>
        <v>0</v>
      </c>
      <c r="W50">
        <f>INDEX('CA Standards and Followers'!$C$13:$C$72,MATCH($A50,'CA Standards and Followers'!$A$13:$A$72,0))*'CA Standards and Followers'!W$5</f>
        <v>0</v>
      </c>
      <c r="X50">
        <f>INDEX('CA Standards and Followers'!$C$13:$C$72,MATCH($A50,'CA Standards and Followers'!$A$13:$A$72,0))*'CA Standards and Followers'!X$5</f>
        <v>0</v>
      </c>
      <c r="Y50">
        <f>INDEX('CA Standards and Followers'!$C$13:$C$72,MATCH($A50,'CA Standards and Followers'!$A$13:$A$72,0))*'CA Standards and Followers'!Y$5</f>
        <v>0</v>
      </c>
      <c r="Z50">
        <f>INDEX('CA Standards and Followers'!$C$13:$C$72,MATCH($A50,'CA Standards and Followers'!$A$13:$A$72,0))*'CA Standards and Followers'!Z$5</f>
        <v>0</v>
      </c>
      <c r="AA50">
        <f>INDEX('CA Standards and Followers'!$C$13:$C$72,MATCH($A50,'CA Standards and Followers'!$A$13:$A$72,0))*'CA Standards and Followers'!AA$5</f>
        <v>0</v>
      </c>
      <c r="AB50">
        <f>INDEX('CA Standards and Followers'!$C$13:$C$72,MATCH($A50,'CA Standards and Followers'!$A$13:$A$72,0))*'CA Standards and Followers'!AB$5</f>
        <v>0</v>
      </c>
      <c r="AC50">
        <f>INDEX('CA Standards and Followers'!$C$13:$C$72,MATCH($A50,'CA Standards and Followers'!$A$13:$A$72,0))*'CA Standards and Followers'!AC$5</f>
        <v>0</v>
      </c>
      <c r="AD50">
        <f>INDEX('CA Standards and Followers'!$C$13:$C$72,MATCH($A50,'CA Standards and Followers'!$A$13:$A$72,0))*'CA Standards and Followers'!AD$5</f>
        <v>0</v>
      </c>
      <c r="AE50">
        <f>INDEX('CA Standards and Followers'!$C$13:$C$72,MATCH($A50,'CA Standards and Followers'!$A$13:$A$72,0))*'CA Standards and Followers'!AE$5</f>
        <v>0</v>
      </c>
      <c r="AF50">
        <f>INDEX('CA Standards and Followers'!$C$13:$C$72,MATCH($A50,'CA Standards and Followers'!$A$13:$A$72,0))*'CA Standards and Followers'!AF$5</f>
        <v>0</v>
      </c>
    </row>
    <row r="51" spans="1:32" x14ac:dyDescent="0.25">
      <c r="A51" t="s">
        <v>51</v>
      </c>
      <c r="B51">
        <f>INDEX('CA Standards and Followers'!$C$13:$C$72,MATCH($A51,'CA Standards and Followers'!$A$13:$A$72,0))*'CA Standards and Followers'!B$5</f>
        <v>0</v>
      </c>
      <c r="C51">
        <f>INDEX('CA Standards and Followers'!$C$13:$C$72,MATCH($A51,'CA Standards and Followers'!$A$13:$A$72,0))*'CA Standards and Followers'!C$5</f>
        <v>0</v>
      </c>
      <c r="D51">
        <f>INDEX('CA Standards and Followers'!$C$13:$C$72,MATCH($A51,'CA Standards and Followers'!$A$13:$A$72,0))*'CA Standards and Followers'!D$5</f>
        <v>0</v>
      </c>
      <c r="E51">
        <f>INDEX('CA Standards and Followers'!$C$13:$C$72,MATCH($A51,'CA Standards and Followers'!$A$13:$A$72,0))*'CA Standards and Followers'!E$5</f>
        <v>0</v>
      </c>
      <c r="F51">
        <f>INDEX('CA Standards and Followers'!$C$13:$C$72,MATCH($A51,'CA Standards and Followers'!$A$13:$A$72,0))*'CA Standards and Followers'!F$5</f>
        <v>0</v>
      </c>
      <c r="G51">
        <f>INDEX('CA Standards and Followers'!$C$13:$C$72,MATCH($A51,'CA Standards and Followers'!$A$13:$A$72,0))*'CA Standards and Followers'!G$5</f>
        <v>0</v>
      </c>
      <c r="H51">
        <f>INDEX('CA Standards and Followers'!$C$13:$C$72,MATCH($A51,'CA Standards and Followers'!$A$13:$A$72,0))*'CA Standards and Followers'!H$5</f>
        <v>0</v>
      </c>
      <c r="I51">
        <f>INDEX('CA Standards and Followers'!$C$13:$C$72,MATCH($A51,'CA Standards and Followers'!$A$13:$A$72,0))*'CA Standards and Followers'!I$5</f>
        <v>0</v>
      </c>
      <c r="J51">
        <f>INDEX('CA Standards and Followers'!$C$13:$C$72,MATCH($A51,'CA Standards and Followers'!$A$13:$A$72,0))*'CA Standards and Followers'!J$5</f>
        <v>0</v>
      </c>
      <c r="K51">
        <f>INDEX('CA Standards and Followers'!$C$13:$C$72,MATCH($A51,'CA Standards and Followers'!$A$13:$A$72,0))*'CA Standards and Followers'!K$5</f>
        <v>0</v>
      </c>
      <c r="L51">
        <f>INDEX('CA Standards and Followers'!$C$13:$C$72,MATCH($A51,'CA Standards and Followers'!$A$13:$A$72,0))*'CA Standards and Followers'!L$5</f>
        <v>0</v>
      </c>
      <c r="M51">
        <f>INDEX('CA Standards and Followers'!$C$13:$C$72,MATCH($A51,'CA Standards and Followers'!$A$13:$A$72,0))*'CA Standards and Followers'!M$5</f>
        <v>0</v>
      </c>
      <c r="N51">
        <f>INDEX('CA Standards and Followers'!$C$13:$C$72,MATCH($A51,'CA Standards and Followers'!$A$13:$A$72,0))*'CA Standards and Followers'!N$5</f>
        <v>0</v>
      </c>
      <c r="O51">
        <f>INDEX('CA Standards and Followers'!$C$13:$C$72,MATCH($A51,'CA Standards and Followers'!$A$13:$A$72,0))*'CA Standards and Followers'!O$5</f>
        <v>0</v>
      </c>
      <c r="P51">
        <f>INDEX('CA Standards and Followers'!$C$13:$C$72,MATCH($A51,'CA Standards and Followers'!$A$13:$A$72,0))*'CA Standards and Followers'!P$5</f>
        <v>0</v>
      </c>
      <c r="Q51">
        <f>INDEX('CA Standards and Followers'!$C$13:$C$72,MATCH($A51,'CA Standards and Followers'!$A$13:$A$72,0))*'CA Standards and Followers'!Q$5</f>
        <v>0</v>
      </c>
      <c r="R51">
        <f>INDEX('CA Standards and Followers'!$C$13:$C$72,MATCH($A51,'CA Standards and Followers'!$A$13:$A$72,0))*'CA Standards and Followers'!R$5</f>
        <v>0</v>
      </c>
      <c r="S51">
        <f>INDEX('CA Standards and Followers'!$C$13:$C$72,MATCH($A51,'CA Standards and Followers'!$A$13:$A$72,0))*'CA Standards and Followers'!S$5</f>
        <v>0</v>
      </c>
      <c r="T51">
        <f>INDEX('CA Standards and Followers'!$C$13:$C$72,MATCH($A51,'CA Standards and Followers'!$A$13:$A$72,0))*'CA Standards and Followers'!T$5</f>
        <v>0</v>
      </c>
      <c r="U51">
        <f>INDEX('CA Standards and Followers'!$C$13:$C$72,MATCH($A51,'CA Standards and Followers'!$A$13:$A$72,0))*'CA Standards and Followers'!U$5</f>
        <v>0</v>
      </c>
      <c r="V51">
        <f>INDEX('CA Standards and Followers'!$C$13:$C$72,MATCH($A51,'CA Standards and Followers'!$A$13:$A$72,0))*'CA Standards and Followers'!V$5</f>
        <v>0</v>
      </c>
      <c r="W51">
        <f>INDEX('CA Standards and Followers'!$C$13:$C$72,MATCH($A51,'CA Standards and Followers'!$A$13:$A$72,0))*'CA Standards and Followers'!W$5</f>
        <v>0</v>
      </c>
      <c r="X51">
        <f>INDEX('CA Standards and Followers'!$C$13:$C$72,MATCH($A51,'CA Standards and Followers'!$A$13:$A$72,0))*'CA Standards and Followers'!X$5</f>
        <v>0</v>
      </c>
      <c r="Y51">
        <f>INDEX('CA Standards and Followers'!$C$13:$C$72,MATCH($A51,'CA Standards and Followers'!$A$13:$A$72,0))*'CA Standards and Followers'!Y$5</f>
        <v>0</v>
      </c>
      <c r="Z51">
        <f>INDEX('CA Standards and Followers'!$C$13:$C$72,MATCH($A51,'CA Standards and Followers'!$A$13:$A$72,0))*'CA Standards and Followers'!Z$5</f>
        <v>0</v>
      </c>
      <c r="AA51">
        <f>INDEX('CA Standards and Followers'!$C$13:$C$72,MATCH($A51,'CA Standards and Followers'!$A$13:$A$72,0))*'CA Standards and Followers'!AA$5</f>
        <v>0</v>
      </c>
      <c r="AB51">
        <f>INDEX('CA Standards and Followers'!$C$13:$C$72,MATCH($A51,'CA Standards and Followers'!$A$13:$A$72,0))*'CA Standards and Followers'!AB$5</f>
        <v>0</v>
      </c>
      <c r="AC51">
        <f>INDEX('CA Standards and Followers'!$C$13:$C$72,MATCH($A51,'CA Standards and Followers'!$A$13:$A$72,0))*'CA Standards and Followers'!AC$5</f>
        <v>0</v>
      </c>
      <c r="AD51">
        <f>INDEX('CA Standards and Followers'!$C$13:$C$72,MATCH($A51,'CA Standards and Followers'!$A$13:$A$72,0))*'CA Standards and Followers'!AD$5</f>
        <v>0</v>
      </c>
      <c r="AE51">
        <f>INDEX('CA Standards and Followers'!$C$13:$C$72,MATCH($A51,'CA Standards and Followers'!$A$13:$A$72,0))*'CA Standards and Followers'!AE$5</f>
        <v>0</v>
      </c>
      <c r="AF51">
        <f>INDEX('CA Standards and Followers'!$C$13:$C$72,MATCH($A51,'CA Standards and Followers'!$A$13:$A$72,0))*'CA Standards and Followers'!AF$5</f>
        <v>0</v>
      </c>
    </row>
    <row r="52" spans="1:32" x14ac:dyDescent="0.25">
      <c r="A52" t="s">
        <v>52</v>
      </c>
      <c r="B52">
        <f>INDEX('CA Standards and Followers'!$C$13:$C$72,MATCH($A52,'CA Standards and Followers'!$A$13:$A$72,0))*'CA Standards and Followers'!B$5</f>
        <v>0</v>
      </c>
      <c r="C52">
        <f>INDEX('CA Standards and Followers'!$C$13:$C$72,MATCH($A52,'CA Standards and Followers'!$A$13:$A$72,0))*'CA Standards and Followers'!C$5</f>
        <v>0</v>
      </c>
      <c r="D52">
        <f>INDEX('CA Standards and Followers'!$C$13:$C$72,MATCH($A52,'CA Standards and Followers'!$A$13:$A$72,0))*'CA Standards and Followers'!D$5</f>
        <v>0</v>
      </c>
      <c r="E52">
        <f>INDEX('CA Standards and Followers'!$C$13:$C$72,MATCH($A52,'CA Standards and Followers'!$A$13:$A$72,0))*'CA Standards and Followers'!E$5</f>
        <v>0</v>
      </c>
      <c r="F52">
        <f>INDEX('CA Standards and Followers'!$C$13:$C$72,MATCH($A52,'CA Standards and Followers'!$A$13:$A$72,0))*'CA Standards and Followers'!F$5</f>
        <v>0</v>
      </c>
      <c r="G52">
        <f>INDEX('CA Standards and Followers'!$C$13:$C$72,MATCH($A52,'CA Standards and Followers'!$A$13:$A$72,0))*'CA Standards and Followers'!G$5</f>
        <v>0</v>
      </c>
      <c r="H52">
        <f>INDEX('CA Standards and Followers'!$C$13:$C$72,MATCH($A52,'CA Standards and Followers'!$A$13:$A$72,0))*'CA Standards and Followers'!H$5</f>
        <v>0</v>
      </c>
      <c r="I52">
        <f>INDEX('CA Standards and Followers'!$C$13:$C$72,MATCH($A52,'CA Standards and Followers'!$A$13:$A$72,0))*'CA Standards and Followers'!I$5</f>
        <v>0</v>
      </c>
      <c r="J52">
        <f>INDEX('CA Standards and Followers'!$C$13:$C$72,MATCH($A52,'CA Standards and Followers'!$A$13:$A$72,0))*'CA Standards and Followers'!J$5</f>
        <v>0</v>
      </c>
      <c r="K52">
        <f>INDEX('CA Standards and Followers'!$C$13:$C$72,MATCH($A52,'CA Standards and Followers'!$A$13:$A$72,0))*'CA Standards and Followers'!K$5</f>
        <v>0</v>
      </c>
      <c r="L52">
        <f>INDEX('CA Standards and Followers'!$C$13:$C$72,MATCH($A52,'CA Standards and Followers'!$A$13:$A$72,0))*'CA Standards and Followers'!L$5</f>
        <v>0</v>
      </c>
      <c r="M52">
        <f>INDEX('CA Standards and Followers'!$C$13:$C$72,MATCH($A52,'CA Standards and Followers'!$A$13:$A$72,0))*'CA Standards and Followers'!M$5</f>
        <v>0</v>
      </c>
      <c r="N52">
        <f>INDEX('CA Standards and Followers'!$C$13:$C$72,MATCH($A52,'CA Standards and Followers'!$A$13:$A$72,0))*'CA Standards and Followers'!N$5</f>
        <v>0</v>
      </c>
      <c r="O52">
        <f>INDEX('CA Standards and Followers'!$C$13:$C$72,MATCH($A52,'CA Standards and Followers'!$A$13:$A$72,0))*'CA Standards and Followers'!O$5</f>
        <v>0</v>
      </c>
      <c r="P52">
        <f>INDEX('CA Standards and Followers'!$C$13:$C$72,MATCH($A52,'CA Standards and Followers'!$A$13:$A$72,0))*'CA Standards and Followers'!P$5</f>
        <v>0</v>
      </c>
      <c r="Q52">
        <f>INDEX('CA Standards and Followers'!$C$13:$C$72,MATCH($A52,'CA Standards and Followers'!$A$13:$A$72,0))*'CA Standards and Followers'!Q$5</f>
        <v>0</v>
      </c>
      <c r="R52">
        <f>INDEX('CA Standards and Followers'!$C$13:$C$72,MATCH($A52,'CA Standards and Followers'!$A$13:$A$72,0))*'CA Standards and Followers'!R$5</f>
        <v>0</v>
      </c>
      <c r="S52">
        <f>INDEX('CA Standards and Followers'!$C$13:$C$72,MATCH($A52,'CA Standards and Followers'!$A$13:$A$72,0))*'CA Standards and Followers'!S$5</f>
        <v>0</v>
      </c>
      <c r="T52">
        <f>INDEX('CA Standards and Followers'!$C$13:$C$72,MATCH($A52,'CA Standards and Followers'!$A$13:$A$72,0))*'CA Standards and Followers'!T$5</f>
        <v>0</v>
      </c>
      <c r="U52">
        <f>INDEX('CA Standards and Followers'!$C$13:$C$72,MATCH($A52,'CA Standards and Followers'!$A$13:$A$72,0))*'CA Standards and Followers'!U$5</f>
        <v>0</v>
      </c>
      <c r="V52">
        <f>INDEX('CA Standards and Followers'!$C$13:$C$72,MATCH($A52,'CA Standards and Followers'!$A$13:$A$72,0))*'CA Standards and Followers'!V$5</f>
        <v>0</v>
      </c>
      <c r="W52">
        <f>INDEX('CA Standards and Followers'!$C$13:$C$72,MATCH($A52,'CA Standards and Followers'!$A$13:$A$72,0))*'CA Standards and Followers'!W$5</f>
        <v>0</v>
      </c>
      <c r="X52">
        <f>INDEX('CA Standards and Followers'!$C$13:$C$72,MATCH($A52,'CA Standards and Followers'!$A$13:$A$72,0))*'CA Standards and Followers'!X$5</f>
        <v>0</v>
      </c>
      <c r="Y52">
        <f>INDEX('CA Standards and Followers'!$C$13:$C$72,MATCH($A52,'CA Standards and Followers'!$A$13:$A$72,0))*'CA Standards and Followers'!Y$5</f>
        <v>0</v>
      </c>
      <c r="Z52">
        <f>INDEX('CA Standards and Followers'!$C$13:$C$72,MATCH($A52,'CA Standards and Followers'!$A$13:$A$72,0))*'CA Standards and Followers'!Z$5</f>
        <v>0</v>
      </c>
      <c r="AA52">
        <f>INDEX('CA Standards and Followers'!$C$13:$C$72,MATCH($A52,'CA Standards and Followers'!$A$13:$A$72,0))*'CA Standards and Followers'!AA$5</f>
        <v>0</v>
      </c>
      <c r="AB52">
        <f>INDEX('CA Standards and Followers'!$C$13:$C$72,MATCH($A52,'CA Standards and Followers'!$A$13:$A$72,0))*'CA Standards and Followers'!AB$5</f>
        <v>0</v>
      </c>
      <c r="AC52">
        <f>INDEX('CA Standards and Followers'!$C$13:$C$72,MATCH($A52,'CA Standards and Followers'!$A$13:$A$72,0))*'CA Standards and Followers'!AC$5</f>
        <v>0</v>
      </c>
      <c r="AD52">
        <f>INDEX('CA Standards and Followers'!$C$13:$C$72,MATCH($A52,'CA Standards and Followers'!$A$13:$A$72,0))*'CA Standards and Followers'!AD$5</f>
        <v>0</v>
      </c>
      <c r="AE52">
        <f>INDEX('CA Standards and Followers'!$C$13:$C$72,MATCH($A52,'CA Standards and Followers'!$A$13:$A$72,0))*'CA Standards and Followers'!AE$5</f>
        <v>0</v>
      </c>
      <c r="AF52">
        <f>INDEX('CA Standards and Followers'!$C$13:$C$72,MATCH($A52,'CA Standards and Followers'!$A$13:$A$72,0))*'CA Standards and Followers'!AF$5</f>
        <v>0</v>
      </c>
    </row>
    <row r="53" spans="1:32" x14ac:dyDescent="0.25">
      <c r="A53" t="s">
        <v>53</v>
      </c>
      <c r="B53">
        <f>INDEX('CA Standards and Followers'!$C$13:$C$72,MATCH($A53,'CA Standards and Followers'!$A$13:$A$72,0))*'CA Standards and Followers'!B$5</f>
        <v>0</v>
      </c>
      <c r="C53">
        <f>INDEX('CA Standards and Followers'!$C$13:$C$72,MATCH($A53,'CA Standards and Followers'!$A$13:$A$72,0))*'CA Standards and Followers'!C$5</f>
        <v>0</v>
      </c>
      <c r="D53">
        <f>INDEX('CA Standards and Followers'!$C$13:$C$72,MATCH($A53,'CA Standards and Followers'!$A$13:$A$72,0))*'CA Standards and Followers'!D$5</f>
        <v>0</v>
      </c>
      <c r="E53">
        <f>INDEX('CA Standards and Followers'!$C$13:$C$72,MATCH($A53,'CA Standards and Followers'!$A$13:$A$72,0))*'CA Standards and Followers'!E$5</f>
        <v>0</v>
      </c>
      <c r="F53">
        <f>INDEX('CA Standards and Followers'!$C$13:$C$72,MATCH($A53,'CA Standards and Followers'!$A$13:$A$72,0))*'CA Standards and Followers'!F$5</f>
        <v>0</v>
      </c>
      <c r="G53">
        <f>INDEX('CA Standards and Followers'!$C$13:$C$72,MATCH($A53,'CA Standards and Followers'!$A$13:$A$72,0))*'CA Standards and Followers'!G$5</f>
        <v>0</v>
      </c>
      <c r="H53">
        <f>INDEX('CA Standards and Followers'!$C$13:$C$72,MATCH($A53,'CA Standards and Followers'!$A$13:$A$72,0))*'CA Standards and Followers'!H$5</f>
        <v>0</v>
      </c>
      <c r="I53">
        <f>INDEX('CA Standards and Followers'!$C$13:$C$72,MATCH($A53,'CA Standards and Followers'!$A$13:$A$72,0))*'CA Standards and Followers'!I$5</f>
        <v>0</v>
      </c>
      <c r="J53">
        <f>INDEX('CA Standards and Followers'!$C$13:$C$72,MATCH($A53,'CA Standards and Followers'!$A$13:$A$72,0))*'CA Standards and Followers'!J$5</f>
        <v>0</v>
      </c>
      <c r="K53">
        <f>INDEX('CA Standards and Followers'!$C$13:$C$72,MATCH($A53,'CA Standards and Followers'!$A$13:$A$72,0))*'CA Standards and Followers'!K$5</f>
        <v>0</v>
      </c>
      <c r="L53">
        <f>INDEX('CA Standards and Followers'!$C$13:$C$72,MATCH($A53,'CA Standards and Followers'!$A$13:$A$72,0))*'CA Standards and Followers'!L$5</f>
        <v>0</v>
      </c>
      <c r="M53">
        <f>INDEX('CA Standards and Followers'!$C$13:$C$72,MATCH($A53,'CA Standards and Followers'!$A$13:$A$72,0))*'CA Standards and Followers'!M$5</f>
        <v>0</v>
      </c>
      <c r="N53">
        <f>INDEX('CA Standards and Followers'!$C$13:$C$72,MATCH($A53,'CA Standards and Followers'!$A$13:$A$72,0))*'CA Standards and Followers'!N$5</f>
        <v>0</v>
      </c>
      <c r="O53">
        <f>INDEX('CA Standards and Followers'!$C$13:$C$72,MATCH($A53,'CA Standards and Followers'!$A$13:$A$72,0))*'CA Standards and Followers'!O$5</f>
        <v>0</v>
      </c>
      <c r="P53">
        <f>INDEX('CA Standards and Followers'!$C$13:$C$72,MATCH($A53,'CA Standards and Followers'!$A$13:$A$72,0))*'CA Standards and Followers'!P$5</f>
        <v>0</v>
      </c>
      <c r="Q53">
        <f>INDEX('CA Standards and Followers'!$C$13:$C$72,MATCH($A53,'CA Standards and Followers'!$A$13:$A$72,0))*'CA Standards and Followers'!Q$5</f>
        <v>0</v>
      </c>
      <c r="R53">
        <f>INDEX('CA Standards and Followers'!$C$13:$C$72,MATCH($A53,'CA Standards and Followers'!$A$13:$A$72,0))*'CA Standards and Followers'!R$5</f>
        <v>0</v>
      </c>
      <c r="S53">
        <f>INDEX('CA Standards and Followers'!$C$13:$C$72,MATCH($A53,'CA Standards and Followers'!$A$13:$A$72,0))*'CA Standards and Followers'!S$5</f>
        <v>0</v>
      </c>
      <c r="T53">
        <f>INDEX('CA Standards and Followers'!$C$13:$C$72,MATCH($A53,'CA Standards and Followers'!$A$13:$A$72,0))*'CA Standards and Followers'!T$5</f>
        <v>0</v>
      </c>
      <c r="U53">
        <f>INDEX('CA Standards and Followers'!$C$13:$C$72,MATCH($A53,'CA Standards and Followers'!$A$13:$A$72,0))*'CA Standards and Followers'!U$5</f>
        <v>0</v>
      </c>
      <c r="V53">
        <f>INDEX('CA Standards and Followers'!$C$13:$C$72,MATCH($A53,'CA Standards and Followers'!$A$13:$A$72,0))*'CA Standards and Followers'!V$5</f>
        <v>0</v>
      </c>
      <c r="W53">
        <f>INDEX('CA Standards and Followers'!$C$13:$C$72,MATCH($A53,'CA Standards and Followers'!$A$13:$A$72,0))*'CA Standards and Followers'!W$5</f>
        <v>0</v>
      </c>
      <c r="X53">
        <f>INDEX('CA Standards and Followers'!$C$13:$C$72,MATCH($A53,'CA Standards and Followers'!$A$13:$A$72,0))*'CA Standards and Followers'!X$5</f>
        <v>0</v>
      </c>
      <c r="Y53">
        <f>INDEX('CA Standards and Followers'!$C$13:$C$72,MATCH($A53,'CA Standards and Followers'!$A$13:$A$72,0))*'CA Standards and Followers'!Y$5</f>
        <v>0</v>
      </c>
      <c r="Z53">
        <f>INDEX('CA Standards and Followers'!$C$13:$C$72,MATCH($A53,'CA Standards and Followers'!$A$13:$A$72,0))*'CA Standards and Followers'!Z$5</f>
        <v>0</v>
      </c>
      <c r="AA53">
        <f>INDEX('CA Standards and Followers'!$C$13:$C$72,MATCH($A53,'CA Standards and Followers'!$A$13:$A$72,0))*'CA Standards and Followers'!AA$5</f>
        <v>0</v>
      </c>
      <c r="AB53">
        <f>INDEX('CA Standards and Followers'!$C$13:$C$72,MATCH($A53,'CA Standards and Followers'!$A$13:$A$72,0))*'CA Standards and Followers'!AB$5</f>
        <v>0</v>
      </c>
      <c r="AC53">
        <f>INDEX('CA Standards and Followers'!$C$13:$C$72,MATCH($A53,'CA Standards and Followers'!$A$13:$A$72,0))*'CA Standards and Followers'!AC$5</f>
        <v>0</v>
      </c>
      <c r="AD53">
        <f>INDEX('CA Standards and Followers'!$C$13:$C$72,MATCH($A53,'CA Standards and Followers'!$A$13:$A$72,0))*'CA Standards and Followers'!AD$5</f>
        <v>0</v>
      </c>
      <c r="AE53">
        <f>INDEX('CA Standards and Followers'!$C$13:$C$72,MATCH($A53,'CA Standards and Followers'!$A$13:$A$72,0))*'CA Standards and Followers'!AE$5</f>
        <v>0</v>
      </c>
      <c r="AF53">
        <f>INDEX('CA Standards and Followers'!$C$13:$C$72,MATCH($A53,'CA Standards and Followers'!$A$13:$A$72,0))*'CA Standards and Followers'!AF$5</f>
        <v>0</v>
      </c>
    </row>
    <row r="54" spans="1:32" x14ac:dyDescent="0.25">
      <c r="A54" t="s">
        <v>54</v>
      </c>
      <c r="B54">
        <f>INDEX('CA Standards and Followers'!$C$13:$C$72,MATCH($A54,'CA Standards and Followers'!$A$13:$A$72,0))*'CA Standards and Followers'!B$5</f>
        <v>0</v>
      </c>
      <c r="C54">
        <f>INDEX('CA Standards and Followers'!$C$13:$C$72,MATCH($A54,'CA Standards and Followers'!$A$13:$A$72,0))*'CA Standards and Followers'!C$5</f>
        <v>0</v>
      </c>
      <c r="D54">
        <f>INDEX('CA Standards and Followers'!$C$13:$C$72,MATCH($A54,'CA Standards and Followers'!$A$13:$A$72,0))*'CA Standards and Followers'!D$5</f>
        <v>0</v>
      </c>
      <c r="E54">
        <f>INDEX('CA Standards and Followers'!$C$13:$C$72,MATCH($A54,'CA Standards and Followers'!$A$13:$A$72,0))*'CA Standards and Followers'!E$5</f>
        <v>0</v>
      </c>
      <c r="F54">
        <f>INDEX('CA Standards and Followers'!$C$13:$C$72,MATCH($A54,'CA Standards and Followers'!$A$13:$A$72,0))*'CA Standards and Followers'!F$5</f>
        <v>0</v>
      </c>
      <c r="G54">
        <f>INDEX('CA Standards and Followers'!$C$13:$C$72,MATCH($A54,'CA Standards and Followers'!$A$13:$A$72,0))*'CA Standards and Followers'!G$5</f>
        <v>0</v>
      </c>
      <c r="H54">
        <f>INDEX('CA Standards and Followers'!$C$13:$C$72,MATCH($A54,'CA Standards and Followers'!$A$13:$A$72,0))*'CA Standards and Followers'!H$5</f>
        <v>0</v>
      </c>
      <c r="I54">
        <f>INDEX('CA Standards and Followers'!$C$13:$C$72,MATCH($A54,'CA Standards and Followers'!$A$13:$A$72,0))*'CA Standards and Followers'!I$5</f>
        <v>0</v>
      </c>
      <c r="J54">
        <f>INDEX('CA Standards and Followers'!$C$13:$C$72,MATCH($A54,'CA Standards and Followers'!$A$13:$A$72,0))*'CA Standards and Followers'!J$5</f>
        <v>0</v>
      </c>
      <c r="K54">
        <f>INDEX('CA Standards and Followers'!$C$13:$C$72,MATCH($A54,'CA Standards and Followers'!$A$13:$A$72,0))*'CA Standards and Followers'!K$5</f>
        <v>0</v>
      </c>
      <c r="L54">
        <f>INDEX('CA Standards and Followers'!$C$13:$C$72,MATCH($A54,'CA Standards and Followers'!$A$13:$A$72,0))*'CA Standards and Followers'!L$5</f>
        <v>0</v>
      </c>
      <c r="M54">
        <f>INDEX('CA Standards and Followers'!$C$13:$C$72,MATCH($A54,'CA Standards and Followers'!$A$13:$A$72,0))*'CA Standards and Followers'!M$5</f>
        <v>0</v>
      </c>
      <c r="N54">
        <f>INDEX('CA Standards and Followers'!$C$13:$C$72,MATCH($A54,'CA Standards and Followers'!$A$13:$A$72,0))*'CA Standards and Followers'!N$5</f>
        <v>0</v>
      </c>
      <c r="O54">
        <f>INDEX('CA Standards and Followers'!$C$13:$C$72,MATCH($A54,'CA Standards and Followers'!$A$13:$A$72,0))*'CA Standards and Followers'!O$5</f>
        <v>0</v>
      </c>
      <c r="P54">
        <f>INDEX('CA Standards and Followers'!$C$13:$C$72,MATCH($A54,'CA Standards and Followers'!$A$13:$A$72,0))*'CA Standards and Followers'!P$5</f>
        <v>0</v>
      </c>
      <c r="Q54">
        <f>INDEX('CA Standards and Followers'!$C$13:$C$72,MATCH($A54,'CA Standards and Followers'!$A$13:$A$72,0))*'CA Standards and Followers'!Q$5</f>
        <v>0</v>
      </c>
      <c r="R54">
        <f>INDEX('CA Standards and Followers'!$C$13:$C$72,MATCH($A54,'CA Standards and Followers'!$A$13:$A$72,0))*'CA Standards and Followers'!R$5</f>
        <v>0</v>
      </c>
      <c r="S54">
        <f>INDEX('CA Standards and Followers'!$C$13:$C$72,MATCH($A54,'CA Standards and Followers'!$A$13:$A$72,0))*'CA Standards and Followers'!S$5</f>
        <v>0</v>
      </c>
      <c r="T54">
        <f>INDEX('CA Standards and Followers'!$C$13:$C$72,MATCH($A54,'CA Standards and Followers'!$A$13:$A$72,0))*'CA Standards and Followers'!T$5</f>
        <v>0</v>
      </c>
      <c r="U54">
        <f>INDEX('CA Standards and Followers'!$C$13:$C$72,MATCH($A54,'CA Standards and Followers'!$A$13:$A$72,0))*'CA Standards and Followers'!U$5</f>
        <v>0</v>
      </c>
      <c r="V54">
        <f>INDEX('CA Standards and Followers'!$C$13:$C$72,MATCH($A54,'CA Standards and Followers'!$A$13:$A$72,0))*'CA Standards and Followers'!V$5</f>
        <v>0</v>
      </c>
      <c r="W54">
        <f>INDEX('CA Standards and Followers'!$C$13:$C$72,MATCH($A54,'CA Standards and Followers'!$A$13:$A$72,0))*'CA Standards and Followers'!W$5</f>
        <v>0</v>
      </c>
      <c r="X54">
        <f>INDEX('CA Standards and Followers'!$C$13:$C$72,MATCH($A54,'CA Standards and Followers'!$A$13:$A$72,0))*'CA Standards and Followers'!X$5</f>
        <v>0</v>
      </c>
      <c r="Y54">
        <f>INDEX('CA Standards and Followers'!$C$13:$C$72,MATCH($A54,'CA Standards and Followers'!$A$13:$A$72,0))*'CA Standards and Followers'!Y$5</f>
        <v>0</v>
      </c>
      <c r="Z54">
        <f>INDEX('CA Standards and Followers'!$C$13:$C$72,MATCH($A54,'CA Standards and Followers'!$A$13:$A$72,0))*'CA Standards and Followers'!Z$5</f>
        <v>0</v>
      </c>
      <c r="AA54">
        <f>INDEX('CA Standards and Followers'!$C$13:$C$72,MATCH($A54,'CA Standards and Followers'!$A$13:$A$72,0))*'CA Standards and Followers'!AA$5</f>
        <v>0</v>
      </c>
      <c r="AB54">
        <f>INDEX('CA Standards and Followers'!$C$13:$C$72,MATCH($A54,'CA Standards and Followers'!$A$13:$A$72,0))*'CA Standards and Followers'!AB$5</f>
        <v>0</v>
      </c>
      <c r="AC54">
        <f>INDEX('CA Standards and Followers'!$C$13:$C$72,MATCH($A54,'CA Standards and Followers'!$A$13:$A$72,0))*'CA Standards and Followers'!AC$5</f>
        <v>0</v>
      </c>
      <c r="AD54">
        <f>INDEX('CA Standards and Followers'!$C$13:$C$72,MATCH($A54,'CA Standards and Followers'!$A$13:$A$72,0))*'CA Standards and Followers'!AD$5</f>
        <v>0</v>
      </c>
      <c r="AE54">
        <f>INDEX('CA Standards and Followers'!$C$13:$C$72,MATCH($A54,'CA Standards and Followers'!$A$13:$A$72,0))*'CA Standards and Followers'!AE$5</f>
        <v>0</v>
      </c>
      <c r="AF54">
        <f>INDEX('CA Standards and Followers'!$C$13:$C$72,MATCH($A54,'CA Standards and Followers'!$A$13:$A$72,0))*'CA Standards and Followers'!AF$5</f>
        <v>0</v>
      </c>
    </row>
    <row r="55" spans="1:32" x14ac:dyDescent="0.25">
      <c r="A55" t="s">
        <v>55</v>
      </c>
      <c r="B55">
        <f>INDEX('CA Standards and Followers'!$C$13:$C$72,MATCH($A55,'CA Standards and Followers'!$A$13:$A$72,0))*'CA Standards and Followers'!B$5</f>
        <v>0</v>
      </c>
      <c r="C55">
        <f>INDEX('CA Standards and Followers'!$C$13:$C$72,MATCH($A55,'CA Standards and Followers'!$A$13:$A$72,0))*'CA Standards and Followers'!C$5</f>
        <v>0</v>
      </c>
      <c r="D55">
        <f>INDEX('CA Standards and Followers'!$C$13:$C$72,MATCH($A55,'CA Standards and Followers'!$A$13:$A$72,0))*'CA Standards and Followers'!D$5</f>
        <v>0</v>
      </c>
      <c r="E55">
        <f>INDEX('CA Standards and Followers'!$C$13:$C$72,MATCH($A55,'CA Standards and Followers'!$A$13:$A$72,0))*'CA Standards and Followers'!E$5</f>
        <v>0</v>
      </c>
      <c r="F55">
        <f>INDEX('CA Standards and Followers'!$C$13:$C$72,MATCH($A55,'CA Standards and Followers'!$A$13:$A$72,0))*'CA Standards and Followers'!F$5</f>
        <v>0</v>
      </c>
      <c r="G55">
        <f>INDEX('CA Standards and Followers'!$C$13:$C$72,MATCH($A55,'CA Standards and Followers'!$A$13:$A$72,0))*'CA Standards and Followers'!G$5</f>
        <v>0</v>
      </c>
      <c r="H55">
        <f>INDEX('CA Standards and Followers'!$C$13:$C$72,MATCH($A55,'CA Standards and Followers'!$A$13:$A$72,0))*'CA Standards and Followers'!H$5</f>
        <v>0</v>
      </c>
      <c r="I55">
        <f>INDEX('CA Standards and Followers'!$C$13:$C$72,MATCH($A55,'CA Standards and Followers'!$A$13:$A$72,0))*'CA Standards and Followers'!I$5</f>
        <v>0</v>
      </c>
      <c r="J55">
        <f>INDEX('CA Standards and Followers'!$C$13:$C$72,MATCH($A55,'CA Standards and Followers'!$A$13:$A$72,0))*'CA Standards and Followers'!J$5</f>
        <v>0</v>
      </c>
      <c r="K55">
        <f>INDEX('CA Standards and Followers'!$C$13:$C$72,MATCH($A55,'CA Standards and Followers'!$A$13:$A$72,0))*'CA Standards and Followers'!K$5</f>
        <v>0</v>
      </c>
      <c r="L55">
        <f>INDEX('CA Standards and Followers'!$C$13:$C$72,MATCH($A55,'CA Standards and Followers'!$A$13:$A$72,0))*'CA Standards and Followers'!L$5</f>
        <v>0</v>
      </c>
      <c r="M55">
        <f>INDEX('CA Standards and Followers'!$C$13:$C$72,MATCH($A55,'CA Standards and Followers'!$A$13:$A$72,0))*'CA Standards and Followers'!M$5</f>
        <v>0</v>
      </c>
      <c r="N55">
        <f>INDEX('CA Standards and Followers'!$C$13:$C$72,MATCH($A55,'CA Standards and Followers'!$A$13:$A$72,0))*'CA Standards and Followers'!N$5</f>
        <v>0</v>
      </c>
      <c r="O55">
        <f>INDEX('CA Standards and Followers'!$C$13:$C$72,MATCH($A55,'CA Standards and Followers'!$A$13:$A$72,0))*'CA Standards and Followers'!O$5</f>
        <v>0</v>
      </c>
      <c r="P55">
        <f>INDEX('CA Standards and Followers'!$C$13:$C$72,MATCH($A55,'CA Standards and Followers'!$A$13:$A$72,0))*'CA Standards and Followers'!P$5</f>
        <v>0</v>
      </c>
      <c r="Q55">
        <f>INDEX('CA Standards and Followers'!$C$13:$C$72,MATCH($A55,'CA Standards and Followers'!$A$13:$A$72,0))*'CA Standards and Followers'!Q$5</f>
        <v>0</v>
      </c>
      <c r="R55">
        <f>INDEX('CA Standards and Followers'!$C$13:$C$72,MATCH($A55,'CA Standards and Followers'!$A$13:$A$72,0))*'CA Standards and Followers'!R$5</f>
        <v>0</v>
      </c>
      <c r="S55">
        <f>INDEX('CA Standards and Followers'!$C$13:$C$72,MATCH($A55,'CA Standards and Followers'!$A$13:$A$72,0))*'CA Standards and Followers'!S$5</f>
        <v>0</v>
      </c>
      <c r="T55">
        <f>INDEX('CA Standards and Followers'!$C$13:$C$72,MATCH($A55,'CA Standards and Followers'!$A$13:$A$72,0))*'CA Standards and Followers'!T$5</f>
        <v>0</v>
      </c>
      <c r="U55">
        <f>INDEX('CA Standards and Followers'!$C$13:$C$72,MATCH($A55,'CA Standards and Followers'!$A$13:$A$72,0))*'CA Standards and Followers'!U$5</f>
        <v>0</v>
      </c>
      <c r="V55">
        <f>INDEX('CA Standards and Followers'!$C$13:$C$72,MATCH($A55,'CA Standards and Followers'!$A$13:$A$72,0))*'CA Standards and Followers'!V$5</f>
        <v>0</v>
      </c>
      <c r="W55">
        <f>INDEX('CA Standards and Followers'!$C$13:$C$72,MATCH($A55,'CA Standards and Followers'!$A$13:$A$72,0))*'CA Standards and Followers'!W$5</f>
        <v>0</v>
      </c>
      <c r="X55">
        <f>INDEX('CA Standards and Followers'!$C$13:$C$72,MATCH($A55,'CA Standards and Followers'!$A$13:$A$72,0))*'CA Standards and Followers'!X$5</f>
        <v>0</v>
      </c>
      <c r="Y55">
        <f>INDEX('CA Standards and Followers'!$C$13:$C$72,MATCH($A55,'CA Standards and Followers'!$A$13:$A$72,0))*'CA Standards and Followers'!Y$5</f>
        <v>0</v>
      </c>
      <c r="Z55">
        <f>INDEX('CA Standards and Followers'!$C$13:$C$72,MATCH($A55,'CA Standards and Followers'!$A$13:$A$72,0))*'CA Standards and Followers'!Z$5</f>
        <v>0</v>
      </c>
      <c r="AA55">
        <f>INDEX('CA Standards and Followers'!$C$13:$C$72,MATCH($A55,'CA Standards and Followers'!$A$13:$A$72,0))*'CA Standards and Followers'!AA$5</f>
        <v>0</v>
      </c>
      <c r="AB55">
        <f>INDEX('CA Standards and Followers'!$C$13:$C$72,MATCH($A55,'CA Standards and Followers'!$A$13:$A$72,0))*'CA Standards and Followers'!AB$5</f>
        <v>0</v>
      </c>
      <c r="AC55">
        <f>INDEX('CA Standards and Followers'!$C$13:$C$72,MATCH($A55,'CA Standards and Followers'!$A$13:$A$72,0))*'CA Standards and Followers'!AC$5</f>
        <v>0</v>
      </c>
      <c r="AD55">
        <f>INDEX('CA Standards and Followers'!$C$13:$C$72,MATCH($A55,'CA Standards and Followers'!$A$13:$A$72,0))*'CA Standards and Followers'!AD$5</f>
        <v>0</v>
      </c>
      <c r="AE55">
        <f>INDEX('CA Standards and Followers'!$C$13:$C$72,MATCH($A55,'CA Standards and Followers'!$A$13:$A$72,0))*'CA Standards and Followers'!AE$5</f>
        <v>0</v>
      </c>
      <c r="AF55">
        <f>INDEX('CA Standards and Followers'!$C$13:$C$72,MATCH($A55,'CA Standards and Followers'!$A$13:$A$72,0))*'CA Standards and Followers'!AF$5</f>
        <v>0</v>
      </c>
    </row>
    <row r="56" spans="1:32" x14ac:dyDescent="0.25">
      <c r="A56" t="s">
        <v>56</v>
      </c>
      <c r="B56">
        <f>INDEX('CA Standards and Followers'!$C$13:$C$72,MATCH($A56,'CA Standards and Followers'!$A$13:$A$72,0))*'CA Standards and Followers'!B$5</f>
        <v>0</v>
      </c>
      <c r="C56">
        <f>INDEX('CA Standards and Followers'!$C$13:$C$72,MATCH($A56,'CA Standards and Followers'!$A$13:$A$72,0))*'CA Standards and Followers'!C$5</f>
        <v>0</v>
      </c>
      <c r="D56">
        <f>INDEX('CA Standards and Followers'!$C$13:$C$72,MATCH($A56,'CA Standards and Followers'!$A$13:$A$72,0))*'CA Standards and Followers'!D$5</f>
        <v>0</v>
      </c>
      <c r="E56">
        <f>INDEX('CA Standards and Followers'!$C$13:$C$72,MATCH($A56,'CA Standards and Followers'!$A$13:$A$72,0))*'CA Standards and Followers'!E$5</f>
        <v>0</v>
      </c>
      <c r="F56">
        <f>INDEX('CA Standards and Followers'!$C$13:$C$72,MATCH($A56,'CA Standards and Followers'!$A$13:$A$72,0))*'CA Standards and Followers'!F$5</f>
        <v>0</v>
      </c>
      <c r="G56">
        <f>INDEX('CA Standards and Followers'!$C$13:$C$72,MATCH($A56,'CA Standards and Followers'!$A$13:$A$72,0))*'CA Standards and Followers'!G$5</f>
        <v>0</v>
      </c>
      <c r="H56">
        <f>INDEX('CA Standards and Followers'!$C$13:$C$72,MATCH($A56,'CA Standards and Followers'!$A$13:$A$72,0))*'CA Standards and Followers'!H$5</f>
        <v>0</v>
      </c>
      <c r="I56">
        <f>INDEX('CA Standards and Followers'!$C$13:$C$72,MATCH($A56,'CA Standards and Followers'!$A$13:$A$72,0))*'CA Standards and Followers'!I$5</f>
        <v>0</v>
      </c>
      <c r="J56">
        <f>INDEX('CA Standards and Followers'!$C$13:$C$72,MATCH($A56,'CA Standards and Followers'!$A$13:$A$72,0))*'CA Standards and Followers'!J$5</f>
        <v>0</v>
      </c>
      <c r="K56">
        <f>INDEX('CA Standards and Followers'!$C$13:$C$72,MATCH($A56,'CA Standards and Followers'!$A$13:$A$72,0))*'CA Standards and Followers'!K$5</f>
        <v>0</v>
      </c>
      <c r="L56">
        <f>INDEX('CA Standards and Followers'!$C$13:$C$72,MATCH($A56,'CA Standards and Followers'!$A$13:$A$72,0))*'CA Standards and Followers'!L$5</f>
        <v>0</v>
      </c>
      <c r="M56">
        <f>INDEX('CA Standards and Followers'!$C$13:$C$72,MATCH($A56,'CA Standards and Followers'!$A$13:$A$72,0))*'CA Standards and Followers'!M$5</f>
        <v>0</v>
      </c>
      <c r="N56">
        <f>INDEX('CA Standards and Followers'!$C$13:$C$72,MATCH($A56,'CA Standards and Followers'!$A$13:$A$72,0))*'CA Standards and Followers'!N$5</f>
        <v>0</v>
      </c>
      <c r="O56">
        <f>INDEX('CA Standards and Followers'!$C$13:$C$72,MATCH($A56,'CA Standards and Followers'!$A$13:$A$72,0))*'CA Standards and Followers'!O$5</f>
        <v>0</v>
      </c>
      <c r="P56">
        <f>INDEX('CA Standards and Followers'!$C$13:$C$72,MATCH($A56,'CA Standards and Followers'!$A$13:$A$72,0))*'CA Standards and Followers'!P$5</f>
        <v>0</v>
      </c>
      <c r="Q56">
        <f>INDEX('CA Standards and Followers'!$C$13:$C$72,MATCH($A56,'CA Standards and Followers'!$A$13:$A$72,0))*'CA Standards and Followers'!Q$5</f>
        <v>0</v>
      </c>
      <c r="R56">
        <f>INDEX('CA Standards and Followers'!$C$13:$C$72,MATCH($A56,'CA Standards and Followers'!$A$13:$A$72,0))*'CA Standards and Followers'!R$5</f>
        <v>0</v>
      </c>
      <c r="S56">
        <f>INDEX('CA Standards and Followers'!$C$13:$C$72,MATCH($A56,'CA Standards and Followers'!$A$13:$A$72,0))*'CA Standards and Followers'!S$5</f>
        <v>0</v>
      </c>
      <c r="T56">
        <f>INDEX('CA Standards and Followers'!$C$13:$C$72,MATCH($A56,'CA Standards and Followers'!$A$13:$A$72,0))*'CA Standards and Followers'!T$5</f>
        <v>0</v>
      </c>
      <c r="U56">
        <f>INDEX('CA Standards and Followers'!$C$13:$C$72,MATCH($A56,'CA Standards and Followers'!$A$13:$A$72,0))*'CA Standards and Followers'!U$5</f>
        <v>0</v>
      </c>
      <c r="V56">
        <f>INDEX('CA Standards and Followers'!$C$13:$C$72,MATCH($A56,'CA Standards and Followers'!$A$13:$A$72,0))*'CA Standards and Followers'!V$5</f>
        <v>0</v>
      </c>
      <c r="W56">
        <f>INDEX('CA Standards and Followers'!$C$13:$C$72,MATCH($A56,'CA Standards and Followers'!$A$13:$A$72,0))*'CA Standards and Followers'!W$5</f>
        <v>0</v>
      </c>
      <c r="X56">
        <f>INDEX('CA Standards and Followers'!$C$13:$C$72,MATCH($A56,'CA Standards and Followers'!$A$13:$A$72,0))*'CA Standards and Followers'!X$5</f>
        <v>0</v>
      </c>
      <c r="Y56">
        <f>INDEX('CA Standards and Followers'!$C$13:$C$72,MATCH($A56,'CA Standards and Followers'!$A$13:$A$72,0))*'CA Standards and Followers'!Y$5</f>
        <v>0</v>
      </c>
      <c r="Z56">
        <f>INDEX('CA Standards and Followers'!$C$13:$C$72,MATCH($A56,'CA Standards and Followers'!$A$13:$A$72,0))*'CA Standards and Followers'!Z$5</f>
        <v>0</v>
      </c>
      <c r="AA56">
        <f>INDEX('CA Standards and Followers'!$C$13:$C$72,MATCH($A56,'CA Standards and Followers'!$A$13:$A$72,0))*'CA Standards and Followers'!AA$5</f>
        <v>0</v>
      </c>
      <c r="AB56">
        <f>INDEX('CA Standards and Followers'!$C$13:$C$72,MATCH($A56,'CA Standards and Followers'!$A$13:$A$72,0))*'CA Standards and Followers'!AB$5</f>
        <v>0</v>
      </c>
      <c r="AC56">
        <f>INDEX('CA Standards and Followers'!$C$13:$C$72,MATCH($A56,'CA Standards and Followers'!$A$13:$A$72,0))*'CA Standards and Followers'!AC$5</f>
        <v>0</v>
      </c>
      <c r="AD56">
        <f>INDEX('CA Standards and Followers'!$C$13:$C$72,MATCH($A56,'CA Standards and Followers'!$A$13:$A$72,0))*'CA Standards and Followers'!AD$5</f>
        <v>0</v>
      </c>
      <c r="AE56">
        <f>INDEX('CA Standards and Followers'!$C$13:$C$72,MATCH($A56,'CA Standards and Followers'!$A$13:$A$72,0))*'CA Standards and Followers'!AE$5</f>
        <v>0</v>
      </c>
      <c r="AF56">
        <f>INDEX('CA Standards and Followers'!$C$13:$C$72,MATCH($A56,'CA Standards and Followers'!$A$13:$A$72,0))*'CA Standards and Followers'!AF$5</f>
        <v>0</v>
      </c>
    </row>
    <row r="57" spans="1:32" x14ac:dyDescent="0.25">
      <c r="A57" t="s">
        <v>57</v>
      </c>
      <c r="B57">
        <f>INDEX('CA Standards and Followers'!$C$13:$C$72,MATCH($A57,'CA Standards and Followers'!$A$13:$A$72,0))*'CA Standards and Followers'!B$5</f>
        <v>0</v>
      </c>
      <c r="C57">
        <f>INDEX('CA Standards and Followers'!$C$13:$C$72,MATCH($A57,'CA Standards and Followers'!$A$13:$A$72,0))*'CA Standards and Followers'!C$5</f>
        <v>0</v>
      </c>
      <c r="D57">
        <f>INDEX('CA Standards and Followers'!$C$13:$C$72,MATCH($A57,'CA Standards and Followers'!$A$13:$A$72,0))*'CA Standards and Followers'!D$5</f>
        <v>0</v>
      </c>
      <c r="E57">
        <f>INDEX('CA Standards and Followers'!$C$13:$C$72,MATCH($A57,'CA Standards and Followers'!$A$13:$A$72,0))*'CA Standards and Followers'!E$5</f>
        <v>0</v>
      </c>
      <c r="F57">
        <f>INDEX('CA Standards and Followers'!$C$13:$C$72,MATCH($A57,'CA Standards and Followers'!$A$13:$A$72,0))*'CA Standards and Followers'!F$5</f>
        <v>0</v>
      </c>
      <c r="G57">
        <f>INDEX('CA Standards and Followers'!$C$13:$C$72,MATCH($A57,'CA Standards and Followers'!$A$13:$A$72,0))*'CA Standards and Followers'!G$5</f>
        <v>0</v>
      </c>
      <c r="H57">
        <f>INDEX('CA Standards and Followers'!$C$13:$C$72,MATCH($A57,'CA Standards and Followers'!$A$13:$A$72,0))*'CA Standards and Followers'!H$5</f>
        <v>0</v>
      </c>
      <c r="I57">
        <f>INDEX('CA Standards and Followers'!$C$13:$C$72,MATCH($A57,'CA Standards and Followers'!$A$13:$A$72,0))*'CA Standards and Followers'!I$5</f>
        <v>0</v>
      </c>
      <c r="J57">
        <f>INDEX('CA Standards and Followers'!$C$13:$C$72,MATCH($A57,'CA Standards and Followers'!$A$13:$A$72,0))*'CA Standards and Followers'!J$5</f>
        <v>0</v>
      </c>
      <c r="K57">
        <f>INDEX('CA Standards and Followers'!$C$13:$C$72,MATCH($A57,'CA Standards and Followers'!$A$13:$A$72,0))*'CA Standards and Followers'!K$5</f>
        <v>0</v>
      </c>
      <c r="L57">
        <f>INDEX('CA Standards and Followers'!$C$13:$C$72,MATCH($A57,'CA Standards and Followers'!$A$13:$A$72,0))*'CA Standards and Followers'!L$5</f>
        <v>0</v>
      </c>
      <c r="M57">
        <f>INDEX('CA Standards and Followers'!$C$13:$C$72,MATCH($A57,'CA Standards and Followers'!$A$13:$A$72,0))*'CA Standards and Followers'!M$5</f>
        <v>0</v>
      </c>
      <c r="N57">
        <f>INDEX('CA Standards and Followers'!$C$13:$C$72,MATCH($A57,'CA Standards and Followers'!$A$13:$A$72,0))*'CA Standards and Followers'!N$5</f>
        <v>0</v>
      </c>
      <c r="O57">
        <f>INDEX('CA Standards and Followers'!$C$13:$C$72,MATCH($A57,'CA Standards and Followers'!$A$13:$A$72,0))*'CA Standards and Followers'!O$5</f>
        <v>0</v>
      </c>
      <c r="P57">
        <f>INDEX('CA Standards and Followers'!$C$13:$C$72,MATCH($A57,'CA Standards and Followers'!$A$13:$A$72,0))*'CA Standards and Followers'!P$5</f>
        <v>0</v>
      </c>
      <c r="Q57">
        <f>INDEX('CA Standards and Followers'!$C$13:$C$72,MATCH($A57,'CA Standards and Followers'!$A$13:$A$72,0))*'CA Standards and Followers'!Q$5</f>
        <v>0</v>
      </c>
      <c r="R57">
        <f>INDEX('CA Standards and Followers'!$C$13:$C$72,MATCH($A57,'CA Standards and Followers'!$A$13:$A$72,0))*'CA Standards and Followers'!R$5</f>
        <v>0</v>
      </c>
      <c r="S57">
        <f>INDEX('CA Standards and Followers'!$C$13:$C$72,MATCH($A57,'CA Standards and Followers'!$A$13:$A$72,0))*'CA Standards and Followers'!S$5</f>
        <v>0</v>
      </c>
      <c r="T57">
        <f>INDEX('CA Standards and Followers'!$C$13:$C$72,MATCH($A57,'CA Standards and Followers'!$A$13:$A$72,0))*'CA Standards and Followers'!T$5</f>
        <v>0</v>
      </c>
      <c r="U57">
        <f>INDEX('CA Standards and Followers'!$C$13:$C$72,MATCH($A57,'CA Standards and Followers'!$A$13:$A$72,0))*'CA Standards and Followers'!U$5</f>
        <v>0</v>
      </c>
      <c r="V57">
        <f>INDEX('CA Standards and Followers'!$C$13:$C$72,MATCH($A57,'CA Standards and Followers'!$A$13:$A$72,0))*'CA Standards and Followers'!V$5</f>
        <v>0</v>
      </c>
      <c r="W57">
        <f>INDEX('CA Standards and Followers'!$C$13:$C$72,MATCH($A57,'CA Standards and Followers'!$A$13:$A$72,0))*'CA Standards and Followers'!W$5</f>
        <v>0</v>
      </c>
      <c r="X57">
        <f>INDEX('CA Standards and Followers'!$C$13:$C$72,MATCH($A57,'CA Standards and Followers'!$A$13:$A$72,0))*'CA Standards and Followers'!X$5</f>
        <v>0</v>
      </c>
      <c r="Y57">
        <f>INDEX('CA Standards and Followers'!$C$13:$C$72,MATCH($A57,'CA Standards and Followers'!$A$13:$A$72,0))*'CA Standards and Followers'!Y$5</f>
        <v>0</v>
      </c>
      <c r="Z57">
        <f>INDEX('CA Standards and Followers'!$C$13:$C$72,MATCH($A57,'CA Standards and Followers'!$A$13:$A$72,0))*'CA Standards and Followers'!Z$5</f>
        <v>0</v>
      </c>
      <c r="AA57">
        <f>INDEX('CA Standards and Followers'!$C$13:$C$72,MATCH($A57,'CA Standards and Followers'!$A$13:$A$72,0))*'CA Standards and Followers'!AA$5</f>
        <v>0</v>
      </c>
      <c r="AB57">
        <f>INDEX('CA Standards and Followers'!$C$13:$C$72,MATCH($A57,'CA Standards and Followers'!$A$13:$A$72,0))*'CA Standards and Followers'!AB$5</f>
        <v>0</v>
      </c>
      <c r="AC57">
        <f>INDEX('CA Standards and Followers'!$C$13:$C$72,MATCH($A57,'CA Standards and Followers'!$A$13:$A$72,0))*'CA Standards and Followers'!AC$5</f>
        <v>0</v>
      </c>
      <c r="AD57">
        <f>INDEX('CA Standards and Followers'!$C$13:$C$72,MATCH($A57,'CA Standards and Followers'!$A$13:$A$72,0))*'CA Standards and Followers'!AD$5</f>
        <v>0</v>
      </c>
      <c r="AE57">
        <f>INDEX('CA Standards and Followers'!$C$13:$C$72,MATCH($A57,'CA Standards and Followers'!$A$13:$A$72,0))*'CA Standards and Followers'!AE$5</f>
        <v>0</v>
      </c>
      <c r="AF57">
        <f>INDEX('CA Standards and Followers'!$C$13:$C$72,MATCH($A57,'CA Standards and Followers'!$A$13:$A$72,0))*'CA Standards and Followers'!AF$5</f>
        <v>0</v>
      </c>
    </row>
    <row r="58" spans="1:32" x14ac:dyDescent="0.25">
      <c r="A58" t="s">
        <v>58</v>
      </c>
      <c r="B58">
        <f>INDEX('CA Standards and Followers'!$C$13:$C$72,MATCH($A58,'CA Standards and Followers'!$A$13:$A$72,0))*'CA Standards and Followers'!B$5</f>
        <v>0</v>
      </c>
      <c r="C58">
        <f>INDEX('CA Standards and Followers'!$C$13:$C$72,MATCH($A58,'CA Standards and Followers'!$A$13:$A$72,0))*'CA Standards and Followers'!C$5</f>
        <v>0</v>
      </c>
      <c r="D58">
        <f>INDEX('CA Standards and Followers'!$C$13:$C$72,MATCH($A58,'CA Standards and Followers'!$A$13:$A$72,0))*'CA Standards and Followers'!D$5</f>
        <v>0</v>
      </c>
      <c r="E58">
        <f>INDEX('CA Standards and Followers'!$C$13:$C$72,MATCH($A58,'CA Standards and Followers'!$A$13:$A$72,0))*'CA Standards and Followers'!E$5</f>
        <v>0</v>
      </c>
      <c r="F58">
        <f>INDEX('CA Standards and Followers'!$C$13:$C$72,MATCH($A58,'CA Standards and Followers'!$A$13:$A$72,0))*'CA Standards and Followers'!F$5</f>
        <v>0</v>
      </c>
      <c r="G58">
        <f>INDEX('CA Standards and Followers'!$C$13:$C$72,MATCH($A58,'CA Standards and Followers'!$A$13:$A$72,0))*'CA Standards and Followers'!G$5</f>
        <v>0</v>
      </c>
      <c r="H58">
        <f>INDEX('CA Standards and Followers'!$C$13:$C$72,MATCH($A58,'CA Standards and Followers'!$A$13:$A$72,0))*'CA Standards and Followers'!H$5</f>
        <v>0</v>
      </c>
      <c r="I58">
        <f>INDEX('CA Standards and Followers'!$C$13:$C$72,MATCH($A58,'CA Standards and Followers'!$A$13:$A$72,0))*'CA Standards and Followers'!I$5</f>
        <v>0</v>
      </c>
      <c r="J58">
        <f>INDEX('CA Standards and Followers'!$C$13:$C$72,MATCH($A58,'CA Standards and Followers'!$A$13:$A$72,0))*'CA Standards and Followers'!J$5</f>
        <v>0</v>
      </c>
      <c r="K58">
        <f>INDEX('CA Standards and Followers'!$C$13:$C$72,MATCH($A58,'CA Standards and Followers'!$A$13:$A$72,0))*'CA Standards and Followers'!K$5</f>
        <v>0</v>
      </c>
      <c r="L58">
        <f>INDEX('CA Standards and Followers'!$C$13:$C$72,MATCH($A58,'CA Standards and Followers'!$A$13:$A$72,0))*'CA Standards and Followers'!L$5</f>
        <v>0</v>
      </c>
      <c r="M58">
        <f>INDEX('CA Standards and Followers'!$C$13:$C$72,MATCH($A58,'CA Standards and Followers'!$A$13:$A$72,0))*'CA Standards and Followers'!M$5</f>
        <v>0</v>
      </c>
      <c r="N58">
        <f>INDEX('CA Standards and Followers'!$C$13:$C$72,MATCH($A58,'CA Standards and Followers'!$A$13:$A$72,0))*'CA Standards and Followers'!N$5</f>
        <v>0</v>
      </c>
      <c r="O58">
        <f>INDEX('CA Standards and Followers'!$C$13:$C$72,MATCH($A58,'CA Standards and Followers'!$A$13:$A$72,0))*'CA Standards and Followers'!O$5</f>
        <v>0</v>
      </c>
      <c r="P58">
        <f>INDEX('CA Standards and Followers'!$C$13:$C$72,MATCH($A58,'CA Standards and Followers'!$A$13:$A$72,0))*'CA Standards and Followers'!P$5</f>
        <v>0</v>
      </c>
      <c r="Q58">
        <f>INDEX('CA Standards and Followers'!$C$13:$C$72,MATCH($A58,'CA Standards and Followers'!$A$13:$A$72,0))*'CA Standards and Followers'!Q$5</f>
        <v>0</v>
      </c>
      <c r="R58">
        <f>INDEX('CA Standards and Followers'!$C$13:$C$72,MATCH($A58,'CA Standards and Followers'!$A$13:$A$72,0))*'CA Standards and Followers'!R$5</f>
        <v>0</v>
      </c>
      <c r="S58">
        <f>INDEX('CA Standards and Followers'!$C$13:$C$72,MATCH($A58,'CA Standards and Followers'!$A$13:$A$72,0))*'CA Standards and Followers'!S$5</f>
        <v>0</v>
      </c>
      <c r="T58">
        <f>INDEX('CA Standards and Followers'!$C$13:$C$72,MATCH($A58,'CA Standards and Followers'!$A$13:$A$72,0))*'CA Standards and Followers'!T$5</f>
        <v>0</v>
      </c>
      <c r="U58">
        <f>INDEX('CA Standards and Followers'!$C$13:$C$72,MATCH($A58,'CA Standards and Followers'!$A$13:$A$72,0))*'CA Standards and Followers'!U$5</f>
        <v>0</v>
      </c>
      <c r="V58">
        <f>INDEX('CA Standards and Followers'!$C$13:$C$72,MATCH($A58,'CA Standards and Followers'!$A$13:$A$72,0))*'CA Standards and Followers'!V$5</f>
        <v>0</v>
      </c>
      <c r="W58">
        <f>INDEX('CA Standards and Followers'!$C$13:$C$72,MATCH($A58,'CA Standards and Followers'!$A$13:$A$72,0))*'CA Standards and Followers'!W$5</f>
        <v>0</v>
      </c>
      <c r="X58">
        <f>INDEX('CA Standards and Followers'!$C$13:$C$72,MATCH($A58,'CA Standards and Followers'!$A$13:$A$72,0))*'CA Standards and Followers'!X$5</f>
        <v>0</v>
      </c>
      <c r="Y58">
        <f>INDEX('CA Standards and Followers'!$C$13:$C$72,MATCH($A58,'CA Standards and Followers'!$A$13:$A$72,0))*'CA Standards and Followers'!Y$5</f>
        <v>0</v>
      </c>
      <c r="Z58">
        <f>INDEX('CA Standards and Followers'!$C$13:$C$72,MATCH($A58,'CA Standards and Followers'!$A$13:$A$72,0))*'CA Standards and Followers'!Z$5</f>
        <v>0</v>
      </c>
      <c r="AA58">
        <f>INDEX('CA Standards and Followers'!$C$13:$C$72,MATCH($A58,'CA Standards and Followers'!$A$13:$A$72,0))*'CA Standards and Followers'!AA$5</f>
        <v>0</v>
      </c>
      <c r="AB58">
        <f>INDEX('CA Standards and Followers'!$C$13:$C$72,MATCH($A58,'CA Standards and Followers'!$A$13:$A$72,0))*'CA Standards and Followers'!AB$5</f>
        <v>0</v>
      </c>
      <c r="AC58">
        <f>INDEX('CA Standards and Followers'!$C$13:$C$72,MATCH($A58,'CA Standards and Followers'!$A$13:$A$72,0))*'CA Standards and Followers'!AC$5</f>
        <v>0</v>
      </c>
      <c r="AD58">
        <f>INDEX('CA Standards and Followers'!$C$13:$C$72,MATCH($A58,'CA Standards and Followers'!$A$13:$A$72,0))*'CA Standards and Followers'!AD$5</f>
        <v>0</v>
      </c>
      <c r="AE58">
        <f>INDEX('CA Standards and Followers'!$C$13:$C$72,MATCH($A58,'CA Standards and Followers'!$A$13:$A$72,0))*'CA Standards and Followers'!AE$5</f>
        <v>0</v>
      </c>
      <c r="AF58">
        <f>INDEX('CA Standards and Followers'!$C$13:$C$72,MATCH($A58,'CA Standards and Followers'!$A$13:$A$72,0))*'CA Standards and Followers'!AF$5</f>
        <v>0</v>
      </c>
    </row>
    <row r="59" spans="1:32" x14ac:dyDescent="0.25">
      <c r="A59" t="s">
        <v>59</v>
      </c>
      <c r="B59">
        <f>INDEX('CA Standards and Followers'!$C$13:$C$72,MATCH($A59,'CA Standards and Followers'!$A$13:$A$72,0))*'CA Standards and Followers'!B$5</f>
        <v>0</v>
      </c>
      <c r="C59">
        <f>INDEX('CA Standards and Followers'!$C$13:$C$72,MATCH($A59,'CA Standards and Followers'!$A$13:$A$72,0))*'CA Standards and Followers'!C$5</f>
        <v>0</v>
      </c>
      <c r="D59">
        <f>INDEX('CA Standards and Followers'!$C$13:$C$72,MATCH($A59,'CA Standards and Followers'!$A$13:$A$72,0))*'CA Standards and Followers'!D$5</f>
        <v>0</v>
      </c>
      <c r="E59">
        <f>INDEX('CA Standards and Followers'!$C$13:$C$72,MATCH($A59,'CA Standards and Followers'!$A$13:$A$72,0))*'CA Standards and Followers'!E$5</f>
        <v>0</v>
      </c>
      <c r="F59">
        <f>INDEX('CA Standards and Followers'!$C$13:$C$72,MATCH($A59,'CA Standards and Followers'!$A$13:$A$72,0))*'CA Standards and Followers'!F$5</f>
        <v>0</v>
      </c>
      <c r="G59">
        <f>INDEX('CA Standards and Followers'!$C$13:$C$72,MATCH($A59,'CA Standards and Followers'!$A$13:$A$72,0))*'CA Standards and Followers'!G$5</f>
        <v>0</v>
      </c>
      <c r="H59">
        <f>INDEX('CA Standards and Followers'!$C$13:$C$72,MATCH($A59,'CA Standards and Followers'!$A$13:$A$72,0))*'CA Standards and Followers'!H$5</f>
        <v>0</v>
      </c>
      <c r="I59">
        <f>INDEX('CA Standards and Followers'!$C$13:$C$72,MATCH($A59,'CA Standards and Followers'!$A$13:$A$72,0))*'CA Standards and Followers'!I$5</f>
        <v>0</v>
      </c>
      <c r="J59">
        <f>INDEX('CA Standards and Followers'!$C$13:$C$72,MATCH($A59,'CA Standards and Followers'!$A$13:$A$72,0))*'CA Standards and Followers'!J$5</f>
        <v>0</v>
      </c>
      <c r="K59">
        <f>INDEX('CA Standards and Followers'!$C$13:$C$72,MATCH($A59,'CA Standards and Followers'!$A$13:$A$72,0))*'CA Standards and Followers'!K$5</f>
        <v>0</v>
      </c>
      <c r="L59">
        <f>INDEX('CA Standards and Followers'!$C$13:$C$72,MATCH($A59,'CA Standards and Followers'!$A$13:$A$72,0))*'CA Standards and Followers'!L$5</f>
        <v>0</v>
      </c>
      <c r="M59">
        <f>INDEX('CA Standards and Followers'!$C$13:$C$72,MATCH($A59,'CA Standards and Followers'!$A$13:$A$72,0))*'CA Standards and Followers'!M$5</f>
        <v>0</v>
      </c>
      <c r="N59">
        <f>INDEX('CA Standards and Followers'!$C$13:$C$72,MATCH($A59,'CA Standards and Followers'!$A$13:$A$72,0))*'CA Standards and Followers'!N$5</f>
        <v>0</v>
      </c>
      <c r="O59">
        <f>INDEX('CA Standards and Followers'!$C$13:$C$72,MATCH($A59,'CA Standards and Followers'!$A$13:$A$72,0))*'CA Standards and Followers'!O$5</f>
        <v>0</v>
      </c>
      <c r="P59">
        <f>INDEX('CA Standards and Followers'!$C$13:$C$72,MATCH($A59,'CA Standards and Followers'!$A$13:$A$72,0))*'CA Standards and Followers'!P$5</f>
        <v>0</v>
      </c>
      <c r="Q59">
        <f>INDEX('CA Standards and Followers'!$C$13:$C$72,MATCH($A59,'CA Standards and Followers'!$A$13:$A$72,0))*'CA Standards and Followers'!Q$5</f>
        <v>0</v>
      </c>
      <c r="R59">
        <f>INDEX('CA Standards and Followers'!$C$13:$C$72,MATCH($A59,'CA Standards and Followers'!$A$13:$A$72,0))*'CA Standards and Followers'!R$5</f>
        <v>0</v>
      </c>
      <c r="S59">
        <f>INDEX('CA Standards and Followers'!$C$13:$C$72,MATCH($A59,'CA Standards and Followers'!$A$13:$A$72,0))*'CA Standards and Followers'!S$5</f>
        <v>0</v>
      </c>
      <c r="T59">
        <f>INDEX('CA Standards and Followers'!$C$13:$C$72,MATCH($A59,'CA Standards and Followers'!$A$13:$A$72,0))*'CA Standards and Followers'!T$5</f>
        <v>0</v>
      </c>
      <c r="U59">
        <f>INDEX('CA Standards and Followers'!$C$13:$C$72,MATCH($A59,'CA Standards and Followers'!$A$13:$A$72,0))*'CA Standards and Followers'!U$5</f>
        <v>0</v>
      </c>
      <c r="V59">
        <f>INDEX('CA Standards and Followers'!$C$13:$C$72,MATCH($A59,'CA Standards and Followers'!$A$13:$A$72,0))*'CA Standards and Followers'!V$5</f>
        <v>0</v>
      </c>
      <c r="W59">
        <f>INDEX('CA Standards and Followers'!$C$13:$C$72,MATCH($A59,'CA Standards and Followers'!$A$13:$A$72,0))*'CA Standards and Followers'!W$5</f>
        <v>0</v>
      </c>
      <c r="X59">
        <f>INDEX('CA Standards and Followers'!$C$13:$C$72,MATCH($A59,'CA Standards and Followers'!$A$13:$A$72,0))*'CA Standards and Followers'!X$5</f>
        <v>0</v>
      </c>
      <c r="Y59">
        <f>INDEX('CA Standards and Followers'!$C$13:$C$72,MATCH($A59,'CA Standards and Followers'!$A$13:$A$72,0))*'CA Standards and Followers'!Y$5</f>
        <v>0</v>
      </c>
      <c r="Z59">
        <f>INDEX('CA Standards and Followers'!$C$13:$C$72,MATCH($A59,'CA Standards and Followers'!$A$13:$A$72,0))*'CA Standards and Followers'!Z$5</f>
        <v>0</v>
      </c>
      <c r="AA59">
        <f>INDEX('CA Standards and Followers'!$C$13:$C$72,MATCH($A59,'CA Standards and Followers'!$A$13:$A$72,0))*'CA Standards and Followers'!AA$5</f>
        <v>0</v>
      </c>
      <c r="AB59">
        <f>INDEX('CA Standards and Followers'!$C$13:$C$72,MATCH($A59,'CA Standards and Followers'!$A$13:$A$72,0))*'CA Standards and Followers'!AB$5</f>
        <v>0</v>
      </c>
      <c r="AC59">
        <f>INDEX('CA Standards and Followers'!$C$13:$C$72,MATCH($A59,'CA Standards and Followers'!$A$13:$A$72,0))*'CA Standards and Followers'!AC$5</f>
        <v>0</v>
      </c>
      <c r="AD59">
        <f>INDEX('CA Standards and Followers'!$C$13:$C$72,MATCH($A59,'CA Standards and Followers'!$A$13:$A$72,0))*'CA Standards and Followers'!AD$5</f>
        <v>0</v>
      </c>
      <c r="AE59">
        <f>INDEX('CA Standards and Followers'!$C$13:$C$72,MATCH($A59,'CA Standards and Followers'!$A$13:$A$72,0))*'CA Standards and Followers'!AE$5</f>
        <v>0</v>
      </c>
      <c r="AF59">
        <f>INDEX('CA Standards and Followers'!$C$13:$C$72,MATCH($A59,'CA Standards and Followers'!$A$13:$A$72,0))*'CA Standards and Followers'!AF$5</f>
        <v>0</v>
      </c>
    </row>
    <row r="60" spans="1:32" x14ac:dyDescent="0.25">
      <c r="A60" t="s">
        <v>60</v>
      </c>
      <c r="B60">
        <f>INDEX('CA Standards and Followers'!$C$13:$C$72,MATCH($A60,'CA Standards and Followers'!$A$13:$A$72,0))*'CA Standards and Followers'!B$5</f>
        <v>0</v>
      </c>
      <c r="C60">
        <f>INDEX('CA Standards and Followers'!$C$13:$C$72,MATCH($A60,'CA Standards and Followers'!$A$13:$A$72,0))*'CA Standards and Followers'!C$5</f>
        <v>0</v>
      </c>
      <c r="D60">
        <f>INDEX('CA Standards and Followers'!$C$13:$C$72,MATCH($A60,'CA Standards and Followers'!$A$13:$A$72,0))*'CA Standards and Followers'!D$5</f>
        <v>0</v>
      </c>
      <c r="E60">
        <f>INDEX('CA Standards and Followers'!$C$13:$C$72,MATCH($A60,'CA Standards and Followers'!$A$13:$A$72,0))*'CA Standards and Followers'!E$5</f>
        <v>0</v>
      </c>
      <c r="F60">
        <f>INDEX('CA Standards and Followers'!$C$13:$C$72,MATCH($A60,'CA Standards and Followers'!$A$13:$A$72,0))*'CA Standards and Followers'!F$5</f>
        <v>0</v>
      </c>
      <c r="G60">
        <f>INDEX('CA Standards and Followers'!$C$13:$C$72,MATCH($A60,'CA Standards and Followers'!$A$13:$A$72,0))*'CA Standards and Followers'!G$5</f>
        <v>0</v>
      </c>
      <c r="H60">
        <f>INDEX('CA Standards and Followers'!$C$13:$C$72,MATCH($A60,'CA Standards and Followers'!$A$13:$A$72,0))*'CA Standards and Followers'!H$5</f>
        <v>0</v>
      </c>
      <c r="I60">
        <f>INDEX('CA Standards and Followers'!$C$13:$C$72,MATCH($A60,'CA Standards and Followers'!$A$13:$A$72,0))*'CA Standards and Followers'!I$5</f>
        <v>0</v>
      </c>
      <c r="J60">
        <f>INDEX('CA Standards and Followers'!$C$13:$C$72,MATCH($A60,'CA Standards and Followers'!$A$13:$A$72,0))*'CA Standards and Followers'!J$5</f>
        <v>0</v>
      </c>
      <c r="K60">
        <f>INDEX('CA Standards and Followers'!$C$13:$C$72,MATCH($A60,'CA Standards and Followers'!$A$13:$A$72,0))*'CA Standards and Followers'!K$5</f>
        <v>0</v>
      </c>
      <c r="L60">
        <f>INDEX('CA Standards and Followers'!$C$13:$C$72,MATCH($A60,'CA Standards and Followers'!$A$13:$A$72,0))*'CA Standards and Followers'!L$5</f>
        <v>0</v>
      </c>
      <c r="M60">
        <f>INDEX('CA Standards and Followers'!$C$13:$C$72,MATCH($A60,'CA Standards and Followers'!$A$13:$A$72,0))*'CA Standards and Followers'!M$5</f>
        <v>0</v>
      </c>
      <c r="N60">
        <f>INDEX('CA Standards and Followers'!$C$13:$C$72,MATCH($A60,'CA Standards and Followers'!$A$13:$A$72,0))*'CA Standards and Followers'!N$5</f>
        <v>0</v>
      </c>
      <c r="O60">
        <f>INDEX('CA Standards and Followers'!$C$13:$C$72,MATCH($A60,'CA Standards and Followers'!$A$13:$A$72,0))*'CA Standards and Followers'!O$5</f>
        <v>0</v>
      </c>
      <c r="P60">
        <f>INDEX('CA Standards and Followers'!$C$13:$C$72,MATCH($A60,'CA Standards and Followers'!$A$13:$A$72,0))*'CA Standards and Followers'!P$5</f>
        <v>0</v>
      </c>
      <c r="Q60">
        <f>INDEX('CA Standards and Followers'!$C$13:$C$72,MATCH($A60,'CA Standards and Followers'!$A$13:$A$72,0))*'CA Standards and Followers'!Q$5</f>
        <v>0</v>
      </c>
      <c r="R60">
        <f>INDEX('CA Standards and Followers'!$C$13:$C$72,MATCH($A60,'CA Standards and Followers'!$A$13:$A$72,0))*'CA Standards and Followers'!R$5</f>
        <v>0</v>
      </c>
      <c r="S60">
        <f>INDEX('CA Standards and Followers'!$C$13:$C$72,MATCH($A60,'CA Standards and Followers'!$A$13:$A$72,0))*'CA Standards and Followers'!S$5</f>
        <v>0</v>
      </c>
      <c r="T60">
        <f>INDEX('CA Standards and Followers'!$C$13:$C$72,MATCH($A60,'CA Standards and Followers'!$A$13:$A$72,0))*'CA Standards and Followers'!T$5</f>
        <v>0</v>
      </c>
      <c r="U60">
        <f>INDEX('CA Standards and Followers'!$C$13:$C$72,MATCH($A60,'CA Standards and Followers'!$A$13:$A$72,0))*'CA Standards and Followers'!U$5</f>
        <v>0</v>
      </c>
      <c r="V60">
        <f>INDEX('CA Standards and Followers'!$C$13:$C$72,MATCH($A60,'CA Standards and Followers'!$A$13:$A$72,0))*'CA Standards and Followers'!V$5</f>
        <v>0</v>
      </c>
      <c r="W60">
        <f>INDEX('CA Standards and Followers'!$C$13:$C$72,MATCH($A60,'CA Standards and Followers'!$A$13:$A$72,0))*'CA Standards and Followers'!W$5</f>
        <v>0</v>
      </c>
      <c r="X60">
        <f>INDEX('CA Standards and Followers'!$C$13:$C$72,MATCH($A60,'CA Standards and Followers'!$A$13:$A$72,0))*'CA Standards and Followers'!X$5</f>
        <v>0</v>
      </c>
      <c r="Y60">
        <f>INDEX('CA Standards and Followers'!$C$13:$C$72,MATCH($A60,'CA Standards and Followers'!$A$13:$A$72,0))*'CA Standards and Followers'!Y$5</f>
        <v>0</v>
      </c>
      <c r="Z60">
        <f>INDEX('CA Standards and Followers'!$C$13:$C$72,MATCH($A60,'CA Standards and Followers'!$A$13:$A$72,0))*'CA Standards and Followers'!Z$5</f>
        <v>0</v>
      </c>
      <c r="AA60">
        <f>INDEX('CA Standards and Followers'!$C$13:$C$72,MATCH($A60,'CA Standards and Followers'!$A$13:$A$72,0))*'CA Standards and Followers'!AA$5</f>
        <v>0</v>
      </c>
      <c r="AB60">
        <f>INDEX('CA Standards and Followers'!$C$13:$C$72,MATCH($A60,'CA Standards and Followers'!$A$13:$A$72,0))*'CA Standards and Followers'!AB$5</f>
        <v>0</v>
      </c>
      <c r="AC60">
        <f>INDEX('CA Standards and Followers'!$C$13:$C$72,MATCH($A60,'CA Standards and Followers'!$A$13:$A$72,0))*'CA Standards and Followers'!AC$5</f>
        <v>0</v>
      </c>
      <c r="AD60">
        <f>INDEX('CA Standards and Followers'!$C$13:$C$72,MATCH($A60,'CA Standards and Followers'!$A$13:$A$72,0))*'CA Standards and Followers'!AD$5</f>
        <v>0</v>
      </c>
      <c r="AE60">
        <f>INDEX('CA Standards and Followers'!$C$13:$C$72,MATCH($A60,'CA Standards and Followers'!$A$13:$A$72,0))*'CA Standards and Followers'!AE$5</f>
        <v>0</v>
      </c>
      <c r="AF60">
        <f>INDEX('CA Standards and Followers'!$C$13:$C$72,MATCH($A60,'CA Standards and Followers'!$A$13:$A$72,0))*'CA Standards and Followers'!AF$5</f>
        <v>0</v>
      </c>
    </row>
    <row r="61" spans="1:32" x14ac:dyDescent="0.25">
      <c r="A61" t="s">
        <v>61</v>
      </c>
      <c r="B61">
        <f>INDEX('CA Standards and Followers'!$C$13:$C$72,MATCH($A61,'CA Standards and Followers'!$A$13:$A$72,0))*'CA Standards and Followers'!B$5</f>
        <v>0</v>
      </c>
      <c r="C61">
        <f>INDEX('CA Standards and Followers'!$C$13:$C$72,MATCH($A61,'CA Standards and Followers'!$A$13:$A$72,0))*'CA Standards and Followers'!C$5</f>
        <v>0</v>
      </c>
      <c r="D61">
        <f>INDEX('CA Standards and Followers'!$C$13:$C$72,MATCH($A61,'CA Standards and Followers'!$A$13:$A$72,0))*'CA Standards and Followers'!D$5</f>
        <v>0</v>
      </c>
      <c r="E61">
        <f>INDEX('CA Standards and Followers'!$C$13:$C$72,MATCH($A61,'CA Standards and Followers'!$A$13:$A$72,0))*'CA Standards and Followers'!E$5</f>
        <v>0</v>
      </c>
      <c r="F61">
        <f>INDEX('CA Standards and Followers'!$C$13:$C$72,MATCH($A61,'CA Standards and Followers'!$A$13:$A$72,0))*'CA Standards and Followers'!F$5</f>
        <v>0</v>
      </c>
      <c r="G61">
        <f>INDEX('CA Standards and Followers'!$C$13:$C$72,MATCH($A61,'CA Standards and Followers'!$A$13:$A$72,0))*'CA Standards and Followers'!G$5</f>
        <v>0</v>
      </c>
      <c r="H61">
        <f>INDEX('CA Standards and Followers'!$C$13:$C$72,MATCH($A61,'CA Standards and Followers'!$A$13:$A$72,0))*'CA Standards and Followers'!H$5</f>
        <v>0</v>
      </c>
      <c r="I61">
        <f>INDEX('CA Standards and Followers'!$C$13:$C$72,MATCH($A61,'CA Standards and Followers'!$A$13:$A$72,0))*'CA Standards and Followers'!I$5</f>
        <v>0</v>
      </c>
      <c r="J61">
        <f>INDEX('CA Standards and Followers'!$C$13:$C$72,MATCH($A61,'CA Standards and Followers'!$A$13:$A$72,0))*'CA Standards and Followers'!J$5</f>
        <v>0</v>
      </c>
      <c r="K61">
        <f>INDEX('CA Standards and Followers'!$C$13:$C$72,MATCH($A61,'CA Standards and Followers'!$A$13:$A$72,0))*'CA Standards and Followers'!K$5</f>
        <v>0</v>
      </c>
      <c r="L61">
        <f>INDEX('CA Standards and Followers'!$C$13:$C$72,MATCH($A61,'CA Standards and Followers'!$A$13:$A$72,0))*'CA Standards and Followers'!L$5</f>
        <v>0</v>
      </c>
      <c r="M61">
        <f>INDEX('CA Standards and Followers'!$C$13:$C$72,MATCH($A61,'CA Standards and Followers'!$A$13:$A$72,0))*'CA Standards and Followers'!M$5</f>
        <v>0</v>
      </c>
      <c r="N61">
        <f>INDEX('CA Standards and Followers'!$C$13:$C$72,MATCH($A61,'CA Standards and Followers'!$A$13:$A$72,0))*'CA Standards and Followers'!N$5</f>
        <v>0</v>
      </c>
      <c r="O61">
        <f>INDEX('CA Standards and Followers'!$C$13:$C$72,MATCH($A61,'CA Standards and Followers'!$A$13:$A$72,0))*'CA Standards and Followers'!O$5</f>
        <v>0</v>
      </c>
      <c r="P61">
        <f>INDEX('CA Standards and Followers'!$C$13:$C$72,MATCH($A61,'CA Standards and Followers'!$A$13:$A$72,0))*'CA Standards and Followers'!P$5</f>
        <v>0</v>
      </c>
      <c r="Q61">
        <f>INDEX('CA Standards and Followers'!$C$13:$C$72,MATCH($A61,'CA Standards and Followers'!$A$13:$A$72,0))*'CA Standards and Followers'!Q$5</f>
        <v>0</v>
      </c>
      <c r="R61">
        <f>INDEX('CA Standards and Followers'!$C$13:$C$72,MATCH($A61,'CA Standards and Followers'!$A$13:$A$72,0))*'CA Standards and Followers'!R$5</f>
        <v>0</v>
      </c>
      <c r="S61">
        <f>INDEX('CA Standards and Followers'!$C$13:$C$72,MATCH($A61,'CA Standards and Followers'!$A$13:$A$72,0))*'CA Standards and Followers'!S$5</f>
        <v>0</v>
      </c>
      <c r="T61">
        <f>INDEX('CA Standards and Followers'!$C$13:$C$72,MATCH($A61,'CA Standards and Followers'!$A$13:$A$72,0))*'CA Standards and Followers'!T$5</f>
        <v>0</v>
      </c>
      <c r="U61">
        <f>INDEX('CA Standards and Followers'!$C$13:$C$72,MATCH($A61,'CA Standards and Followers'!$A$13:$A$72,0))*'CA Standards and Followers'!U$5</f>
        <v>0</v>
      </c>
      <c r="V61">
        <f>INDEX('CA Standards and Followers'!$C$13:$C$72,MATCH($A61,'CA Standards and Followers'!$A$13:$A$72,0))*'CA Standards and Followers'!V$5</f>
        <v>0</v>
      </c>
      <c r="W61">
        <f>INDEX('CA Standards and Followers'!$C$13:$C$72,MATCH($A61,'CA Standards and Followers'!$A$13:$A$72,0))*'CA Standards and Followers'!W$5</f>
        <v>0</v>
      </c>
      <c r="X61">
        <f>INDEX('CA Standards and Followers'!$C$13:$C$72,MATCH($A61,'CA Standards and Followers'!$A$13:$A$72,0))*'CA Standards and Followers'!X$5</f>
        <v>0</v>
      </c>
      <c r="Y61">
        <f>INDEX('CA Standards and Followers'!$C$13:$C$72,MATCH($A61,'CA Standards and Followers'!$A$13:$A$72,0))*'CA Standards and Followers'!Y$5</f>
        <v>0</v>
      </c>
      <c r="Z61">
        <f>INDEX('CA Standards and Followers'!$C$13:$C$72,MATCH($A61,'CA Standards and Followers'!$A$13:$A$72,0))*'CA Standards and Followers'!Z$5</f>
        <v>0</v>
      </c>
      <c r="AA61">
        <f>INDEX('CA Standards and Followers'!$C$13:$C$72,MATCH($A61,'CA Standards and Followers'!$A$13:$A$72,0))*'CA Standards and Followers'!AA$5</f>
        <v>0</v>
      </c>
      <c r="AB61">
        <f>INDEX('CA Standards and Followers'!$C$13:$C$72,MATCH($A61,'CA Standards and Followers'!$A$13:$A$72,0))*'CA Standards and Followers'!AB$5</f>
        <v>0</v>
      </c>
      <c r="AC61">
        <f>INDEX('CA Standards and Followers'!$C$13:$C$72,MATCH($A61,'CA Standards and Followers'!$A$13:$A$72,0))*'CA Standards and Followers'!AC$5</f>
        <v>0</v>
      </c>
      <c r="AD61">
        <f>INDEX('CA Standards and Followers'!$C$13:$C$72,MATCH($A61,'CA Standards and Followers'!$A$13:$A$72,0))*'CA Standards and Followers'!AD$5</f>
        <v>0</v>
      </c>
      <c r="AE61">
        <f>INDEX('CA Standards and Followers'!$C$13:$C$72,MATCH($A61,'CA Standards and Followers'!$A$13:$A$72,0))*'CA Standards and Followers'!AE$5</f>
        <v>0</v>
      </c>
      <c r="AF61">
        <f>INDEX('CA Standards and Followers'!$C$13:$C$72,MATCH($A61,'CA Standards and Followers'!$A$13:$A$72,0))*'CA Standards and Followers'!AF$5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E16" sqref="E16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Followers'!$H$13:$H$72,MATCH($A2,'CA Standards and Followers'!$A$13:$A$72,0))&lt;=B$1,INDEX('CA Standards and Followers'!$E$13:$E$72,MATCH($A2,'CA Standards and Followers'!$A$13:$A$72,0))*'CA Standards and Followers'!B$6,0)</f>
        <v>0</v>
      </c>
      <c r="C2">
        <f>IF(INDEX('CA Standards and Followers'!$H$13:$H$72,MATCH($A2,'CA Standards and Followers'!$A$13:$A$72,0))&lt;=C$1,INDEX('CA Standards and Followers'!$E$13:$E$72,MATCH($A2,'CA Standards and Followers'!$A$13:$A$72,0))*'CA Standards and Followers'!C$6,0)</f>
        <v>0</v>
      </c>
      <c r="D2">
        <f>IF(INDEX('CA Standards and Followers'!$H$13:$H$72,MATCH($A2,'CA Standards and Followers'!$A$13:$A$72,0))&lt;=D$1,INDEX('CA Standards and Followers'!$E$13:$E$72,MATCH($A2,'CA Standards and Followers'!$A$13:$A$72,0))*'CA Standards and Followers'!D$6,0)</f>
        <v>0</v>
      </c>
      <c r="E2">
        <f>IF(INDEX('CA Standards and Followers'!$H$13:$H$72,MATCH($A2,'CA Standards and Followers'!$A$13:$A$72,0))&lt;=E$1,INDEX('CA Standards and Followers'!$E$13:$E$72,MATCH($A2,'CA Standards and Followers'!$A$13:$A$72,0))*'CA Standards and Followers'!E$6,0)</f>
        <v>0</v>
      </c>
      <c r="F2">
        <f>IF(INDEX('CA Standards and Followers'!$H$13:$H$72,MATCH($A2,'CA Standards and Followers'!$A$13:$A$72,0))&lt;=F$1,INDEX('CA Standards and Followers'!$E$13:$E$72,MATCH($A2,'CA Standards and Followers'!$A$13:$A$72,0))*'CA Standards and Followers'!F$6,0)</f>
        <v>0</v>
      </c>
      <c r="G2">
        <f>IF(INDEX('CA Standards and Followers'!$H$13:$H$72,MATCH($A2,'CA Standards and Followers'!$A$13:$A$72,0))&lt;=G$1,INDEX('CA Standards and Followers'!$E$13:$E$72,MATCH($A2,'CA Standards and Followers'!$A$13:$A$72,0))*'CA Standards and Followers'!G$6,0)</f>
        <v>0</v>
      </c>
      <c r="H2">
        <f>IF(INDEX('CA Standards and Followers'!$H$13:$H$72,MATCH($A2,'CA Standards and Followers'!$A$13:$A$72,0))&lt;=H$1,INDEX('CA Standards and Followers'!$E$13:$E$72,MATCH($A2,'CA Standards and Followers'!$A$13:$A$72,0))*'CA Standards and Followers'!H$6,0)</f>
        <v>0</v>
      </c>
      <c r="I2">
        <f>IF(INDEX('CA Standards and Followers'!$H$13:$H$72,MATCH($A2,'CA Standards and Followers'!$A$13:$A$72,0))&lt;=I$1,INDEX('CA Standards and Followers'!$E$13:$E$72,MATCH($A2,'CA Standards and Followers'!$A$13:$A$72,0))*'CA Standards and Followers'!I$6,0)</f>
        <v>0</v>
      </c>
      <c r="J2">
        <f>IF(INDEX('CA Standards and Followers'!$H$13:$H$72,MATCH($A2,'CA Standards and Followers'!$A$13:$A$72,0))&lt;=J$1,INDEX('CA Standards and Followers'!$E$13:$E$72,MATCH($A2,'CA Standards and Followers'!$A$13:$A$72,0))*'CA Standards and Followers'!J$6,0)</f>
        <v>0</v>
      </c>
      <c r="K2">
        <f>IF(INDEX('CA Standards and Followers'!$H$13:$H$72,MATCH($A2,'CA Standards and Followers'!$A$13:$A$72,0))&lt;=K$1,INDEX('CA Standards and Followers'!$E$13:$E$72,MATCH($A2,'CA Standards and Followers'!$A$13:$A$72,0))*'CA Standards and Followers'!K$6,0)</f>
        <v>0</v>
      </c>
      <c r="L2">
        <f>IF(INDEX('CA Standards and Followers'!$H$13:$H$72,MATCH($A2,'CA Standards and Followers'!$A$13:$A$72,0))&lt;=L$1,INDEX('CA Standards and Followers'!$E$13:$E$72,MATCH($A2,'CA Standards and Followers'!$A$13:$A$72,0))*'CA Standards and Followers'!L$6,0)</f>
        <v>0</v>
      </c>
      <c r="M2">
        <f>IF(INDEX('CA Standards and Followers'!$H$13:$H$72,MATCH($A2,'CA Standards and Followers'!$A$13:$A$72,0))&lt;=M$1,INDEX('CA Standards and Followers'!$E$13:$E$72,MATCH($A2,'CA Standards and Followers'!$A$13:$A$72,0))*'CA Standards and Followers'!M$6,0)</f>
        <v>0</v>
      </c>
      <c r="N2">
        <f>IF(INDEX('CA Standards and Followers'!$H$13:$H$72,MATCH($A2,'CA Standards and Followers'!$A$13:$A$72,0))&lt;=N$1,INDEX('CA Standards and Followers'!$E$13:$E$72,MATCH($A2,'CA Standards and Followers'!$A$13:$A$72,0))*'CA Standards and Followers'!N$6,0)</f>
        <v>0</v>
      </c>
      <c r="O2">
        <f>IF(INDEX('CA Standards and Followers'!$H$13:$H$72,MATCH($A2,'CA Standards and Followers'!$A$13:$A$72,0))&lt;=O$1,INDEX('CA Standards and Followers'!$E$13:$E$72,MATCH($A2,'CA Standards and Followers'!$A$13:$A$72,0))*'CA Standards and Followers'!O$6,0)</f>
        <v>0</v>
      </c>
      <c r="P2">
        <f>IF(INDEX('CA Standards and Followers'!$H$13:$H$72,MATCH($A2,'CA Standards and Followers'!$A$13:$A$72,0))&lt;=P$1,INDEX('CA Standards and Followers'!$E$13:$E$72,MATCH($A2,'CA Standards and Followers'!$A$13:$A$72,0))*'CA Standards and Followers'!P$6,0)</f>
        <v>0</v>
      </c>
      <c r="Q2">
        <f>IF(INDEX('CA Standards and Followers'!$H$13:$H$72,MATCH($A2,'CA Standards and Followers'!$A$13:$A$72,0))&lt;=Q$1,INDEX('CA Standards and Followers'!$E$13:$E$72,MATCH($A2,'CA Standards and Followers'!$A$13:$A$72,0))*'CA Standards and Followers'!Q$6,0)</f>
        <v>0</v>
      </c>
      <c r="R2">
        <f>IF(INDEX('CA Standards and Followers'!$H$13:$H$72,MATCH($A2,'CA Standards and Followers'!$A$13:$A$72,0))&lt;=R$1,INDEX('CA Standards and Followers'!$E$13:$E$72,MATCH($A2,'CA Standards and Followers'!$A$13:$A$72,0))*'CA Standards and Followers'!R$6,0)</f>
        <v>0</v>
      </c>
      <c r="S2">
        <f>IF(INDEX('CA Standards and Followers'!$H$13:$H$72,MATCH($A2,'CA Standards and Followers'!$A$13:$A$72,0))&lt;=S$1,INDEX('CA Standards and Followers'!$E$13:$E$72,MATCH($A2,'CA Standards and Followers'!$A$13:$A$72,0))*'CA Standards and Followers'!S$6,0)</f>
        <v>0</v>
      </c>
      <c r="T2">
        <f>IF(INDEX('CA Standards and Followers'!$H$13:$H$72,MATCH($A2,'CA Standards and Followers'!$A$13:$A$72,0))&lt;=T$1,INDEX('CA Standards and Followers'!$E$13:$E$72,MATCH($A2,'CA Standards and Followers'!$A$13:$A$72,0))*'CA Standards and Followers'!T$6,0)</f>
        <v>0</v>
      </c>
      <c r="U2">
        <f>IF(INDEX('CA Standards and Followers'!$H$13:$H$72,MATCH($A2,'CA Standards and Followers'!$A$13:$A$72,0))&lt;=U$1,INDEX('CA Standards and Followers'!$E$13:$E$72,MATCH($A2,'CA Standards and Followers'!$A$13:$A$72,0))*'CA Standards and Followers'!U$6,0)</f>
        <v>0</v>
      </c>
      <c r="V2">
        <f>IF(INDEX('CA Standards and Followers'!$H$13:$H$72,MATCH($A2,'CA Standards and Followers'!$A$13:$A$72,0))&lt;=V$1,INDEX('CA Standards and Followers'!$E$13:$E$72,MATCH($A2,'CA Standards and Followers'!$A$13:$A$72,0))*'CA Standards and Followers'!V$6,0)</f>
        <v>0</v>
      </c>
      <c r="W2">
        <f>IF(INDEX('CA Standards and Followers'!$H$13:$H$72,MATCH($A2,'CA Standards and Followers'!$A$13:$A$72,0))&lt;=W$1,INDEX('CA Standards and Followers'!$E$13:$E$72,MATCH($A2,'CA Standards and Followers'!$A$13:$A$72,0))*'CA Standards and Followers'!W$6,0)</f>
        <v>0</v>
      </c>
      <c r="X2">
        <f>IF(INDEX('CA Standards and Followers'!$H$13:$H$72,MATCH($A2,'CA Standards and Followers'!$A$13:$A$72,0))&lt;=X$1,INDEX('CA Standards and Followers'!$E$13:$E$72,MATCH($A2,'CA Standards and Followers'!$A$13:$A$72,0))*'CA Standards and Followers'!X$6,0)</f>
        <v>0</v>
      </c>
      <c r="Y2">
        <f>IF(INDEX('CA Standards and Followers'!$H$13:$H$72,MATCH($A2,'CA Standards and Followers'!$A$13:$A$72,0))&lt;=Y$1,INDEX('CA Standards and Followers'!$E$13:$E$72,MATCH($A2,'CA Standards and Followers'!$A$13:$A$72,0))*'CA Standards and Followers'!Y$6,0)</f>
        <v>0</v>
      </c>
      <c r="Z2">
        <f>IF(INDEX('CA Standards and Followers'!$H$13:$H$72,MATCH($A2,'CA Standards and Followers'!$A$13:$A$72,0))&lt;=Z$1,INDEX('CA Standards and Followers'!$E$13:$E$72,MATCH($A2,'CA Standards and Followers'!$A$13:$A$72,0))*'CA Standards and Followers'!Z$6,0)</f>
        <v>0</v>
      </c>
      <c r="AA2">
        <f>IF(INDEX('CA Standards and Followers'!$H$13:$H$72,MATCH($A2,'CA Standards and Followers'!$A$13:$A$72,0))&lt;=AA$1,INDEX('CA Standards and Followers'!$E$13:$E$72,MATCH($A2,'CA Standards and Followers'!$A$13:$A$72,0))*'CA Standards and Followers'!AA$6,0)</f>
        <v>0</v>
      </c>
      <c r="AB2">
        <f>IF(INDEX('CA Standards and Followers'!$H$13:$H$72,MATCH($A2,'CA Standards and Followers'!$A$13:$A$72,0))&lt;=AB$1,INDEX('CA Standards and Followers'!$E$13:$E$72,MATCH($A2,'CA Standards and Followers'!$A$13:$A$72,0))*'CA Standards and Followers'!AB$6,0)</f>
        <v>0</v>
      </c>
      <c r="AC2">
        <f>IF(INDEX('CA Standards and Followers'!$H$13:$H$72,MATCH($A2,'CA Standards and Followers'!$A$13:$A$72,0))&lt;=AC$1,INDEX('CA Standards and Followers'!$E$13:$E$72,MATCH($A2,'CA Standards and Followers'!$A$13:$A$72,0))*'CA Standards and Followers'!AC$6,0)</f>
        <v>0</v>
      </c>
      <c r="AD2">
        <f>IF(INDEX('CA Standards and Followers'!$H$13:$H$72,MATCH($A2,'CA Standards and Followers'!$A$13:$A$72,0))&lt;=AD$1,INDEX('CA Standards and Followers'!$E$13:$E$72,MATCH($A2,'CA Standards and Followers'!$A$13:$A$72,0))*'CA Standards and Followers'!AD$6,0)</f>
        <v>0</v>
      </c>
      <c r="AE2">
        <f>IF(INDEX('CA Standards and Followers'!$H$13:$H$72,MATCH($A2,'CA Standards and Followers'!$A$13:$A$72,0))&lt;=AE$1,INDEX('CA Standards and Followers'!$E$13:$E$72,MATCH($A2,'CA Standards and Followers'!$A$13:$A$72,0))*'CA Standards and Followers'!AE$6,0)</f>
        <v>0</v>
      </c>
      <c r="AF2">
        <f>IF(INDEX('CA Standards and Followers'!$H$13:$H$72,MATCH($A2,'CA Standards and Followers'!$A$13:$A$72,0))&lt;=AF$1,INDEX('CA Standards and Followers'!$E$13:$E$72,MATCH($A2,'CA Standards and Followers'!$A$13:$A$72,0))*'CA Standards and Followers'!AF$6,0)</f>
        <v>0</v>
      </c>
    </row>
    <row r="3" spans="1:32" x14ac:dyDescent="0.25">
      <c r="A3" t="s">
        <v>3</v>
      </c>
      <c r="B3">
        <f>IF(INDEX('CA Standards and Followers'!$H$13:$H$72,MATCH($A3,'CA Standards and Followers'!$A$13:$A$72,0))&lt;=B$1,INDEX('CA Standards and Followers'!$E$13:$E$72,MATCH($A3,'CA Standards and Followers'!$A$13:$A$72,0))*'CA Standards and Followers'!B$6,0)</f>
        <v>0</v>
      </c>
      <c r="C3">
        <f>IF(INDEX('CA Standards and Followers'!$H$13:$H$72,MATCH($A3,'CA Standards and Followers'!$A$13:$A$72,0))&lt;=C$1,INDEX('CA Standards and Followers'!$E$13:$E$72,MATCH($A3,'CA Standards and Followers'!$A$13:$A$72,0))*'CA Standards and Followers'!C$6,0)</f>
        <v>0</v>
      </c>
      <c r="D3">
        <f>IF(INDEX('CA Standards and Followers'!$H$13:$H$72,MATCH($A3,'CA Standards and Followers'!$A$13:$A$72,0))&lt;=D$1,INDEX('CA Standards and Followers'!$E$13:$E$72,MATCH($A3,'CA Standards and Followers'!$A$13:$A$72,0))*'CA Standards and Followers'!D$6,0)</f>
        <v>0</v>
      </c>
      <c r="E3">
        <f>IF(INDEX('CA Standards and Followers'!$H$13:$H$72,MATCH($A3,'CA Standards and Followers'!$A$13:$A$72,0))&lt;=E$1,INDEX('CA Standards and Followers'!$E$13:$E$72,MATCH($A3,'CA Standards and Followers'!$A$13:$A$72,0))*'CA Standards and Followers'!E$6,0)</f>
        <v>0</v>
      </c>
      <c r="F3">
        <f>IF(INDEX('CA Standards and Followers'!$H$13:$H$72,MATCH($A3,'CA Standards and Followers'!$A$13:$A$72,0))&lt;=F$1,INDEX('CA Standards and Followers'!$E$13:$E$72,MATCH($A3,'CA Standards and Followers'!$A$13:$A$72,0))*'CA Standards and Followers'!F$6,0)</f>
        <v>0</v>
      </c>
      <c r="G3">
        <f>IF(INDEX('CA Standards and Followers'!$H$13:$H$72,MATCH($A3,'CA Standards and Followers'!$A$13:$A$72,0))&lt;=G$1,INDEX('CA Standards and Followers'!$E$13:$E$72,MATCH($A3,'CA Standards and Followers'!$A$13:$A$72,0))*'CA Standards and Followers'!G$6,0)</f>
        <v>0</v>
      </c>
      <c r="H3">
        <f>IF(INDEX('CA Standards and Followers'!$H$13:$H$72,MATCH($A3,'CA Standards and Followers'!$A$13:$A$72,0))&lt;=H$1,INDEX('CA Standards and Followers'!$E$13:$E$72,MATCH($A3,'CA Standards and Followers'!$A$13:$A$72,0))*'CA Standards and Followers'!H$6,0)</f>
        <v>0</v>
      </c>
      <c r="I3">
        <f>IF(INDEX('CA Standards and Followers'!$H$13:$H$72,MATCH($A3,'CA Standards and Followers'!$A$13:$A$72,0))&lt;=I$1,INDEX('CA Standards and Followers'!$E$13:$E$72,MATCH($A3,'CA Standards and Followers'!$A$13:$A$72,0))*'CA Standards and Followers'!I$6,0)</f>
        <v>0</v>
      </c>
      <c r="J3">
        <f>IF(INDEX('CA Standards and Followers'!$H$13:$H$72,MATCH($A3,'CA Standards and Followers'!$A$13:$A$72,0))&lt;=J$1,INDEX('CA Standards and Followers'!$E$13:$E$72,MATCH($A3,'CA Standards and Followers'!$A$13:$A$72,0))*'CA Standards and Followers'!J$6,0)</f>
        <v>0</v>
      </c>
      <c r="K3">
        <f>IF(INDEX('CA Standards and Followers'!$H$13:$H$72,MATCH($A3,'CA Standards and Followers'!$A$13:$A$72,0))&lt;=K$1,INDEX('CA Standards and Followers'!$E$13:$E$72,MATCH($A3,'CA Standards and Followers'!$A$13:$A$72,0))*'CA Standards and Followers'!K$6,0)</f>
        <v>0</v>
      </c>
      <c r="L3">
        <f>IF(INDEX('CA Standards and Followers'!$H$13:$H$72,MATCH($A3,'CA Standards and Followers'!$A$13:$A$72,0))&lt;=L$1,INDEX('CA Standards and Followers'!$E$13:$E$72,MATCH($A3,'CA Standards and Followers'!$A$13:$A$72,0))*'CA Standards and Followers'!L$6,0)</f>
        <v>0</v>
      </c>
      <c r="M3">
        <f>IF(INDEX('CA Standards and Followers'!$H$13:$H$72,MATCH($A3,'CA Standards and Followers'!$A$13:$A$72,0))&lt;=M$1,INDEX('CA Standards and Followers'!$E$13:$E$72,MATCH($A3,'CA Standards and Followers'!$A$13:$A$72,0))*'CA Standards and Followers'!M$6,0)</f>
        <v>0</v>
      </c>
      <c r="N3">
        <f>IF(INDEX('CA Standards and Followers'!$H$13:$H$72,MATCH($A3,'CA Standards and Followers'!$A$13:$A$72,0))&lt;=N$1,INDEX('CA Standards and Followers'!$E$13:$E$72,MATCH($A3,'CA Standards and Followers'!$A$13:$A$72,0))*'CA Standards and Followers'!N$6,0)</f>
        <v>0</v>
      </c>
      <c r="O3">
        <f>IF(INDEX('CA Standards and Followers'!$H$13:$H$72,MATCH($A3,'CA Standards and Followers'!$A$13:$A$72,0))&lt;=O$1,INDEX('CA Standards and Followers'!$E$13:$E$72,MATCH($A3,'CA Standards and Followers'!$A$13:$A$72,0))*'CA Standards and Followers'!O$6,0)</f>
        <v>0</v>
      </c>
      <c r="P3">
        <f>IF(INDEX('CA Standards and Followers'!$H$13:$H$72,MATCH($A3,'CA Standards and Followers'!$A$13:$A$72,0))&lt;=P$1,INDEX('CA Standards and Followers'!$E$13:$E$72,MATCH($A3,'CA Standards and Followers'!$A$13:$A$72,0))*'CA Standards and Followers'!P$6,0)</f>
        <v>0</v>
      </c>
      <c r="Q3">
        <f>IF(INDEX('CA Standards and Followers'!$H$13:$H$72,MATCH($A3,'CA Standards and Followers'!$A$13:$A$72,0))&lt;=Q$1,INDEX('CA Standards and Followers'!$E$13:$E$72,MATCH($A3,'CA Standards and Followers'!$A$13:$A$72,0))*'CA Standards and Followers'!Q$6,0)</f>
        <v>0</v>
      </c>
      <c r="R3">
        <f>IF(INDEX('CA Standards and Followers'!$H$13:$H$72,MATCH($A3,'CA Standards and Followers'!$A$13:$A$72,0))&lt;=R$1,INDEX('CA Standards and Followers'!$E$13:$E$72,MATCH($A3,'CA Standards and Followers'!$A$13:$A$72,0))*'CA Standards and Followers'!R$6,0)</f>
        <v>0</v>
      </c>
      <c r="S3">
        <f>IF(INDEX('CA Standards and Followers'!$H$13:$H$72,MATCH($A3,'CA Standards and Followers'!$A$13:$A$72,0))&lt;=S$1,INDEX('CA Standards and Followers'!$E$13:$E$72,MATCH($A3,'CA Standards and Followers'!$A$13:$A$72,0))*'CA Standards and Followers'!S$6,0)</f>
        <v>0</v>
      </c>
      <c r="T3">
        <f>IF(INDEX('CA Standards and Followers'!$H$13:$H$72,MATCH($A3,'CA Standards and Followers'!$A$13:$A$72,0))&lt;=T$1,INDEX('CA Standards and Followers'!$E$13:$E$72,MATCH($A3,'CA Standards and Followers'!$A$13:$A$72,0))*'CA Standards and Followers'!T$6,0)</f>
        <v>0</v>
      </c>
      <c r="U3">
        <f>IF(INDEX('CA Standards and Followers'!$H$13:$H$72,MATCH($A3,'CA Standards and Followers'!$A$13:$A$72,0))&lt;=U$1,INDEX('CA Standards and Followers'!$E$13:$E$72,MATCH($A3,'CA Standards and Followers'!$A$13:$A$72,0))*'CA Standards and Followers'!U$6,0)</f>
        <v>0</v>
      </c>
      <c r="V3">
        <f>IF(INDEX('CA Standards and Followers'!$H$13:$H$72,MATCH($A3,'CA Standards and Followers'!$A$13:$A$72,0))&lt;=V$1,INDEX('CA Standards and Followers'!$E$13:$E$72,MATCH($A3,'CA Standards and Followers'!$A$13:$A$72,0))*'CA Standards and Followers'!V$6,0)</f>
        <v>0</v>
      </c>
      <c r="W3">
        <f>IF(INDEX('CA Standards and Followers'!$H$13:$H$72,MATCH($A3,'CA Standards and Followers'!$A$13:$A$72,0))&lt;=W$1,INDEX('CA Standards and Followers'!$E$13:$E$72,MATCH($A3,'CA Standards and Followers'!$A$13:$A$72,0))*'CA Standards and Followers'!W$6,0)</f>
        <v>0</v>
      </c>
      <c r="X3">
        <f>IF(INDEX('CA Standards and Followers'!$H$13:$H$72,MATCH($A3,'CA Standards and Followers'!$A$13:$A$72,0))&lt;=X$1,INDEX('CA Standards and Followers'!$E$13:$E$72,MATCH($A3,'CA Standards and Followers'!$A$13:$A$72,0))*'CA Standards and Followers'!X$6,0)</f>
        <v>0</v>
      </c>
      <c r="Y3">
        <f>IF(INDEX('CA Standards and Followers'!$H$13:$H$72,MATCH($A3,'CA Standards and Followers'!$A$13:$A$72,0))&lt;=Y$1,INDEX('CA Standards and Followers'!$E$13:$E$72,MATCH($A3,'CA Standards and Followers'!$A$13:$A$72,0))*'CA Standards and Followers'!Y$6,0)</f>
        <v>0</v>
      </c>
      <c r="Z3">
        <f>IF(INDEX('CA Standards and Followers'!$H$13:$H$72,MATCH($A3,'CA Standards and Followers'!$A$13:$A$72,0))&lt;=Z$1,INDEX('CA Standards and Followers'!$E$13:$E$72,MATCH($A3,'CA Standards and Followers'!$A$13:$A$72,0))*'CA Standards and Followers'!Z$6,0)</f>
        <v>0</v>
      </c>
      <c r="AA3">
        <f>IF(INDEX('CA Standards and Followers'!$H$13:$H$72,MATCH($A3,'CA Standards and Followers'!$A$13:$A$72,0))&lt;=AA$1,INDEX('CA Standards and Followers'!$E$13:$E$72,MATCH($A3,'CA Standards and Followers'!$A$13:$A$72,0))*'CA Standards and Followers'!AA$6,0)</f>
        <v>0</v>
      </c>
      <c r="AB3">
        <f>IF(INDEX('CA Standards and Followers'!$H$13:$H$72,MATCH($A3,'CA Standards and Followers'!$A$13:$A$72,0))&lt;=AB$1,INDEX('CA Standards and Followers'!$E$13:$E$72,MATCH($A3,'CA Standards and Followers'!$A$13:$A$72,0))*'CA Standards and Followers'!AB$6,0)</f>
        <v>0</v>
      </c>
      <c r="AC3">
        <f>IF(INDEX('CA Standards and Followers'!$H$13:$H$72,MATCH($A3,'CA Standards and Followers'!$A$13:$A$72,0))&lt;=AC$1,INDEX('CA Standards and Followers'!$E$13:$E$72,MATCH($A3,'CA Standards and Followers'!$A$13:$A$72,0))*'CA Standards and Followers'!AC$6,0)</f>
        <v>0</v>
      </c>
      <c r="AD3">
        <f>IF(INDEX('CA Standards and Followers'!$H$13:$H$72,MATCH($A3,'CA Standards and Followers'!$A$13:$A$72,0))&lt;=AD$1,INDEX('CA Standards and Followers'!$E$13:$E$72,MATCH($A3,'CA Standards and Followers'!$A$13:$A$72,0))*'CA Standards and Followers'!AD$6,0)</f>
        <v>0</v>
      </c>
      <c r="AE3">
        <f>IF(INDEX('CA Standards and Followers'!$H$13:$H$72,MATCH($A3,'CA Standards and Followers'!$A$13:$A$72,0))&lt;=AE$1,INDEX('CA Standards and Followers'!$E$13:$E$72,MATCH($A3,'CA Standards and Followers'!$A$13:$A$72,0))*'CA Standards and Followers'!AE$6,0)</f>
        <v>0</v>
      </c>
      <c r="AF3">
        <f>IF(INDEX('CA Standards and Followers'!$H$13:$H$72,MATCH($A3,'CA Standards and Followers'!$A$13:$A$72,0))&lt;=AF$1,INDEX('CA Standards and Followers'!$E$13:$E$72,MATCH($A3,'CA Standards and Followers'!$A$13:$A$72,0))*'CA Standards and Followers'!AF$6,0)</f>
        <v>0</v>
      </c>
    </row>
    <row r="4" spans="1:32" x14ac:dyDescent="0.25">
      <c r="A4" t="s">
        <v>4</v>
      </c>
      <c r="B4">
        <f>IF(INDEX('CA Standards and Followers'!$H$13:$H$72,MATCH($A4,'CA Standards and Followers'!$A$13:$A$72,0))&lt;=B$1,INDEX('CA Standards and Followers'!$E$13:$E$72,MATCH($A4,'CA Standards and Followers'!$A$13:$A$72,0))*'CA Standards and Followers'!B$6,0)</f>
        <v>0</v>
      </c>
      <c r="C4">
        <f>IF(INDEX('CA Standards and Followers'!$H$13:$H$72,MATCH($A4,'CA Standards and Followers'!$A$13:$A$72,0))&lt;=C$1,INDEX('CA Standards and Followers'!$E$13:$E$72,MATCH($A4,'CA Standards and Followers'!$A$13:$A$72,0))*'CA Standards and Followers'!C$6,0)</f>
        <v>0</v>
      </c>
      <c r="D4">
        <f>IF(INDEX('CA Standards and Followers'!$H$13:$H$72,MATCH($A4,'CA Standards and Followers'!$A$13:$A$72,0))&lt;=D$1,INDEX('CA Standards and Followers'!$E$13:$E$72,MATCH($A4,'CA Standards and Followers'!$A$13:$A$72,0))*'CA Standards and Followers'!D$6,0)</f>
        <v>0</v>
      </c>
      <c r="E4">
        <f>IF(INDEX('CA Standards and Followers'!$H$13:$H$72,MATCH($A4,'CA Standards and Followers'!$A$13:$A$72,0))&lt;=E$1,INDEX('CA Standards and Followers'!$E$13:$E$72,MATCH($A4,'CA Standards and Followers'!$A$13:$A$72,0))*'CA Standards and Followers'!E$6,0)</f>
        <v>0</v>
      </c>
      <c r="F4">
        <f>IF(INDEX('CA Standards and Followers'!$H$13:$H$72,MATCH($A4,'CA Standards and Followers'!$A$13:$A$72,0))&lt;=F$1,INDEX('CA Standards and Followers'!$E$13:$E$72,MATCH($A4,'CA Standards and Followers'!$A$13:$A$72,0))*'CA Standards and Followers'!F$6,0)</f>
        <v>0</v>
      </c>
      <c r="G4">
        <f>IF(INDEX('CA Standards and Followers'!$H$13:$H$72,MATCH($A4,'CA Standards and Followers'!$A$13:$A$72,0))&lt;=G$1,INDEX('CA Standards and Followers'!$E$13:$E$72,MATCH($A4,'CA Standards and Followers'!$A$13:$A$72,0))*'CA Standards and Followers'!G$6,0)</f>
        <v>0</v>
      </c>
      <c r="H4">
        <f>IF(INDEX('CA Standards and Followers'!$H$13:$H$72,MATCH($A4,'CA Standards and Followers'!$A$13:$A$72,0))&lt;=H$1,INDEX('CA Standards and Followers'!$E$13:$E$72,MATCH($A4,'CA Standards and Followers'!$A$13:$A$72,0))*'CA Standards and Followers'!H$6,0)</f>
        <v>0</v>
      </c>
      <c r="I4">
        <f>IF(INDEX('CA Standards and Followers'!$H$13:$H$72,MATCH($A4,'CA Standards and Followers'!$A$13:$A$72,0))&lt;=I$1,INDEX('CA Standards and Followers'!$E$13:$E$72,MATCH($A4,'CA Standards and Followers'!$A$13:$A$72,0))*'CA Standards and Followers'!I$6,0)</f>
        <v>0</v>
      </c>
      <c r="J4">
        <f>IF(INDEX('CA Standards and Followers'!$H$13:$H$72,MATCH($A4,'CA Standards and Followers'!$A$13:$A$72,0))&lt;=J$1,INDEX('CA Standards and Followers'!$E$13:$E$72,MATCH($A4,'CA Standards and Followers'!$A$13:$A$72,0))*'CA Standards and Followers'!J$6,0)</f>
        <v>0</v>
      </c>
      <c r="K4">
        <f>IF(INDEX('CA Standards and Followers'!$H$13:$H$72,MATCH($A4,'CA Standards and Followers'!$A$13:$A$72,0))&lt;=K$1,INDEX('CA Standards and Followers'!$E$13:$E$72,MATCH($A4,'CA Standards and Followers'!$A$13:$A$72,0))*'CA Standards and Followers'!K$6,0)</f>
        <v>0</v>
      </c>
      <c r="L4">
        <f>IF(INDEX('CA Standards and Followers'!$H$13:$H$72,MATCH($A4,'CA Standards and Followers'!$A$13:$A$72,0))&lt;=L$1,INDEX('CA Standards and Followers'!$E$13:$E$72,MATCH($A4,'CA Standards and Followers'!$A$13:$A$72,0))*'CA Standards and Followers'!L$6,0)</f>
        <v>0</v>
      </c>
      <c r="M4">
        <f>IF(INDEX('CA Standards and Followers'!$H$13:$H$72,MATCH($A4,'CA Standards and Followers'!$A$13:$A$72,0))&lt;=M$1,INDEX('CA Standards and Followers'!$E$13:$E$72,MATCH($A4,'CA Standards and Followers'!$A$13:$A$72,0))*'CA Standards and Followers'!M$6,0)</f>
        <v>0</v>
      </c>
      <c r="N4">
        <f>IF(INDEX('CA Standards and Followers'!$H$13:$H$72,MATCH($A4,'CA Standards and Followers'!$A$13:$A$72,0))&lt;=N$1,INDEX('CA Standards and Followers'!$E$13:$E$72,MATCH($A4,'CA Standards and Followers'!$A$13:$A$72,0))*'CA Standards and Followers'!N$6,0)</f>
        <v>0</v>
      </c>
      <c r="O4">
        <f>IF(INDEX('CA Standards and Followers'!$H$13:$H$72,MATCH($A4,'CA Standards and Followers'!$A$13:$A$72,0))&lt;=O$1,INDEX('CA Standards and Followers'!$E$13:$E$72,MATCH($A4,'CA Standards and Followers'!$A$13:$A$72,0))*'CA Standards and Followers'!O$6,0)</f>
        <v>0</v>
      </c>
      <c r="P4">
        <f>IF(INDEX('CA Standards and Followers'!$H$13:$H$72,MATCH($A4,'CA Standards and Followers'!$A$13:$A$72,0))&lt;=P$1,INDEX('CA Standards and Followers'!$E$13:$E$72,MATCH($A4,'CA Standards and Followers'!$A$13:$A$72,0))*'CA Standards and Followers'!P$6,0)</f>
        <v>0</v>
      </c>
      <c r="Q4">
        <f>IF(INDEX('CA Standards and Followers'!$H$13:$H$72,MATCH($A4,'CA Standards and Followers'!$A$13:$A$72,0))&lt;=Q$1,INDEX('CA Standards and Followers'!$E$13:$E$72,MATCH($A4,'CA Standards and Followers'!$A$13:$A$72,0))*'CA Standards and Followers'!Q$6,0)</f>
        <v>0</v>
      </c>
      <c r="R4">
        <f>IF(INDEX('CA Standards and Followers'!$H$13:$H$72,MATCH($A4,'CA Standards and Followers'!$A$13:$A$72,0))&lt;=R$1,INDEX('CA Standards and Followers'!$E$13:$E$72,MATCH($A4,'CA Standards and Followers'!$A$13:$A$72,0))*'CA Standards and Followers'!R$6,0)</f>
        <v>0</v>
      </c>
      <c r="S4">
        <f>IF(INDEX('CA Standards and Followers'!$H$13:$H$72,MATCH($A4,'CA Standards and Followers'!$A$13:$A$72,0))&lt;=S$1,INDEX('CA Standards and Followers'!$E$13:$E$72,MATCH($A4,'CA Standards and Followers'!$A$13:$A$72,0))*'CA Standards and Followers'!S$6,0)</f>
        <v>0</v>
      </c>
      <c r="T4">
        <f>IF(INDEX('CA Standards and Followers'!$H$13:$H$72,MATCH($A4,'CA Standards and Followers'!$A$13:$A$72,0))&lt;=T$1,INDEX('CA Standards and Followers'!$E$13:$E$72,MATCH($A4,'CA Standards and Followers'!$A$13:$A$72,0))*'CA Standards and Followers'!T$6,0)</f>
        <v>0</v>
      </c>
      <c r="U4">
        <f>IF(INDEX('CA Standards and Followers'!$H$13:$H$72,MATCH($A4,'CA Standards and Followers'!$A$13:$A$72,0))&lt;=U$1,INDEX('CA Standards and Followers'!$E$13:$E$72,MATCH($A4,'CA Standards and Followers'!$A$13:$A$72,0))*'CA Standards and Followers'!U$6,0)</f>
        <v>0</v>
      </c>
      <c r="V4">
        <f>IF(INDEX('CA Standards and Followers'!$H$13:$H$72,MATCH($A4,'CA Standards and Followers'!$A$13:$A$72,0))&lt;=V$1,INDEX('CA Standards and Followers'!$E$13:$E$72,MATCH($A4,'CA Standards and Followers'!$A$13:$A$72,0))*'CA Standards and Followers'!V$6,0)</f>
        <v>0</v>
      </c>
      <c r="W4">
        <f>IF(INDEX('CA Standards and Followers'!$H$13:$H$72,MATCH($A4,'CA Standards and Followers'!$A$13:$A$72,0))&lt;=W$1,INDEX('CA Standards and Followers'!$E$13:$E$72,MATCH($A4,'CA Standards and Followers'!$A$13:$A$72,0))*'CA Standards and Followers'!W$6,0)</f>
        <v>0</v>
      </c>
      <c r="X4">
        <f>IF(INDEX('CA Standards and Followers'!$H$13:$H$72,MATCH($A4,'CA Standards and Followers'!$A$13:$A$72,0))&lt;=X$1,INDEX('CA Standards and Followers'!$E$13:$E$72,MATCH($A4,'CA Standards and Followers'!$A$13:$A$72,0))*'CA Standards and Followers'!X$6,0)</f>
        <v>0</v>
      </c>
      <c r="Y4">
        <f>IF(INDEX('CA Standards and Followers'!$H$13:$H$72,MATCH($A4,'CA Standards and Followers'!$A$13:$A$72,0))&lt;=Y$1,INDEX('CA Standards and Followers'!$E$13:$E$72,MATCH($A4,'CA Standards and Followers'!$A$13:$A$72,0))*'CA Standards and Followers'!Y$6,0)</f>
        <v>0</v>
      </c>
      <c r="Z4">
        <f>IF(INDEX('CA Standards and Followers'!$H$13:$H$72,MATCH($A4,'CA Standards and Followers'!$A$13:$A$72,0))&lt;=Z$1,INDEX('CA Standards and Followers'!$E$13:$E$72,MATCH($A4,'CA Standards and Followers'!$A$13:$A$72,0))*'CA Standards and Followers'!Z$6,0)</f>
        <v>0</v>
      </c>
      <c r="AA4">
        <f>IF(INDEX('CA Standards and Followers'!$H$13:$H$72,MATCH($A4,'CA Standards and Followers'!$A$13:$A$72,0))&lt;=AA$1,INDEX('CA Standards and Followers'!$E$13:$E$72,MATCH($A4,'CA Standards and Followers'!$A$13:$A$72,0))*'CA Standards and Followers'!AA$6,0)</f>
        <v>0</v>
      </c>
      <c r="AB4">
        <f>IF(INDEX('CA Standards and Followers'!$H$13:$H$72,MATCH($A4,'CA Standards and Followers'!$A$13:$A$72,0))&lt;=AB$1,INDEX('CA Standards and Followers'!$E$13:$E$72,MATCH($A4,'CA Standards and Followers'!$A$13:$A$72,0))*'CA Standards and Followers'!AB$6,0)</f>
        <v>0</v>
      </c>
      <c r="AC4">
        <f>IF(INDEX('CA Standards and Followers'!$H$13:$H$72,MATCH($A4,'CA Standards and Followers'!$A$13:$A$72,0))&lt;=AC$1,INDEX('CA Standards and Followers'!$E$13:$E$72,MATCH($A4,'CA Standards and Followers'!$A$13:$A$72,0))*'CA Standards and Followers'!AC$6,0)</f>
        <v>0</v>
      </c>
      <c r="AD4">
        <f>IF(INDEX('CA Standards and Followers'!$H$13:$H$72,MATCH($A4,'CA Standards and Followers'!$A$13:$A$72,0))&lt;=AD$1,INDEX('CA Standards and Followers'!$E$13:$E$72,MATCH($A4,'CA Standards and Followers'!$A$13:$A$72,0))*'CA Standards and Followers'!AD$6,0)</f>
        <v>0</v>
      </c>
      <c r="AE4">
        <f>IF(INDEX('CA Standards and Followers'!$H$13:$H$72,MATCH($A4,'CA Standards and Followers'!$A$13:$A$72,0))&lt;=AE$1,INDEX('CA Standards and Followers'!$E$13:$E$72,MATCH($A4,'CA Standards and Followers'!$A$13:$A$72,0))*'CA Standards and Followers'!AE$6,0)</f>
        <v>0</v>
      </c>
      <c r="AF4">
        <f>IF(INDEX('CA Standards and Followers'!$H$13:$H$72,MATCH($A4,'CA Standards and Followers'!$A$13:$A$72,0))&lt;=AF$1,INDEX('CA Standards and Followers'!$E$13:$E$72,MATCH($A4,'CA Standards and Followers'!$A$13:$A$72,0))*'CA Standards and Followers'!AF$6,0)</f>
        <v>0</v>
      </c>
    </row>
    <row r="5" spans="1:32" x14ac:dyDescent="0.25">
      <c r="A5" t="s">
        <v>5</v>
      </c>
      <c r="B5">
        <f>IF(INDEX('CA Standards and Followers'!$H$13:$H$72,MATCH($A5,'CA Standards and Followers'!$A$13:$A$72,0))&lt;=B$1,INDEX('CA Standards and Followers'!$E$13:$E$72,MATCH($A5,'CA Standards and Followers'!$A$13:$A$72,0))*'CA Standards and Followers'!B$6,0)</f>
        <v>0</v>
      </c>
      <c r="C5">
        <f>IF(INDEX('CA Standards and Followers'!$H$13:$H$72,MATCH($A5,'CA Standards and Followers'!$A$13:$A$72,0))&lt;=C$1,INDEX('CA Standards and Followers'!$E$13:$E$72,MATCH($A5,'CA Standards and Followers'!$A$13:$A$72,0))*'CA Standards and Followers'!C$6,0)</f>
        <v>0</v>
      </c>
      <c r="D5">
        <f>IF(INDEX('CA Standards and Followers'!$H$13:$H$72,MATCH($A5,'CA Standards and Followers'!$A$13:$A$72,0))&lt;=D$1,INDEX('CA Standards and Followers'!$E$13:$E$72,MATCH($A5,'CA Standards and Followers'!$A$13:$A$72,0))*'CA Standards and Followers'!D$6,0)</f>
        <v>0</v>
      </c>
      <c r="E5">
        <f>IF(INDEX('CA Standards and Followers'!$H$13:$H$72,MATCH($A5,'CA Standards and Followers'!$A$13:$A$72,0))&lt;=E$1,INDEX('CA Standards and Followers'!$E$13:$E$72,MATCH($A5,'CA Standards and Followers'!$A$13:$A$72,0))*'CA Standards and Followers'!E$6,0)</f>
        <v>0</v>
      </c>
      <c r="F5">
        <f>IF(INDEX('CA Standards and Followers'!$H$13:$H$72,MATCH($A5,'CA Standards and Followers'!$A$13:$A$72,0))&lt;=F$1,INDEX('CA Standards and Followers'!$E$13:$E$72,MATCH($A5,'CA Standards and Followers'!$A$13:$A$72,0))*'CA Standards and Followers'!F$6,0)</f>
        <v>0</v>
      </c>
      <c r="G5">
        <f>IF(INDEX('CA Standards and Followers'!$H$13:$H$72,MATCH($A5,'CA Standards and Followers'!$A$13:$A$72,0))&lt;=G$1,INDEX('CA Standards and Followers'!$E$13:$E$72,MATCH($A5,'CA Standards and Followers'!$A$13:$A$72,0))*'CA Standards and Followers'!G$6,0)</f>
        <v>0</v>
      </c>
      <c r="H5">
        <f>IF(INDEX('CA Standards and Followers'!$H$13:$H$72,MATCH($A5,'CA Standards and Followers'!$A$13:$A$72,0))&lt;=H$1,INDEX('CA Standards and Followers'!$E$13:$E$72,MATCH($A5,'CA Standards and Followers'!$A$13:$A$72,0))*'CA Standards and Followers'!H$6,0)</f>
        <v>0</v>
      </c>
      <c r="I5">
        <f>IF(INDEX('CA Standards and Followers'!$H$13:$H$72,MATCH($A5,'CA Standards and Followers'!$A$13:$A$72,0))&lt;=I$1,INDEX('CA Standards and Followers'!$E$13:$E$72,MATCH($A5,'CA Standards and Followers'!$A$13:$A$72,0))*'CA Standards and Followers'!I$6,0)</f>
        <v>0</v>
      </c>
      <c r="J5">
        <f>IF(INDEX('CA Standards and Followers'!$H$13:$H$72,MATCH($A5,'CA Standards and Followers'!$A$13:$A$72,0))&lt;=J$1,INDEX('CA Standards and Followers'!$E$13:$E$72,MATCH($A5,'CA Standards and Followers'!$A$13:$A$72,0))*'CA Standards and Followers'!J$6,0)</f>
        <v>0</v>
      </c>
      <c r="K5">
        <f>IF(INDEX('CA Standards and Followers'!$H$13:$H$72,MATCH($A5,'CA Standards and Followers'!$A$13:$A$72,0))&lt;=K$1,INDEX('CA Standards and Followers'!$E$13:$E$72,MATCH($A5,'CA Standards and Followers'!$A$13:$A$72,0))*'CA Standards and Followers'!K$6,0)</f>
        <v>0</v>
      </c>
      <c r="L5">
        <f>IF(INDEX('CA Standards and Followers'!$H$13:$H$72,MATCH($A5,'CA Standards and Followers'!$A$13:$A$72,0))&lt;=L$1,INDEX('CA Standards and Followers'!$E$13:$E$72,MATCH($A5,'CA Standards and Followers'!$A$13:$A$72,0))*'CA Standards and Followers'!L$6,0)</f>
        <v>0</v>
      </c>
      <c r="M5">
        <f>IF(INDEX('CA Standards and Followers'!$H$13:$H$72,MATCH($A5,'CA Standards and Followers'!$A$13:$A$72,0))&lt;=M$1,INDEX('CA Standards and Followers'!$E$13:$E$72,MATCH($A5,'CA Standards and Followers'!$A$13:$A$72,0))*'CA Standards and Followers'!M$6,0)</f>
        <v>0</v>
      </c>
      <c r="N5">
        <f>IF(INDEX('CA Standards and Followers'!$H$13:$H$72,MATCH($A5,'CA Standards and Followers'!$A$13:$A$72,0))&lt;=N$1,INDEX('CA Standards and Followers'!$E$13:$E$72,MATCH($A5,'CA Standards and Followers'!$A$13:$A$72,0))*'CA Standards and Followers'!N$6,0)</f>
        <v>0</v>
      </c>
      <c r="O5">
        <f>IF(INDEX('CA Standards and Followers'!$H$13:$H$72,MATCH($A5,'CA Standards and Followers'!$A$13:$A$72,0))&lt;=O$1,INDEX('CA Standards and Followers'!$E$13:$E$72,MATCH($A5,'CA Standards and Followers'!$A$13:$A$72,0))*'CA Standards and Followers'!O$6,0)</f>
        <v>0</v>
      </c>
      <c r="P5">
        <f>IF(INDEX('CA Standards and Followers'!$H$13:$H$72,MATCH($A5,'CA Standards and Followers'!$A$13:$A$72,0))&lt;=P$1,INDEX('CA Standards and Followers'!$E$13:$E$72,MATCH($A5,'CA Standards and Followers'!$A$13:$A$72,0))*'CA Standards and Followers'!P$6,0)</f>
        <v>0</v>
      </c>
      <c r="Q5">
        <f>IF(INDEX('CA Standards and Followers'!$H$13:$H$72,MATCH($A5,'CA Standards and Followers'!$A$13:$A$72,0))&lt;=Q$1,INDEX('CA Standards and Followers'!$E$13:$E$72,MATCH($A5,'CA Standards and Followers'!$A$13:$A$72,0))*'CA Standards and Followers'!Q$6,0)</f>
        <v>0</v>
      </c>
      <c r="R5">
        <f>IF(INDEX('CA Standards and Followers'!$H$13:$H$72,MATCH($A5,'CA Standards and Followers'!$A$13:$A$72,0))&lt;=R$1,INDEX('CA Standards and Followers'!$E$13:$E$72,MATCH($A5,'CA Standards and Followers'!$A$13:$A$72,0))*'CA Standards and Followers'!R$6,0)</f>
        <v>0</v>
      </c>
      <c r="S5">
        <f>IF(INDEX('CA Standards and Followers'!$H$13:$H$72,MATCH($A5,'CA Standards and Followers'!$A$13:$A$72,0))&lt;=S$1,INDEX('CA Standards and Followers'!$E$13:$E$72,MATCH($A5,'CA Standards and Followers'!$A$13:$A$72,0))*'CA Standards and Followers'!S$6,0)</f>
        <v>0</v>
      </c>
      <c r="T5">
        <f>IF(INDEX('CA Standards and Followers'!$H$13:$H$72,MATCH($A5,'CA Standards and Followers'!$A$13:$A$72,0))&lt;=T$1,INDEX('CA Standards and Followers'!$E$13:$E$72,MATCH($A5,'CA Standards and Followers'!$A$13:$A$72,0))*'CA Standards and Followers'!T$6,0)</f>
        <v>0</v>
      </c>
      <c r="U5">
        <f>IF(INDEX('CA Standards and Followers'!$H$13:$H$72,MATCH($A5,'CA Standards and Followers'!$A$13:$A$72,0))&lt;=U$1,INDEX('CA Standards and Followers'!$E$13:$E$72,MATCH($A5,'CA Standards and Followers'!$A$13:$A$72,0))*'CA Standards and Followers'!U$6,0)</f>
        <v>0</v>
      </c>
      <c r="V5">
        <f>IF(INDEX('CA Standards and Followers'!$H$13:$H$72,MATCH($A5,'CA Standards and Followers'!$A$13:$A$72,0))&lt;=V$1,INDEX('CA Standards and Followers'!$E$13:$E$72,MATCH($A5,'CA Standards and Followers'!$A$13:$A$72,0))*'CA Standards and Followers'!V$6,0)</f>
        <v>0</v>
      </c>
      <c r="W5">
        <f>IF(INDEX('CA Standards and Followers'!$H$13:$H$72,MATCH($A5,'CA Standards and Followers'!$A$13:$A$72,0))&lt;=W$1,INDEX('CA Standards and Followers'!$E$13:$E$72,MATCH($A5,'CA Standards and Followers'!$A$13:$A$72,0))*'CA Standards and Followers'!W$6,0)</f>
        <v>0</v>
      </c>
      <c r="X5">
        <f>IF(INDEX('CA Standards and Followers'!$H$13:$H$72,MATCH($A5,'CA Standards and Followers'!$A$13:$A$72,0))&lt;=X$1,INDEX('CA Standards and Followers'!$E$13:$E$72,MATCH($A5,'CA Standards and Followers'!$A$13:$A$72,0))*'CA Standards and Followers'!X$6,0)</f>
        <v>0</v>
      </c>
      <c r="Y5">
        <f>IF(INDEX('CA Standards and Followers'!$H$13:$H$72,MATCH($A5,'CA Standards and Followers'!$A$13:$A$72,0))&lt;=Y$1,INDEX('CA Standards and Followers'!$E$13:$E$72,MATCH($A5,'CA Standards and Followers'!$A$13:$A$72,0))*'CA Standards and Followers'!Y$6,0)</f>
        <v>0</v>
      </c>
      <c r="Z5">
        <f>IF(INDEX('CA Standards and Followers'!$H$13:$H$72,MATCH($A5,'CA Standards and Followers'!$A$13:$A$72,0))&lt;=Z$1,INDEX('CA Standards and Followers'!$E$13:$E$72,MATCH($A5,'CA Standards and Followers'!$A$13:$A$72,0))*'CA Standards and Followers'!Z$6,0)</f>
        <v>0</v>
      </c>
      <c r="AA5">
        <f>IF(INDEX('CA Standards and Followers'!$H$13:$H$72,MATCH($A5,'CA Standards and Followers'!$A$13:$A$72,0))&lt;=AA$1,INDEX('CA Standards and Followers'!$E$13:$E$72,MATCH($A5,'CA Standards and Followers'!$A$13:$A$72,0))*'CA Standards and Followers'!AA$6,0)</f>
        <v>0</v>
      </c>
      <c r="AB5">
        <f>IF(INDEX('CA Standards and Followers'!$H$13:$H$72,MATCH($A5,'CA Standards and Followers'!$A$13:$A$72,0))&lt;=AB$1,INDEX('CA Standards and Followers'!$E$13:$E$72,MATCH($A5,'CA Standards and Followers'!$A$13:$A$72,0))*'CA Standards and Followers'!AB$6,0)</f>
        <v>0</v>
      </c>
      <c r="AC5">
        <f>IF(INDEX('CA Standards and Followers'!$H$13:$H$72,MATCH($A5,'CA Standards and Followers'!$A$13:$A$72,0))&lt;=AC$1,INDEX('CA Standards and Followers'!$E$13:$E$72,MATCH($A5,'CA Standards and Followers'!$A$13:$A$72,0))*'CA Standards and Followers'!AC$6,0)</f>
        <v>0</v>
      </c>
      <c r="AD5">
        <f>IF(INDEX('CA Standards and Followers'!$H$13:$H$72,MATCH($A5,'CA Standards and Followers'!$A$13:$A$72,0))&lt;=AD$1,INDEX('CA Standards and Followers'!$E$13:$E$72,MATCH($A5,'CA Standards and Followers'!$A$13:$A$72,0))*'CA Standards and Followers'!AD$6,0)</f>
        <v>0</v>
      </c>
      <c r="AE5">
        <f>IF(INDEX('CA Standards and Followers'!$H$13:$H$72,MATCH($A5,'CA Standards and Followers'!$A$13:$A$72,0))&lt;=AE$1,INDEX('CA Standards and Followers'!$E$13:$E$72,MATCH($A5,'CA Standards and Followers'!$A$13:$A$72,0))*'CA Standards and Followers'!AE$6,0)</f>
        <v>0</v>
      </c>
      <c r="AF5">
        <f>IF(INDEX('CA Standards and Followers'!$H$13:$H$72,MATCH($A5,'CA Standards and Followers'!$A$13:$A$72,0))&lt;=AF$1,INDEX('CA Standards and Followers'!$E$13:$E$72,MATCH($A5,'CA Standards and Followers'!$A$13:$A$72,0))*'CA Standards and Followers'!AF$6,0)</f>
        <v>0</v>
      </c>
    </row>
    <row r="6" spans="1:32" x14ac:dyDescent="0.25">
      <c r="A6" t="s">
        <v>6</v>
      </c>
      <c r="B6">
        <f>IF(INDEX('CA Standards and Followers'!$H$13:$H$72,MATCH($A6,'CA Standards and Followers'!$A$13:$A$72,0))&lt;=B$1,INDEX('CA Standards and Followers'!$E$13:$E$72,MATCH($A6,'CA Standards and Followers'!$A$13:$A$72,0))*'CA Standards and Followers'!B$6,0)</f>
        <v>0</v>
      </c>
      <c r="C6">
        <f>IF(INDEX('CA Standards and Followers'!$H$13:$H$72,MATCH($A6,'CA Standards and Followers'!$A$13:$A$72,0))&lt;=C$1,INDEX('CA Standards and Followers'!$E$13:$E$72,MATCH($A6,'CA Standards and Followers'!$A$13:$A$72,0))*'CA Standards and Followers'!C$6,0)</f>
        <v>0</v>
      </c>
      <c r="D6">
        <f>IF(INDEX('CA Standards and Followers'!$H$13:$H$72,MATCH($A6,'CA Standards and Followers'!$A$13:$A$72,0))&lt;=D$1,INDEX('CA Standards and Followers'!$E$13:$E$72,MATCH($A6,'CA Standards and Followers'!$A$13:$A$72,0))*'CA Standards and Followers'!D$6,0)</f>
        <v>0</v>
      </c>
      <c r="E6">
        <f>IF(INDEX('CA Standards and Followers'!$H$13:$H$72,MATCH($A6,'CA Standards and Followers'!$A$13:$A$72,0))&lt;=E$1,INDEX('CA Standards and Followers'!$E$13:$E$72,MATCH($A6,'CA Standards and Followers'!$A$13:$A$72,0))*'CA Standards and Followers'!E$6,0)</f>
        <v>0</v>
      </c>
      <c r="F6">
        <f>IF(INDEX('CA Standards and Followers'!$H$13:$H$72,MATCH($A6,'CA Standards and Followers'!$A$13:$A$72,0))&lt;=F$1,INDEX('CA Standards and Followers'!$E$13:$E$72,MATCH($A6,'CA Standards and Followers'!$A$13:$A$72,0))*'CA Standards and Followers'!F$6,0)</f>
        <v>5.6874109840527251E-2</v>
      </c>
      <c r="G6">
        <f>IF(INDEX('CA Standards and Followers'!$H$13:$H$72,MATCH($A6,'CA Standards and Followers'!$A$13:$A$72,0))&lt;=G$1,INDEX('CA Standards and Followers'!$E$13:$E$72,MATCH($A6,'CA Standards and Followers'!$A$13:$A$72,0))*'CA Standards and Followers'!G$6,0)</f>
        <v>7.6874109840527255E-2</v>
      </c>
      <c r="H6">
        <f>IF(INDEX('CA Standards and Followers'!$H$13:$H$72,MATCH($A6,'CA Standards and Followers'!$A$13:$A$72,0))&lt;=H$1,INDEX('CA Standards and Followers'!$E$13:$E$72,MATCH($A6,'CA Standards and Followers'!$A$13:$A$72,0))*'CA Standards and Followers'!H$6,0)</f>
        <v>0.10515558238039545</v>
      </c>
      <c r="I6">
        <f>IF(INDEX('CA Standards and Followers'!$H$13:$H$72,MATCH($A6,'CA Standards and Followers'!$A$13:$A$72,0))&lt;=I$1,INDEX('CA Standards and Followers'!$E$13:$E$72,MATCH($A6,'CA Standards and Followers'!$A$13:$A$72,0))*'CA Standards and Followers'!I$6,0)</f>
        <v>0.15859263730065903</v>
      </c>
      <c r="J6">
        <f>IF(INDEX('CA Standards and Followers'!$H$13:$H$72,MATCH($A6,'CA Standards and Followers'!$A$13:$A$72,0))&lt;=J$1,INDEX('CA Standards and Followers'!$E$13:$E$72,MATCH($A6,'CA Standards and Followers'!$A$13:$A$72,0))*'CA Standards and Followers'!J$6,0)</f>
        <v>0.21718527460131815</v>
      </c>
      <c r="K6">
        <f>IF(INDEX('CA Standards and Followers'!$H$13:$H$72,MATCH($A6,'CA Standards and Followers'!$A$13:$A$72,0))&lt;=K$1,INDEX('CA Standards and Followers'!$E$13:$E$72,MATCH($A6,'CA Standards and Followers'!$A$13:$A$72,0))*'CA Standards and Followers'!K$6,0)</f>
        <v>0.2757779119019772</v>
      </c>
      <c r="L6">
        <f>IF(INDEX('CA Standards and Followers'!$H$13:$H$72,MATCH($A6,'CA Standards and Followers'!$A$13:$A$72,0))&lt;=L$1,INDEX('CA Standards and Followers'!$E$13:$E$72,MATCH($A6,'CA Standards and Followers'!$A$13:$A$72,0))*'CA Standards and Followers'!L$6,0)</f>
        <v>0.3343705492026362</v>
      </c>
      <c r="M6">
        <f>IF(INDEX('CA Standards and Followers'!$H$13:$H$72,MATCH($A6,'CA Standards and Followers'!$A$13:$A$72,0))&lt;=M$1,INDEX('CA Standards and Followers'!$E$13:$E$72,MATCH($A6,'CA Standards and Followers'!$A$13:$A$72,0))*'CA Standards and Followers'!M$6,0)</f>
        <v>0.38437054920263619</v>
      </c>
      <c r="N6">
        <f>IF(INDEX('CA Standards and Followers'!$H$13:$H$72,MATCH($A6,'CA Standards and Followers'!$A$13:$A$72,0))&lt;=N$1,INDEX('CA Standards and Followers'!$E$13:$E$72,MATCH($A6,'CA Standards and Followers'!$A$13:$A$72,0))*'CA Standards and Followers'!N$6,0)</f>
        <v>0.43437054920263629</v>
      </c>
      <c r="O6">
        <f>IF(INDEX('CA Standards and Followers'!$H$13:$H$72,MATCH($A6,'CA Standards and Followers'!$A$13:$A$72,0))&lt;=O$1,INDEX('CA Standards and Followers'!$E$13:$E$72,MATCH($A6,'CA Standards and Followers'!$A$13:$A$72,0))*'CA Standards and Followers'!O$6,0)</f>
        <v>0.48437054920263622</v>
      </c>
      <c r="P6">
        <f>IF(INDEX('CA Standards and Followers'!$H$13:$H$72,MATCH($A6,'CA Standards and Followers'!$A$13:$A$72,0))&lt;=P$1,INDEX('CA Standards and Followers'!$E$13:$E$72,MATCH($A6,'CA Standards and Followers'!$A$13:$A$72,0))*'CA Standards and Followers'!P$6,0)</f>
        <v>0.53437054920263627</v>
      </c>
      <c r="Q6">
        <f>IF(INDEX('CA Standards and Followers'!$H$13:$H$72,MATCH($A6,'CA Standards and Followers'!$A$13:$A$72,0))&lt;=Q$1,INDEX('CA Standards and Followers'!$E$13:$E$72,MATCH($A6,'CA Standards and Followers'!$A$13:$A$72,0))*'CA Standards and Followers'!Q$6,0)</f>
        <v>0.58437054920263631</v>
      </c>
      <c r="R6">
        <f>IF(INDEX('CA Standards and Followers'!$H$13:$H$72,MATCH($A6,'CA Standards and Followers'!$A$13:$A$72,0))&lt;=R$1,INDEX('CA Standards and Followers'!$E$13:$E$72,MATCH($A6,'CA Standards and Followers'!$A$13:$A$72,0))*'CA Standards and Followers'!R$6,0)</f>
        <v>0.58437054920263631</v>
      </c>
      <c r="S6">
        <f>IF(INDEX('CA Standards and Followers'!$H$13:$H$72,MATCH($A6,'CA Standards and Followers'!$A$13:$A$72,0))&lt;=S$1,INDEX('CA Standards and Followers'!$E$13:$E$72,MATCH($A6,'CA Standards and Followers'!$A$13:$A$72,0))*'CA Standards and Followers'!S$6,0)</f>
        <v>0.58437054920263631</v>
      </c>
      <c r="T6">
        <f>IF(INDEX('CA Standards and Followers'!$H$13:$H$72,MATCH($A6,'CA Standards and Followers'!$A$13:$A$72,0))&lt;=T$1,INDEX('CA Standards and Followers'!$E$13:$E$72,MATCH($A6,'CA Standards and Followers'!$A$13:$A$72,0))*'CA Standards and Followers'!T$6,0)</f>
        <v>0.58437054920263631</v>
      </c>
      <c r="U6">
        <f>IF(INDEX('CA Standards and Followers'!$H$13:$H$72,MATCH($A6,'CA Standards and Followers'!$A$13:$A$72,0))&lt;=U$1,INDEX('CA Standards and Followers'!$E$13:$E$72,MATCH($A6,'CA Standards and Followers'!$A$13:$A$72,0))*'CA Standards and Followers'!U$6,0)</f>
        <v>0.58437054920263631</v>
      </c>
      <c r="V6">
        <f>IF(INDEX('CA Standards and Followers'!$H$13:$H$72,MATCH($A6,'CA Standards and Followers'!$A$13:$A$72,0))&lt;=V$1,INDEX('CA Standards and Followers'!$E$13:$E$72,MATCH($A6,'CA Standards and Followers'!$A$13:$A$72,0))*'CA Standards and Followers'!V$6,0)</f>
        <v>0.58437054920263631</v>
      </c>
      <c r="W6">
        <f>IF(INDEX('CA Standards and Followers'!$H$13:$H$72,MATCH($A6,'CA Standards and Followers'!$A$13:$A$72,0))&lt;=W$1,INDEX('CA Standards and Followers'!$E$13:$E$72,MATCH($A6,'CA Standards and Followers'!$A$13:$A$72,0))*'CA Standards and Followers'!W$6,0)</f>
        <v>0.58437054920263631</v>
      </c>
      <c r="X6">
        <f>IF(INDEX('CA Standards and Followers'!$H$13:$H$72,MATCH($A6,'CA Standards and Followers'!$A$13:$A$72,0))&lt;=X$1,INDEX('CA Standards and Followers'!$E$13:$E$72,MATCH($A6,'CA Standards and Followers'!$A$13:$A$72,0))*'CA Standards and Followers'!X$6,0)</f>
        <v>0.58437054920263631</v>
      </c>
      <c r="Y6">
        <f>IF(INDEX('CA Standards and Followers'!$H$13:$H$72,MATCH($A6,'CA Standards and Followers'!$A$13:$A$72,0))&lt;=Y$1,INDEX('CA Standards and Followers'!$E$13:$E$72,MATCH($A6,'CA Standards and Followers'!$A$13:$A$72,0))*'CA Standards and Followers'!Y$6,0)</f>
        <v>0.58437054920263631</v>
      </c>
      <c r="Z6">
        <f>IF(INDEX('CA Standards and Followers'!$H$13:$H$72,MATCH($A6,'CA Standards and Followers'!$A$13:$A$72,0))&lt;=Z$1,INDEX('CA Standards and Followers'!$E$13:$E$72,MATCH($A6,'CA Standards and Followers'!$A$13:$A$72,0))*'CA Standards and Followers'!Z$6,0)</f>
        <v>0.58437054920263631</v>
      </c>
      <c r="AA6">
        <f>IF(INDEX('CA Standards and Followers'!$H$13:$H$72,MATCH($A6,'CA Standards and Followers'!$A$13:$A$72,0))&lt;=AA$1,INDEX('CA Standards and Followers'!$E$13:$E$72,MATCH($A6,'CA Standards and Followers'!$A$13:$A$72,0))*'CA Standards and Followers'!AA$6,0)</f>
        <v>0.58437054920263631</v>
      </c>
      <c r="AB6">
        <f>IF(INDEX('CA Standards and Followers'!$H$13:$H$72,MATCH($A6,'CA Standards and Followers'!$A$13:$A$72,0))&lt;=AB$1,INDEX('CA Standards and Followers'!$E$13:$E$72,MATCH($A6,'CA Standards and Followers'!$A$13:$A$72,0))*'CA Standards and Followers'!AB$6,0)</f>
        <v>0.58437054920263631</v>
      </c>
      <c r="AC6">
        <f>IF(INDEX('CA Standards and Followers'!$H$13:$H$72,MATCH($A6,'CA Standards and Followers'!$A$13:$A$72,0))&lt;=AC$1,INDEX('CA Standards and Followers'!$E$13:$E$72,MATCH($A6,'CA Standards and Followers'!$A$13:$A$72,0))*'CA Standards and Followers'!AC$6,0)</f>
        <v>0.58437054920263631</v>
      </c>
      <c r="AD6">
        <f>IF(INDEX('CA Standards and Followers'!$H$13:$H$72,MATCH($A6,'CA Standards and Followers'!$A$13:$A$72,0))&lt;=AD$1,INDEX('CA Standards and Followers'!$E$13:$E$72,MATCH($A6,'CA Standards and Followers'!$A$13:$A$72,0))*'CA Standards and Followers'!AD$6,0)</f>
        <v>0.58437054920263631</v>
      </c>
      <c r="AE6">
        <f>IF(INDEX('CA Standards and Followers'!$H$13:$H$72,MATCH($A6,'CA Standards and Followers'!$A$13:$A$72,0))&lt;=AE$1,INDEX('CA Standards and Followers'!$E$13:$E$72,MATCH($A6,'CA Standards and Followers'!$A$13:$A$72,0))*'CA Standards and Followers'!AE$6,0)</f>
        <v>0.58437054920263631</v>
      </c>
      <c r="AF6">
        <f>IF(INDEX('CA Standards and Followers'!$H$13:$H$72,MATCH($A6,'CA Standards and Followers'!$A$13:$A$72,0))&lt;=AF$1,INDEX('CA Standards and Followers'!$E$13:$E$72,MATCH($A6,'CA Standards and Followers'!$A$13:$A$72,0))*'CA Standards and Followers'!AF$6,0)</f>
        <v>0.58437054920263631</v>
      </c>
    </row>
    <row r="7" spans="1:32" x14ac:dyDescent="0.25">
      <c r="A7" t="s">
        <v>7</v>
      </c>
      <c r="B7">
        <f>IF(INDEX('CA Standards and Followers'!$H$13:$H$72,MATCH($A7,'CA Standards and Followers'!$A$13:$A$72,0))&lt;=B$1,INDEX('CA Standards and Followers'!$E$13:$E$72,MATCH($A7,'CA Standards and Followers'!$A$13:$A$72,0))*'CA Standards and Followers'!B$6,0)</f>
        <v>0</v>
      </c>
      <c r="C7">
        <f>IF(INDEX('CA Standards and Followers'!$H$13:$H$72,MATCH($A7,'CA Standards and Followers'!$A$13:$A$72,0))&lt;=C$1,INDEX('CA Standards and Followers'!$E$13:$E$72,MATCH($A7,'CA Standards and Followers'!$A$13:$A$72,0))*'CA Standards and Followers'!C$6,0)</f>
        <v>0</v>
      </c>
      <c r="D7">
        <f>IF(INDEX('CA Standards and Followers'!$H$13:$H$72,MATCH($A7,'CA Standards and Followers'!$A$13:$A$72,0))&lt;=D$1,INDEX('CA Standards and Followers'!$E$13:$E$72,MATCH($A7,'CA Standards and Followers'!$A$13:$A$72,0))*'CA Standards and Followers'!D$6,0)</f>
        <v>0</v>
      </c>
      <c r="E7">
        <f>IF(INDEX('CA Standards and Followers'!$H$13:$H$72,MATCH($A7,'CA Standards and Followers'!$A$13:$A$72,0))&lt;=E$1,INDEX('CA Standards and Followers'!$E$13:$E$72,MATCH($A7,'CA Standards and Followers'!$A$13:$A$72,0))*'CA Standards and Followers'!E$6,0)</f>
        <v>0</v>
      </c>
      <c r="F7">
        <f>IF(INDEX('CA Standards and Followers'!$H$13:$H$72,MATCH($A7,'CA Standards and Followers'!$A$13:$A$72,0))&lt;=F$1,INDEX('CA Standards and Followers'!$E$13:$E$72,MATCH($A7,'CA Standards and Followers'!$A$13:$A$72,0))*'CA Standards and Followers'!F$6,0)</f>
        <v>0</v>
      </c>
      <c r="G7">
        <f>IF(INDEX('CA Standards and Followers'!$H$13:$H$72,MATCH($A7,'CA Standards and Followers'!$A$13:$A$72,0))&lt;=G$1,INDEX('CA Standards and Followers'!$E$13:$E$72,MATCH($A7,'CA Standards and Followers'!$A$13:$A$72,0))*'CA Standards and Followers'!G$6,0)</f>
        <v>0</v>
      </c>
      <c r="H7">
        <f>IF(INDEX('CA Standards and Followers'!$H$13:$H$72,MATCH($A7,'CA Standards and Followers'!$A$13:$A$72,0))&lt;=H$1,INDEX('CA Standards and Followers'!$E$13:$E$72,MATCH($A7,'CA Standards and Followers'!$A$13:$A$72,0))*'CA Standards and Followers'!H$6,0)</f>
        <v>0</v>
      </c>
      <c r="I7">
        <f>IF(INDEX('CA Standards and Followers'!$H$13:$H$72,MATCH($A7,'CA Standards and Followers'!$A$13:$A$72,0))&lt;=I$1,INDEX('CA Standards and Followers'!$E$13:$E$72,MATCH($A7,'CA Standards and Followers'!$A$13:$A$72,0))*'CA Standards and Followers'!I$6,0)</f>
        <v>0.15859263730065903</v>
      </c>
      <c r="J7">
        <f>IF(INDEX('CA Standards and Followers'!$H$13:$H$72,MATCH($A7,'CA Standards and Followers'!$A$13:$A$72,0))&lt;=J$1,INDEX('CA Standards and Followers'!$E$13:$E$72,MATCH($A7,'CA Standards and Followers'!$A$13:$A$72,0))*'CA Standards and Followers'!J$6,0)</f>
        <v>0.21718527460131815</v>
      </c>
      <c r="K7">
        <f>IF(INDEX('CA Standards and Followers'!$H$13:$H$72,MATCH($A7,'CA Standards and Followers'!$A$13:$A$72,0))&lt;=K$1,INDEX('CA Standards and Followers'!$E$13:$E$72,MATCH($A7,'CA Standards and Followers'!$A$13:$A$72,0))*'CA Standards and Followers'!K$6,0)</f>
        <v>0.2757779119019772</v>
      </c>
      <c r="L7">
        <f>IF(INDEX('CA Standards and Followers'!$H$13:$H$72,MATCH($A7,'CA Standards and Followers'!$A$13:$A$72,0))&lt;=L$1,INDEX('CA Standards and Followers'!$E$13:$E$72,MATCH($A7,'CA Standards and Followers'!$A$13:$A$72,0))*'CA Standards and Followers'!L$6,0)</f>
        <v>0.3343705492026362</v>
      </c>
      <c r="M7">
        <f>IF(INDEX('CA Standards and Followers'!$H$13:$H$72,MATCH($A7,'CA Standards and Followers'!$A$13:$A$72,0))&lt;=M$1,INDEX('CA Standards and Followers'!$E$13:$E$72,MATCH($A7,'CA Standards and Followers'!$A$13:$A$72,0))*'CA Standards and Followers'!M$6,0)</f>
        <v>0.38437054920263619</v>
      </c>
      <c r="N7">
        <f>IF(INDEX('CA Standards and Followers'!$H$13:$H$72,MATCH($A7,'CA Standards and Followers'!$A$13:$A$72,0))&lt;=N$1,INDEX('CA Standards and Followers'!$E$13:$E$72,MATCH($A7,'CA Standards and Followers'!$A$13:$A$72,0))*'CA Standards and Followers'!N$6,0)</f>
        <v>0.43437054920263629</v>
      </c>
      <c r="O7">
        <f>IF(INDEX('CA Standards and Followers'!$H$13:$H$72,MATCH($A7,'CA Standards and Followers'!$A$13:$A$72,0))&lt;=O$1,INDEX('CA Standards and Followers'!$E$13:$E$72,MATCH($A7,'CA Standards and Followers'!$A$13:$A$72,0))*'CA Standards and Followers'!O$6,0)</f>
        <v>0.48437054920263622</v>
      </c>
      <c r="P7">
        <f>IF(INDEX('CA Standards and Followers'!$H$13:$H$72,MATCH($A7,'CA Standards and Followers'!$A$13:$A$72,0))&lt;=P$1,INDEX('CA Standards and Followers'!$E$13:$E$72,MATCH($A7,'CA Standards and Followers'!$A$13:$A$72,0))*'CA Standards and Followers'!P$6,0)</f>
        <v>0.53437054920263627</v>
      </c>
      <c r="Q7">
        <f>IF(INDEX('CA Standards and Followers'!$H$13:$H$72,MATCH($A7,'CA Standards and Followers'!$A$13:$A$72,0))&lt;=Q$1,INDEX('CA Standards and Followers'!$E$13:$E$72,MATCH($A7,'CA Standards and Followers'!$A$13:$A$72,0))*'CA Standards and Followers'!Q$6,0)</f>
        <v>0.58437054920263631</v>
      </c>
      <c r="R7">
        <f>IF(INDEX('CA Standards and Followers'!$H$13:$H$72,MATCH($A7,'CA Standards and Followers'!$A$13:$A$72,0))&lt;=R$1,INDEX('CA Standards and Followers'!$E$13:$E$72,MATCH($A7,'CA Standards and Followers'!$A$13:$A$72,0))*'CA Standards and Followers'!R$6,0)</f>
        <v>0.58437054920263631</v>
      </c>
      <c r="S7">
        <f>IF(INDEX('CA Standards and Followers'!$H$13:$H$72,MATCH($A7,'CA Standards and Followers'!$A$13:$A$72,0))&lt;=S$1,INDEX('CA Standards and Followers'!$E$13:$E$72,MATCH($A7,'CA Standards and Followers'!$A$13:$A$72,0))*'CA Standards and Followers'!S$6,0)</f>
        <v>0.58437054920263631</v>
      </c>
      <c r="T7">
        <f>IF(INDEX('CA Standards and Followers'!$H$13:$H$72,MATCH($A7,'CA Standards and Followers'!$A$13:$A$72,0))&lt;=T$1,INDEX('CA Standards and Followers'!$E$13:$E$72,MATCH($A7,'CA Standards and Followers'!$A$13:$A$72,0))*'CA Standards and Followers'!T$6,0)</f>
        <v>0.58437054920263631</v>
      </c>
      <c r="U7">
        <f>IF(INDEX('CA Standards and Followers'!$H$13:$H$72,MATCH($A7,'CA Standards and Followers'!$A$13:$A$72,0))&lt;=U$1,INDEX('CA Standards and Followers'!$E$13:$E$72,MATCH($A7,'CA Standards and Followers'!$A$13:$A$72,0))*'CA Standards and Followers'!U$6,0)</f>
        <v>0.58437054920263631</v>
      </c>
      <c r="V7">
        <f>IF(INDEX('CA Standards and Followers'!$H$13:$H$72,MATCH($A7,'CA Standards and Followers'!$A$13:$A$72,0))&lt;=V$1,INDEX('CA Standards and Followers'!$E$13:$E$72,MATCH($A7,'CA Standards and Followers'!$A$13:$A$72,0))*'CA Standards and Followers'!V$6,0)</f>
        <v>0.58437054920263631</v>
      </c>
      <c r="W7">
        <f>IF(INDEX('CA Standards and Followers'!$H$13:$H$72,MATCH($A7,'CA Standards and Followers'!$A$13:$A$72,0))&lt;=W$1,INDEX('CA Standards and Followers'!$E$13:$E$72,MATCH($A7,'CA Standards and Followers'!$A$13:$A$72,0))*'CA Standards and Followers'!W$6,0)</f>
        <v>0.58437054920263631</v>
      </c>
      <c r="X7">
        <f>IF(INDEX('CA Standards and Followers'!$H$13:$H$72,MATCH($A7,'CA Standards and Followers'!$A$13:$A$72,0))&lt;=X$1,INDEX('CA Standards and Followers'!$E$13:$E$72,MATCH($A7,'CA Standards and Followers'!$A$13:$A$72,0))*'CA Standards and Followers'!X$6,0)</f>
        <v>0.58437054920263631</v>
      </c>
      <c r="Y7">
        <f>IF(INDEX('CA Standards and Followers'!$H$13:$H$72,MATCH($A7,'CA Standards and Followers'!$A$13:$A$72,0))&lt;=Y$1,INDEX('CA Standards and Followers'!$E$13:$E$72,MATCH($A7,'CA Standards and Followers'!$A$13:$A$72,0))*'CA Standards and Followers'!Y$6,0)</f>
        <v>0.58437054920263631</v>
      </c>
      <c r="Z7">
        <f>IF(INDEX('CA Standards and Followers'!$H$13:$H$72,MATCH($A7,'CA Standards and Followers'!$A$13:$A$72,0))&lt;=Z$1,INDEX('CA Standards and Followers'!$E$13:$E$72,MATCH($A7,'CA Standards and Followers'!$A$13:$A$72,0))*'CA Standards and Followers'!Z$6,0)</f>
        <v>0.58437054920263631</v>
      </c>
      <c r="AA7">
        <f>IF(INDEX('CA Standards and Followers'!$H$13:$H$72,MATCH($A7,'CA Standards and Followers'!$A$13:$A$72,0))&lt;=AA$1,INDEX('CA Standards and Followers'!$E$13:$E$72,MATCH($A7,'CA Standards and Followers'!$A$13:$A$72,0))*'CA Standards and Followers'!AA$6,0)</f>
        <v>0.58437054920263631</v>
      </c>
      <c r="AB7">
        <f>IF(INDEX('CA Standards and Followers'!$H$13:$H$72,MATCH($A7,'CA Standards and Followers'!$A$13:$A$72,0))&lt;=AB$1,INDEX('CA Standards and Followers'!$E$13:$E$72,MATCH($A7,'CA Standards and Followers'!$A$13:$A$72,0))*'CA Standards and Followers'!AB$6,0)</f>
        <v>0.58437054920263631</v>
      </c>
      <c r="AC7">
        <f>IF(INDEX('CA Standards and Followers'!$H$13:$H$72,MATCH($A7,'CA Standards and Followers'!$A$13:$A$72,0))&lt;=AC$1,INDEX('CA Standards and Followers'!$E$13:$E$72,MATCH($A7,'CA Standards and Followers'!$A$13:$A$72,0))*'CA Standards and Followers'!AC$6,0)</f>
        <v>0.58437054920263631</v>
      </c>
      <c r="AD7">
        <f>IF(INDEX('CA Standards and Followers'!$H$13:$H$72,MATCH($A7,'CA Standards and Followers'!$A$13:$A$72,0))&lt;=AD$1,INDEX('CA Standards and Followers'!$E$13:$E$72,MATCH($A7,'CA Standards and Followers'!$A$13:$A$72,0))*'CA Standards and Followers'!AD$6,0)</f>
        <v>0.58437054920263631</v>
      </c>
      <c r="AE7">
        <f>IF(INDEX('CA Standards and Followers'!$H$13:$H$72,MATCH($A7,'CA Standards and Followers'!$A$13:$A$72,0))&lt;=AE$1,INDEX('CA Standards and Followers'!$E$13:$E$72,MATCH($A7,'CA Standards and Followers'!$A$13:$A$72,0))*'CA Standards and Followers'!AE$6,0)</f>
        <v>0.58437054920263631</v>
      </c>
      <c r="AF7">
        <f>IF(INDEX('CA Standards and Followers'!$H$13:$H$72,MATCH($A7,'CA Standards and Followers'!$A$13:$A$72,0))&lt;=AF$1,INDEX('CA Standards and Followers'!$E$13:$E$72,MATCH($A7,'CA Standards and Followers'!$A$13:$A$72,0))*'CA Standards and Followers'!AF$6,0)</f>
        <v>0.58437054920263631</v>
      </c>
    </row>
    <row r="8" spans="1:32" x14ac:dyDescent="0.25">
      <c r="A8" t="s">
        <v>8</v>
      </c>
      <c r="B8">
        <f>IF(INDEX('CA Standards and Followers'!$H$13:$H$72,MATCH($A8,'CA Standards and Followers'!$A$13:$A$72,0))&lt;=B$1,INDEX('CA Standards and Followers'!$E$13:$E$72,MATCH($A8,'CA Standards and Followers'!$A$13:$A$72,0))*'CA Standards and Followers'!B$6,0)</f>
        <v>0</v>
      </c>
      <c r="C8">
        <f>IF(INDEX('CA Standards and Followers'!$H$13:$H$72,MATCH($A8,'CA Standards and Followers'!$A$13:$A$72,0))&lt;=C$1,INDEX('CA Standards and Followers'!$E$13:$E$72,MATCH($A8,'CA Standards and Followers'!$A$13:$A$72,0))*'CA Standards and Followers'!C$6,0)</f>
        <v>0</v>
      </c>
      <c r="D8">
        <f>IF(INDEX('CA Standards and Followers'!$H$13:$H$72,MATCH($A8,'CA Standards and Followers'!$A$13:$A$72,0))&lt;=D$1,INDEX('CA Standards and Followers'!$E$13:$E$72,MATCH($A8,'CA Standards and Followers'!$A$13:$A$72,0))*'CA Standards and Followers'!D$6,0)</f>
        <v>0</v>
      </c>
      <c r="E8">
        <f>IF(INDEX('CA Standards and Followers'!$H$13:$H$72,MATCH($A8,'CA Standards and Followers'!$A$13:$A$72,0))&lt;=E$1,INDEX('CA Standards and Followers'!$E$13:$E$72,MATCH($A8,'CA Standards and Followers'!$A$13:$A$72,0))*'CA Standards and Followers'!E$6,0)</f>
        <v>0</v>
      </c>
      <c r="F8">
        <f>IF(INDEX('CA Standards and Followers'!$H$13:$H$72,MATCH($A8,'CA Standards and Followers'!$A$13:$A$72,0))&lt;=F$1,INDEX('CA Standards and Followers'!$E$13:$E$72,MATCH($A8,'CA Standards and Followers'!$A$13:$A$72,0))*'CA Standards and Followers'!F$6,0)</f>
        <v>0</v>
      </c>
      <c r="G8">
        <f>IF(INDEX('CA Standards and Followers'!$H$13:$H$72,MATCH($A8,'CA Standards and Followers'!$A$13:$A$72,0))&lt;=G$1,INDEX('CA Standards and Followers'!$E$13:$E$72,MATCH($A8,'CA Standards and Followers'!$A$13:$A$72,0))*'CA Standards and Followers'!G$6,0)</f>
        <v>0</v>
      </c>
      <c r="H8">
        <f>IF(INDEX('CA Standards and Followers'!$H$13:$H$72,MATCH($A8,'CA Standards and Followers'!$A$13:$A$72,0))&lt;=H$1,INDEX('CA Standards and Followers'!$E$13:$E$72,MATCH($A8,'CA Standards and Followers'!$A$13:$A$72,0))*'CA Standards and Followers'!H$6,0)</f>
        <v>0</v>
      </c>
      <c r="I8">
        <f>IF(INDEX('CA Standards and Followers'!$H$13:$H$72,MATCH($A8,'CA Standards and Followers'!$A$13:$A$72,0))&lt;=I$1,INDEX('CA Standards and Followers'!$E$13:$E$72,MATCH($A8,'CA Standards and Followers'!$A$13:$A$72,0))*'CA Standards and Followers'!I$6,0)</f>
        <v>0</v>
      </c>
      <c r="J8">
        <f>IF(INDEX('CA Standards and Followers'!$H$13:$H$72,MATCH($A8,'CA Standards and Followers'!$A$13:$A$72,0))&lt;=J$1,INDEX('CA Standards and Followers'!$E$13:$E$72,MATCH($A8,'CA Standards and Followers'!$A$13:$A$72,0))*'CA Standards and Followers'!J$6,0)</f>
        <v>0</v>
      </c>
      <c r="K8">
        <f>IF(INDEX('CA Standards and Followers'!$H$13:$H$72,MATCH($A8,'CA Standards and Followers'!$A$13:$A$72,0))&lt;=K$1,INDEX('CA Standards and Followers'!$E$13:$E$72,MATCH($A8,'CA Standards and Followers'!$A$13:$A$72,0))*'CA Standards and Followers'!K$6,0)</f>
        <v>0</v>
      </c>
      <c r="L8">
        <f>IF(INDEX('CA Standards and Followers'!$H$13:$H$72,MATCH($A8,'CA Standards and Followers'!$A$13:$A$72,0))&lt;=L$1,INDEX('CA Standards and Followers'!$E$13:$E$72,MATCH($A8,'CA Standards and Followers'!$A$13:$A$72,0))*'CA Standards and Followers'!L$6,0)</f>
        <v>0</v>
      </c>
      <c r="M8">
        <f>IF(INDEX('CA Standards and Followers'!$H$13:$H$72,MATCH($A8,'CA Standards and Followers'!$A$13:$A$72,0))&lt;=M$1,INDEX('CA Standards and Followers'!$E$13:$E$72,MATCH($A8,'CA Standards and Followers'!$A$13:$A$72,0))*'CA Standards and Followers'!M$6,0)</f>
        <v>0</v>
      </c>
      <c r="N8">
        <f>IF(INDEX('CA Standards and Followers'!$H$13:$H$72,MATCH($A8,'CA Standards and Followers'!$A$13:$A$72,0))&lt;=N$1,INDEX('CA Standards and Followers'!$E$13:$E$72,MATCH($A8,'CA Standards and Followers'!$A$13:$A$72,0))*'CA Standards and Followers'!N$6,0)</f>
        <v>0</v>
      </c>
      <c r="O8">
        <f>IF(INDEX('CA Standards and Followers'!$H$13:$H$72,MATCH($A8,'CA Standards and Followers'!$A$13:$A$72,0))&lt;=O$1,INDEX('CA Standards and Followers'!$E$13:$E$72,MATCH($A8,'CA Standards and Followers'!$A$13:$A$72,0))*'CA Standards and Followers'!O$6,0)</f>
        <v>0</v>
      </c>
      <c r="P8">
        <f>IF(INDEX('CA Standards and Followers'!$H$13:$H$72,MATCH($A8,'CA Standards and Followers'!$A$13:$A$72,0))&lt;=P$1,INDEX('CA Standards and Followers'!$E$13:$E$72,MATCH($A8,'CA Standards and Followers'!$A$13:$A$72,0))*'CA Standards and Followers'!P$6,0)</f>
        <v>0</v>
      </c>
      <c r="Q8">
        <f>IF(INDEX('CA Standards and Followers'!$H$13:$H$72,MATCH($A8,'CA Standards and Followers'!$A$13:$A$72,0))&lt;=Q$1,INDEX('CA Standards and Followers'!$E$13:$E$72,MATCH($A8,'CA Standards and Followers'!$A$13:$A$72,0))*'CA Standards and Followers'!Q$6,0)</f>
        <v>0</v>
      </c>
      <c r="R8">
        <f>IF(INDEX('CA Standards and Followers'!$H$13:$H$72,MATCH($A8,'CA Standards and Followers'!$A$13:$A$72,0))&lt;=R$1,INDEX('CA Standards and Followers'!$E$13:$E$72,MATCH($A8,'CA Standards and Followers'!$A$13:$A$72,0))*'CA Standards and Followers'!R$6,0)</f>
        <v>0</v>
      </c>
      <c r="S8">
        <f>IF(INDEX('CA Standards and Followers'!$H$13:$H$72,MATCH($A8,'CA Standards and Followers'!$A$13:$A$72,0))&lt;=S$1,INDEX('CA Standards and Followers'!$E$13:$E$72,MATCH($A8,'CA Standards and Followers'!$A$13:$A$72,0))*'CA Standards and Followers'!S$6,0)</f>
        <v>0</v>
      </c>
      <c r="T8">
        <f>IF(INDEX('CA Standards and Followers'!$H$13:$H$72,MATCH($A8,'CA Standards and Followers'!$A$13:$A$72,0))&lt;=T$1,INDEX('CA Standards and Followers'!$E$13:$E$72,MATCH($A8,'CA Standards and Followers'!$A$13:$A$72,0))*'CA Standards and Followers'!T$6,0)</f>
        <v>0</v>
      </c>
      <c r="U8">
        <f>IF(INDEX('CA Standards and Followers'!$H$13:$H$72,MATCH($A8,'CA Standards and Followers'!$A$13:$A$72,0))&lt;=U$1,INDEX('CA Standards and Followers'!$E$13:$E$72,MATCH($A8,'CA Standards and Followers'!$A$13:$A$72,0))*'CA Standards and Followers'!U$6,0)</f>
        <v>0</v>
      </c>
      <c r="V8">
        <f>IF(INDEX('CA Standards and Followers'!$H$13:$H$72,MATCH($A8,'CA Standards and Followers'!$A$13:$A$72,0))&lt;=V$1,INDEX('CA Standards and Followers'!$E$13:$E$72,MATCH($A8,'CA Standards and Followers'!$A$13:$A$72,0))*'CA Standards and Followers'!V$6,0)</f>
        <v>0</v>
      </c>
      <c r="W8">
        <f>IF(INDEX('CA Standards and Followers'!$H$13:$H$72,MATCH($A8,'CA Standards and Followers'!$A$13:$A$72,0))&lt;=W$1,INDEX('CA Standards and Followers'!$E$13:$E$72,MATCH($A8,'CA Standards and Followers'!$A$13:$A$72,0))*'CA Standards and Followers'!W$6,0)</f>
        <v>0</v>
      </c>
      <c r="X8">
        <f>IF(INDEX('CA Standards and Followers'!$H$13:$H$72,MATCH($A8,'CA Standards and Followers'!$A$13:$A$72,0))&lt;=X$1,INDEX('CA Standards and Followers'!$E$13:$E$72,MATCH($A8,'CA Standards and Followers'!$A$13:$A$72,0))*'CA Standards and Followers'!X$6,0)</f>
        <v>0</v>
      </c>
      <c r="Y8">
        <f>IF(INDEX('CA Standards and Followers'!$H$13:$H$72,MATCH($A8,'CA Standards and Followers'!$A$13:$A$72,0))&lt;=Y$1,INDEX('CA Standards and Followers'!$E$13:$E$72,MATCH($A8,'CA Standards and Followers'!$A$13:$A$72,0))*'CA Standards and Followers'!Y$6,0)</f>
        <v>0</v>
      </c>
      <c r="Z8">
        <f>IF(INDEX('CA Standards and Followers'!$H$13:$H$72,MATCH($A8,'CA Standards and Followers'!$A$13:$A$72,0))&lt;=Z$1,INDEX('CA Standards and Followers'!$E$13:$E$72,MATCH($A8,'CA Standards and Followers'!$A$13:$A$72,0))*'CA Standards and Followers'!Z$6,0)</f>
        <v>0</v>
      </c>
      <c r="AA8">
        <f>IF(INDEX('CA Standards and Followers'!$H$13:$H$72,MATCH($A8,'CA Standards and Followers'!$A$13:$A$72,0))&lt;=AA$1,INDEX('CA Standards and Followers'!$E$13:$E$72,MATCH($A8,'CA Standards and Followers'!$A$13:$A$72,0))*'CA Standards and Followers'!AA$6,0)</f>
        <v>0</v>
      </c>
      <c r="AB8">
        <f>IF(INDEX('CA Standards and Followers'!$H$13:$H$72,MATCH($A8,'CA Standards and Followers'!$A$13:$A$72,0))&lt;=AB$1,INDEX('CA Standards and Followers'!$E$13:$E$72,MATCH($A8,'CA Standards and Followers'!$A$13:$A$72,0))*'CA Standards and Followers'!AB$6,0)</f>
        <v>0</v>
      </c>
      <c r="AC8">
        <f>IF(INDEX('CA Standards and Followers'!$H$13:$H$72,MATCH($A8,'CA Standards and Followers'!$A$13:$A$72,0))&lt;=AC$1,INDEX('CA Standards and Followers'!$E$13:$E$72,MATCH($A8,'CA Standards and Followers'!$A$13:$A$72,0))*'CA Standards and Followers'!AC$6,0)</f>
        <v>0</v>
      </c>
      <c r="AD8">
        <f>IF(INDEX('CA Standards and Followers'!$H$13:$H$72,MATCH($A8,'CA Standards and Followers'!$A$13:$A$72,0))&lt;=AD$1,INDEX('CA Standards and Followers'!$E$13:$E$72,MATCH($A8,'CA Standards and Followers'!$A$13:$A$72,0))*'CA Standards and Followers'!AD$6,0)</f>
        <v>0</v>
      </c>
      <c r="AE8">
        <f>IF(INDEX('CA Standards and Followers'!$H$13:$H$72,MATCH($A8,'CA Standards and Followers'!$A$13:$A$72,0))&lt;=AE$1,INDEX('CA Standards and Followers'!$E$13:$E$72,MATCH($A8,'CA Standards and Followers'!$A$13:$A$72,0))*'CA Standards and Followers'!AE$6,0)</f>
        <v>0</v>
      </c>
      <c r="AF8">
        <f>IF(INDEX('CA Standards and Followers'!$H$13:$H$72,MATCH($A8,'CA Standards and Followers'!$A$13:$A$72,0))&lt;=AF$1,INDEX('CA Standards and Followers'!$E$13:$E$72,MATCH($A8,'CA Standards and Followers'!$A$13:$A$72,0))*'CA Standards and Followers'!AF$6,0)</f>
        <v>0</v>
      </c>
    </row>
    <row r="9" spans="1:32" x14ac:dyDescent="0.25">
      <c r="A9" t="s">
        <v>9</v>
      </c>
      <c r="B9">
        <f>IF(INDEX('CA Standards and Followers'!$H$13:$H$72,MATCH($A9,'CA Standards and Followers'!$A$13:$A$72,0))&lt;=B$1,INDEX('CA Standards and Followers'!$E$13:$E$72,MATCH($A9,'CA Standards and Followers'!$A$13:$A$72,0))*'CA Standards and Followers'!B$6,0)</f>
        <v>0</v>
      </c>
      <c r="C9">
        <f>IF(INDEX('CA Standards and Followers'!$H$13:$H$72,MATCH($A9,'CA Standards and Followers'!$A$13:$A$72,0))&lt;=C$1,INDEX('CA Standards and Followers'!$E$13:$E$72,MATCH($A9,'CA Standards and Followers'!$A$13:$A$72,0))*'CA Standards and Followers'!C$6,0)</f>
        <v>0</v>
      </c>
      <c r="D9">
        <f>IF(INDEX('CA Standards and Followers'!$H$13:$H$72,MATCH($A9,'CA Standards and Followers'!$A$13:$A$72,0))&lt;=D$1,INDEX('CA Standards and Followers'!$E$13:$E$72,MATCH($A9,'CA Standards and Followers'!$A$13:$A$72,0))*'CA Standards and Followers'!D$6,0)</f>
        <v>0</v>
      </c>
      <c r="E9">
        <f>IF(INDEX('CA Standards and Followers'!$H$13:$H$72,MATCH($A9,'CA Standards and Followers'!$A$13:$A$72,0))&lt;=E$1,INDEX('CA Standards and Followers'!$E$13:$E$72,MATCH($A9,'CA Standards and Followers'!$A$13:$A$72,0))*'CA Standards and Followers'!E$6,0)</f>
        <v>0</v>
      </c>
      <c r="F9">
        <f>IF(INDEX('CA Standards and Followers'!$H$13:$H$72,MATCH($A9,'CA Standards and Followers'!$A$13:$A$72,0))&lt;=F$1,INDEX('CA Standards and Followers'!$E$13:$E$72,MATCH($A9,'CA Standards and Followers'!$A$13:$A$72,0))*'CA Standards and Followers'!F$6,0)</f>
        <v>0</v>
      </c>
      <c r="G9">
        <f>IF(INDEX('CA Standards and Followers'!$H$13:$H$72,MATCH($A9,'CA Standards and Followers'!$A$13:$A$72,0))&lt;=G$1,INDEX('CA Standards and Followers'!$E$13:$E$72,MATCH($A9,'CA Standards and Followers'!$A$13:$A$72,0))*'CA Standards and Followers'!G$6,0)</f>
        <v>0</v>
      </c>
      <c r="H9">
        <f>IF(INDEX('CA Standards and Followers'!$H$13:$H$72,MATCH($A9,'CA Standards and Followers'!$A$13:$A$72,0))&lt;=H$1,INDEX('CA Standards and Followers'!$E$13:$E$72,MATCH($A9,'CA Standards and Followers'!$A$13:$A$72,0))*'CA Standards and Followers'!H$6,0)</f>
        <v>0</v>
      </c>
      <c r="I9">
        <f>IF(INDEX('CA Standards and Followers'!$H$13:$H$72,MATCH($A9,'CA Standards and Followers'!$A$13:$A$72,0))&lt;=I$1,INDEX('CA Standards and Followers'!$E$13:$E$72,MATCH($A9,'CA Standards and Followers'!$A$13:$A$72,0))*'CA Standards and Followers'!I$6,0)</f>
        <v>0</v>
      </c>
      <c r="J9">
        <f>IF(INDEX('CA Standards and Followers'!$H$13:$H$72,MATCH($A9,'CA Standards and Followers'!$A$13:$A$72,0))&lt;=J$1,INDEX('CA Standards and Followers'!$E$13:$E$72,MATCH($A9,'CA Standards and Followers'!$A$13:$A$72,0))*'CA Standards and Followers'!J$6,0)</f>
        <v>0</v>
      </c>
      <c r="K9">
        <f>IF(INDEX('CA Standards and Followers'!$H$13:$H$72,MATCH($A9,'CA Standards and Followers'!$A$13:$A$72,0))&lt;=K$1,INDEX('CA Standards and Followers'!$E$13:$E$72,MATCH($A9,'CA Standards and Followers'!$A$13:$A$72,0))*'CA Standards and Followers'!K$6,0)</f>
        <v>0</v>
      </c>
      <c r="L9">
        <f>IF(INDEX('CA Standards and Followers'!$H$13:$H$72,MATCH($A9,'CA Standards and Followers'!$A$13:$A$72,0))&lt;=L$1,INDEX('CA Standards and Followers'!$E$13:$E$72,MATCH($A9,'CA Standards and Followers'!$A$13:$A$72,0))*'CA Standards and Followers'!L$6,0)</f>
        <v>0</v>
      </c>
      <c r="M9">
        <f>IF(INDEX('CA Standards and Followers'!$H$13:$H$72,MATCH($A9,'CA Standards and Followers'!$A$13:$A$72,0))&lt;=M$1,INDEX('CA Standards and Followers'!$E$13:$E$72,MATCH($A9,'CA Standards and Followers'!$A$13:$A$72,0))*'CA Standards and Followers'!M$6,0)</f>
        <v>0</v>
      </c>
      <c r="N9">
        <f>IF(INDEX('CA Standards and Followers'!$H$13:$H$72,MATCH($A9,'CA Standards and Followers'!$A$13:$A$72,0))&lt;=N$1,INDEX('CA Standards and Followers'!$E$13:$E$72,MATCH($A9,'CA Standards and Followers'!$A$13:$A$72,0))*'CA Standards and Followers'!N$6,0)</f>
        <v>0</v>
      </c>
      <c r="O9">
        <f>IF(INDEX('CA Standards and Followers'!$H$13:$H$72,MATCH($A9,'CA Standards and Followers'!$A$13:$A$72,0))&lt;=O$1,INDEX('CA Standards and Followers'!$E$13:$E$72,MATCH($A9,'CA Standards and Followers'!$A$13:$A$72,0))*'CA Standards and Followers'!O$6,0)</f>
        <v>0</v>
      </c>
      <c r="P9">
        <f>IF(INDEX('CA Standards and Followers'!$H$13:$H$72,MATCH($A9,'CA Standards and Followers'!$A$13:$A$72,0))&lt;=P$1,INDEX('CA Standards and Followers'!$E$13:$E$72,MATCH($A9,'CA Standards and Followers'!$A$13:$A$72,0))*'CA Standards and Followers'!P$6,0)</f>
        <v>0</v>
      </c>
      <c r="Q9">
        <f>IF(INDEX('CA Standards and Followers'!$H$13:$H$72,MATCH($A9,'CA Standards and Followers'!$A$13:$A$72,0))&lt;=Q$1,INDEX('CA Standards and Followers'!$E$13:$E$72,MATCH($A9,'CA Standards and Followers'!$A$13:$A$72,0))*'CA Standards and Followers'!Q$6,0)</f>
        <v>0</v>
      </c>
      <c r="R9">
        <f>IF(INDEX('CA Standards and Followers'!$H$13:$H$72,MATCH($A9,'CA Standards and Followers'!$A$13:$A$72,0))&lt;=R$1,INDEX('CA Standards and Followers'!$E$13:$E$72,MATCH($A9,'CA Standards and Followers'!$A$13:$A$72,0))*'CA Standards and Followers'!R$6,0)</f>
        <v>0</v>
      </c>
      <c r="S9">
        <f>IF(INDEX('CA Standards and Followers'!$H$13:$H$72,MATCH($A9,'CA Standards and Followers'!$A$13:$A$72,0))&lt;=S$1,INDEX('CA Standards and Followers'!$E$13:$E$72,MATCH($A9,'CA Standards and Followers'!$A$13:$A$72,0))*'CA Standards and Followers'!S$6,0)</f>
        <v>0</v>
      </c>
      <c r="T9">
        <f>IF(INDEX('CA Standards and Followers'!$H$13:$H$72,MATCH($A9,'CA Standards and Followers'!$A$13:$A$72,0))&lt;=T$1,INDEX('CA Standards and Followers'!$E$13:$E$72,MATCH($A9,'CA Standards and Followers'!$A$13:$A$72,0))*'CA Standards and Followers'!T$6,0)</f>
        <v>0</v>
      </c>
      <c r="U9">
        <f>IF(INDEX('CA Standards and Followers'!$H$13:$H$72,MATCH($A9,'CA Standards and Followers'!$A$13:$A$72,0))&lt;=U$1,INDEX('CA Standards and Followers'!$E$13:$E$72,MATCH($A9,'CA Standards and Followers'!$A$13:$A$72,0))*'CA Standards and Followers'!U$6,0)</f>
        <v>0</v>
      </c>
      <c r="V9">
        <f>IF(INDEX('CA Standards and Followers'!$H$13:$H$72,MATCH($A9,'CA Standards and Followers'!$A$13:$A$72,0))&lt;=V$1,INDEX('CA Standards and Followers'!$E$13:$E$72,MATCH($A9,'CA Standards and Followers'!$A$13:$A$72,0))*'CA Standards and Followers'!V$6,0)</f>
        <v>0</v>
      </c>
      <c r="W9">
        <f>IF(INDEX('CA Standards and Followers'!$H$13:$H$72,MATCH($A9,'CA Standards and Followers'!$A$13:$A$72,0))&lt;=W$1,INDEX('CA Standards and Followers'!$E$13:$E$72,MATCH($A9,'CA Standards and Followers'!$A$13:$A$72,0))*'CA Standards and Followers'!W$6,0)</f>
        <v>0</v>
      </c>
      <c r="X9">
        <f>IF(INDEX('CA Standards and Followers'!$H$13:$H$72,MATCH($A9,'CA Standards and Followers'!$A$13:$A$72,0))&lt;=X$1,INDEX('CA Standards and Followers'!$E$13:$E$72,MATCH($A9,'CA Standards and Followers'!$A$13:$A$72,0))*'CA Standards and Followers'!X$6,0)</f>
        <v>0</v>
      </c>
      <c r="Y9">
        <f>IF(INDEX('CA Standards and Followers'!$H$13:$H$72,MATCH($A9,'CA Standards and Followers'!$A$13:$A$72,0))&lt;=Y$1,INDEX('CA Standards and Followers'!$E$13:$E$72,MATCH($A9,'CA Standards and Followers'!$A$13:$A$72,0))*'CA Standards and Followers'!Y$6,0)</f>
        <v>0</v>
      </c>
      <c r="Z9">
        <f>IF(INDEX('CA Standards and Followers'!$H$13:$H$72,MATCH($A9,'CA Standards and Followers'!$A$13:$A$72,0))&lt;=Z$1,INDEX('CA Standards and Followers'!$E$13:$E$72,MATCH($A9,'CA Standards and Followers'!$A$13:$A$72,0))*'CA Standards and Followers'!Z$6,0)</f>
        <v>0</v>
      </c>
      <c r="AA9">
        <f>IF(INDEX('CA Standards and Followers'!$H$13:$H$72,MATCH($A9,'CA Standards and Followers'!$A$13:$A$72,0))&lt;=AA$1,INDEX('CA Standards and Followers'!$E$13:$E$72,MATCH($A9,'CA Standards and Followers'!$A$13:$A$72,0))*'CA Standards and Followers'!AA$6,0)</f>
        <v>0</v>
      </c>
      <c r="AB9">
        <f>IF(INDEX('CA Standards and Followers'!$H$13:$H$72,MATCH($A9,'CA Standards and Followers'!$A$13:$A$72,0))&lt;=AB$1,INDEX('CA Standards and Followers'!$E$13:$E$72,MATCH($A9,'CA Standards and Followers'!$A$13:$A$72,0))*'CA Standards and Followers'!AB$6,0)</f>
        <v>0</v>
      </c>
      <c r="AC9">
        <f>IF(INDEX('CA Standards and Followers'!$H$13:$H$72,MATCH($A9,'CA Standards and Followers'!$A$13:$A$72,0))&lt;=AC$1,INDEX('CA Standards and Followers'!$E$13:$E$72,MATCH($A9,'CA Standards and Followers'!$A$13:$A$72,0))*'CA Standards and Followers'!AC$6,0)</f>
        <v>0</v>
      </c>
      <c r="AD9">
        <f>IF(INDEX('CA Standards and Followers'!$H$13:$H$72,MATCH($A9,'CA Standards and Followers'!$A$13:$A$72,0))&lt;=AD$1,INDEX('CA Standards and Followers'!$E$13:$E$72,MATCH($A9,'CA Standards and Followers'!$A$13:$A$72,0))*'CA Standards and Followers'!AD$6,0)</f>
        <v>0</v>
      </c>
      <c r="AE9">
        <f>IF(INDEX('CA Standards and Followers'!$H$13:$H$72,MATCH($A9,'CA Standards and Followers'!$A$13:$A$72,0))&lt;=AE$1,INDEX('CA Standards and Followers'!$E$13:$E$72,MATCH($A9,'CA Standards and Followers'!$A$13:$A$72,0))*'CA Standards and Followers'!AE$6,0)</f>
        <v>0</v>
      </c>
      <c r="AF9">
        <f>IF(INDEX('CA Standards and Followers'!$H$13:$H$72,MATCH($A9,'CA Standards and Followers'!$A$13:$A$72,0))&lt;=AF$1,INDEX('CA Standards and Followers'!$E$13:$E$72,MATCH($A9,'CA Standards and Followers'!$A$13:$A$72,0))*'CA Standards and Followers'!AF$6,0)</f>
        <v>0</v>
      </c>
    </row>
    <row r="10" spans="1:32" x14ac:dyDescent="0.25">
      <c r="A10" t="s">
        <v>10</v>
      </c>
      <c r="B10">
        <f>IF(INDEX('CA Standards and Followers'!$H$13:$H$72,MATCH($A10,'CA Standards and Followers'!$A$13:$A$72,0))&lt;=B$1,INDEX('CA Standards and Followers'!$E$13:$E$72,MATCH($A10,'CA Standards and Followers'!$A$13:$A$72,0))*'CA Standards and Followers'!B$6,0)</f>
        <v>0</v>
      </c>
      <c r="C10">
        <f>IF(INDEX('CA Standards and Followers'!$H$13:$H$72,MATCH($A10,'CA Standards and Followers'!$A$13:$A$72,0))&lt;=C$1,INDEX('CA Standards and Followers'!$E$13:$E$72,MATCH($A10,'CA Standards and Followers'!$A$13:$A$72,0))*'CA Standards and Followers'!C$6,0)</f>
        <v>0</v>
      </c>
      <c r="D10">
        <f>IF(INDEX('CA Standards and Followers'!$H$13:$H$72,MATCH($A10,'CA Standards and Followers'!$A$13:$A$72,0))&lt;=D$1,INDEX('CA Standards and Followers'!$E$13:$E$72,MATCH($A10,'CA Standards and Followers'!$A$13:$A$72,0))*'CA Standards and Followers'!D$6,0)</f>
        <v>0</v>
      </c>
      <c r="E10">
        <f>IF(INDEX('CA Standards and Followers'!$H$13:$H$72,MATCH($A10,'CA Standards and Followers'!$A$13:$A$72,0))&lt;=E$1,INDEX('CA Standards and Followers'!$E$13:$E$72,MATCH($A10,'CA Standards and Followers'!$A$13:$A$72,0))*'CA Standards and Followers'!E$6,0)</f>
        <v>0</v>
      </c>
      <c r="F10">
        <f>IF(INDEX('CA Standards and Followers'!$H$13:$H$72,MATCH($A10,'CA Standards and Followers'!$A$13:$A$72,0))&lt;=F$1,INDEX('CA Standards and Followers'!$E$13:$E$72,MATCH($A10,'CA Standards and Followers'!$A$13:$A$72,0))*'CA Standards and Followers'!F$6,0)</f>
        <v>0</v>
      </c>
      <c r="G10">
        <f>IF(INDEX('CA Standards and Followers'!$H$13:$H$72,MATCH($A10,'CA Standards and Followers'!$A$13:$A$72,0))&lt;=G$1,INDEX('CA Standards and Followers'!$E$13:$E$72,MATCH($A10,'CA Standards and Followers'!$A$13:$A$72,0))*'CA Standards and Followers'!G$6,0)</f>
        <v>0</v>
      </c>
      <c r="H10">
        <f>IF(INDEX('CA Standards and Followers'!$H$13:$H$72,MATCH($A10,'CA Standards and Followers'!$A$13:$A$72,0))&lt;=H$1,INDEX('CA Standards and Followers'!$E$13:$E$72,MATCH($A10,'CA Standards and Followers'!$A$13:$A$72,0))*'CA Standards and Followers'!H$6,0)</f>
        <v>0</v>
      </c>
      <c r="I10">
        <f>IF(INDEX('CA Standards and Followers'!$H$13:$H$72,MATCH($A10,'CA Standards and Followers'!$A$13:$A$72,0))&lt;=I$1,INDEX('CA Standards and Followers'!$E$13:$E$72,MATCH($A10,'CA Standards and Followers'!$A$13:$A$72,0))*'CA Standards and Followers'!I$6,0)</f>
        <v>0</v>
      </c>
      <c r="J10">
        <f>IF(INDEX('CA Standards and Followers'!$H$13:$H$72,MATCH($A10,'CA Standards and Followers'!$A$13:$A$72,0))&lt;=J$1,INDEX('CA Standards and Followers'!$E$13:$E$72,MATCH($A10,'CA Standards and Followers'!$A$13:$A$72,0))*'CA Standards and Followers'!J$6,0)</f>
        <v>0</v>
      </c>
      <c r="K10">
        <f>IF(INDEX('CA Standards and Followers'!$H$13:$H$72,MATCH($A10,'CA Standards and Followers'!$A$13:$A$72,0))&lt;=K$1,INDEX('CA Standards and Followers'!$E$13:$E$72,MATCH($A10,'CA Standards and Followers'!$A$13:$A$72,0))*'CA Standards and Followers'!K$6,0)</f>
        <v>0</v>
      </c>
      <c r="L10">
        <f>IF(INDEX('CA Standards and Followers'!$H$13:$H$72,MATCH($A10,'CA Standards and Followers'!$A$13:$A$72,0))&lt;=L$1,INDEX('CA Standards and Followers'!$E$13:$E$72,MATCH($A10,'CA Standards and Followers'!$A$13:$A$72,0))*'CA Standards and Followers'!L$6,0)</f>
        <v>0</v>
      </c>
      <c r="M10">
        <f>IF(INDEX('CA Standards and Followers'!$H$13:$H$72,MATCH($A10,'CA Standards and Followers'!$A$13:$A$72,0))&lt;=M$1,INDEX('CA Standards and Followers'!$E$13:$E$72,MATCH($A10,'CA Standards and Followers'!$A$13:$A$72,0))*'CA Standards and Followers'!M$6,0)</f>
        <v>0</v>
      </c>
      <c r="N10">
        <f>IF(INDEX('CA Standards and Followers'!$H$13:$H$72,MATCH($A10,'CA Standards and Followers'!$A$13:$A$72,0))&lt;=N$1,INDEX('CA Standards and Followers'!$E$13:$E$72,MATCH($A10,'CA Standards and Followers'!$A$13:$A$72,0))*'CA Standards and Followers'!N$6,0)</f>
        <v>0</v>
      </c>
      <c r="O10">
        <f>IF(INDEX('CA Standards and Followers'!$H$13:$H$72,MATCH($A10,'CA Standards and Followers'!$A$13:$A$72,0))&lt;=O$1,INDEX('CA Standards and Followers'!$E$13:$E$72,MATCH($A10,'CA Standards and Followers'!$A$13:$A$72,0))*'CA Standards and Followers'!O$6,0)</f>
        <v>0</v>
      </c>
      <c r="P10">
        <f>IF(INDEX('CA Standards and Followers'!$H$13:$H$72,MATCH($A10,'CA Standards and Followers'!$A$13:$A$72,0))&lt;=P$1,INDEX('CA Standards and Followers'!$E$13:$E$72,MATCH($A10,'CA Standards and Followers'!$A$13:$A$72,0))*'CA Standards and Followers'!P$6,0)</f>
        <v>0</v>
      </c>
      <c r="Q10">
        <f>IF(INDEX('CA Standards and Followers'!$H$13:$H$72,MATCH($A10,'CA Standards and Followers'!$A$13:$A$72,0))&lt;=Q$1,INDEX('CA Standards and Followers'!$E$13:$E$72,MATCH($A10,'CA Standards and Followers'!$A$13:$A$72,0))*'CA Standards and Followers'!Q$6,0)</f>
        <v>0</v>
      </c>
      <c r="R10">
        <f>IF(INDEX('CA Standards and Followers'!$H$13:$H$72,MATCH($A10,'CA Standards and Followers'!$A$13:$A$72,0))&lt;=R$1,INDEX('CA Standards and Followers'!$E$13:$E$72,MATCH($A10,'CA Standards and Followers'!$A$13:$A$72,0))*'CA Standards and Followers'!R$6,0)</f>
        <v>0</v>
      </c>
      <c r="S10">
        <f>IF(INDEX('CA Standards and Followers'!$H$13:$H$72,MATCH($A10,'CA Standards and Followers'!$A$13:$A$72,0))&lt;=S$1,INDEX('CA Standards and Followers'!$E$13:$E$72,MATCH($A10,'CA Standards and Followers'!$A$13:$A$72,0))*'CA Standards and Followers'!S$6,0)</f>
        <v>0</v>
      </c>
      <c r="T10">
        <f>IF(INDEX('CA Standards and Followers'!$H$13:$H$72,MATCH($A10,'CA Standards and Followers'!$A$13:$A$72,0))&lt;=T$1,INDEX('CA Standards and Followers'!$E$13:$E$72,MATCH($A10,'CA Standards and Followers'!$A$13:$A$72,0))*'CA Standards and Followers'!T$6,0)</f>
        <v>0</v>
      </c>
      <c r="U10">
        <f>IF(INDEX('CA Standards and Followers'!$H$13:$H$72,MATCH($A10,'CA Standards and Followers'!$A$13:$A$72,0))&lt;=U$1,INDEX('CA Standards and Followers'!$E$13:$E$72,MATCH($A10,'CA Standards and Followers'!$A$13:$A$72,0))*'CA Standards and Followers'!U$6,0)</f>
        <v>0</v>
      </c>
      <c r="V10">
        <f>IF(INDEX('CA Standards and Followers'!$H$13:$H$72,MATCH($A10,'CA Standards and Followers'!$A$13:$A$72,0))&lt;=V$1,INDEX('CA Standards and Followers'!$E$13:$E$72,MATCH($A10,'CA Standards and Followers'!$A$13:$A$72,0))*'CA Standards and Followers'!V$6,0)</f>
        <v>0</v>
      </c>
      <c r="W10">
        <f>IF(INDEX('CA Standards and Followers'!$H$13:$H$72,MATCH($A10,'CA Standards and Followers'!$A$13:$A$72,0))&lt;=W$1,INDEX('CA Standards and Followers'!$E$13:$E$72,MATCH($A10,'CA Standards and Followers'!$A$13:$A$72,0))*'CA Standards and Followers'!W$6,0)</f>
        <v>0</v>
      </c>
      <c r="X10">
        <f>IF(INDEX('CA Standards and Followers'!$H$13:$H$72,MATCH($A10,'CA Standards and Followers'!$A$13:$A$72,0))&lt;=X$1,INDEX('CA Standards and Followers'!$E$13:$E$72,MATCH($A10,'CA Standards and Followers'!$A$13:$A$72,0))*'CA Standards and Followers'!X$6,0)</f>
        <v>0</v>
      </c>
      <c r="Y10">
        <f>IF(INDEX('CA Standards and Followers'!$H$13:$H$72,MATCH($A10,'CA Standards and Followers'!$A$13:$A$72,0))&lt;=Y$1,INDEX('CA Standards and Followers'!$E$13:$E$72,MATCH($A10,'CA Standards and Followers'!$A$13:$A$72,0))*'CA Standards and Followers'!Y$6,0)</f>
        <v>0</v>
      </c>
      <c r="Z10">
        <f>IF(INDEX('CA Standards and Followers'!$H$13:$H$72,MATCH($A10,'CA Standards and Followers'!$A$13:$A$72,0))&lt;=Z$1,INDEX('CA Standards and Followers'!$E$13:$E$72,MATCH($A10,'CA Standards and Followers'!$A$13:$A$72,0))*'CA Standards and Followers'!Z$6,0)</f>
        <v>0</v>
      </c>
      <c r="AA10">
        <f>IF(INDEX('CA Standards and Followers'!$H$13:$H$72,MATCH($A10,'CA Standards and Followers'!$A$13:$A$72,0))&lt;=AA$1,INDEX('CA Standards and Followers'!$E$13:$E$72,MATCH($A10,'CA Standards and Followers'!$A$13:$A$72,0))*'CA Standards and Followers'!AA$6,0)</f>
        <v>0</v>
      </c>
      <c r="AB10">
        <f>IF(INDEX('CA Standards and Followers'!$H$13:$H$72,MATCH($A10,'CA Standards and Followers'!$A$13:$A$72,0))&lt;=AB$1,INDEX('CA Standards and Followers'!$E$13:$E$72,MATCH($A10,'CA Standards and Followers'!$A$13:$A$72,0))*'CA Standards and Followers'!AB$6,0)</f>
        <v>0</v>
      </c>
      <c r="AC10">
        <f>IF(INDEX('CA Standards and Followers'!$H$13:$H$72,MATCH($A10,'CA Standards and Followers'!$A$13:$A$72,0))&lt;=AC$1,INDEX('CA Standards and Followers'!$E$13:$E$72,MATCH($A10,'CA Standards and Followers'!$A$13:$A$72,0))*'CA Standards and Followers'!AC$6,0)</f>
        <v>0</v>
      </c>
      <c r="AD10">
        <f>IF(INDEX('CA Standards and Followers'!$H$13:$H$72,MATCH($A10,'CA Standards and Followers'!$A$13:$A$72,0))&lt;=AD$1,INDEX('CA Standards and Followers'!$E$13:$E$72,MATCH($A10,'CA Standards and Followers'!$A$13:$A$72,0))*'CA Standards and Followers'!AD$6,0)</f>
        <v>0</v>
      </c>
      <c r="AE10">
        <f>IF(INDEX('CA Standards and Followers'!$H$13:$H$72,MATCH($A10,'CA Standards and Followers'!$A$13:$A$72,0))&lt;=AE$1,INDEX('CA Standards and Followers'!$E$13:$E$72,MATCH($A10,'CA Standards and Followers'!$A$13:$A$72,0))*'CA Standards and Followers'!AE$6,0)</f>
        <v>0</v>
      </c>
      <c r="AF10">
        <f>IF(INDEX('CA Standards and Followers'!$H$13:$H$72,MATCH($A10,'CA Standards and Followers'!$A$13:$A$72,0))&lt;=AF$1,INDEX('CA Standards and Followers'!$E$13:$E$72,MATCH($A10,'CA Standards and Followers'!$A$13:$A$72,0))*'CA Standards and Followers'!AF$6,0)</f>
        <v>0</v>
      </c>
    </row>
    <row r="11" spans="1:32" x14ac:dyDescent="0.25">
      <c r="A11" t="s">
        <v>11</v>
      </c>
      <c r="B11">
        <f>IF(INDEX('CA Standards and Followers'!$H$13:$H$72,MATCH($A11,'CA Standards and Followers'!$A$13:$A$72,0))&lt;=B$1,INDEX('CA Standards and Followers'!$E$13:$E$72,MATCH($A11,'CA Standards and Followers'!$A$13:$A$72,0))*'CA Standards and Followers'!B$6,0)</f>
        <v>0</v>
      </c>
      <c r="C11">
        <f>IF(INDEX('CA Standards and Followers'!$H$13:$H$72,MATCH($A11,'CA Standards and Followers'!$A$13:$A$72,0))&lt;=C$1,INDEX('CA Standards and Followers'!$E$13:$E$72,MATCH($A11,'CA Standards and Followers'!$A$13:$A$72,0))*'CA Standards and Followers'!C$6,0)</f>
        <v>0</v>
      </c>
      <c r="D11">
        <f>IF(INDEX('CA Standards and Followers'!$H$13:$H$72,MATCH($A11,'CA Standards and Followers'!$A$13:$A$72,0))&lt;=D$1,INDEX('CA Standards and Followers'!$E$13:$E$72,MATCH($A11,'CA Standards and Followers'!$A$13:$A$72,0))*'CA Standards and Followers'!D$6,0)</f>
        <v>0</v>
      </c>
      <c r="E11">
        <f>IF(INDEX('CA Standards and Followers'!$H$13:$H$72,MATCH($A11,'CA Standards and Followers'!$A$13:$A$72,0))&lt;=E$1,INDEX('CA Standards and Followers'!$E$13:$E$72,MATCH($A11,'CA Standards and Followers'!$A$13:$A$72,0))*'CA Standards and Followers'!E$6,0)</f>
        <v>0</v>
      </c>
      <c r="F11">
        <f>IF(INDEX('CA Standards and Followers'!$H$13:$H$72,MATCH($A11,'CA Standards and Followers'!$A$13:$A$72,0))&lt;=F$1,INDEX('CA Standards and Followers'!$E$13:$E$72,MATCH($A11,'CA Standards and Followers'!$A$13:$A$72,0))*'CA Standards and Followers'!F$6,0)</f>
        <v>0</v>
      </c>
      <c r="G11">
        <f>IF(INDEX('CA Standards and Followers'!$H$13:$H$72,MATCH($A11,'CA Standards and Followers'!$A$13:$A$72,0))&lt;=G$1,INDEX('CA Standards and Followers'!$E$13:$E$72,MATCH($A11,'CA Standards and Followers'!$A$13:$A$72,0))*'CA Standards and Followers'!G$6,0)</f>
        <v>0</v>
      </c>
      <c r="H11">
        <f>IF(INDEX('CA Standards and Followers'!$H$13:$H$72,MATCH($A11,'CA Standards and Followers'!$A$13:$A$72,0))&lt;=H$1,INDEX('CA Standards and Followers'!$E$13:$E$72,MATCH($A11,'CA Standards and Followers'!$A$13:$A$72,0))*'CA Standards and Followers'!H$6,0)</f>
        <v>0</v>
      </c>
      <c r="I11">
        <f>IF(INDEX('CA Standards and Followers'!$H$13:$H$72,MATCH($A11,'CA Standards and Followers'!$A$13:$A$72,0))&lt;=I$1,INDEX('CA Standards and Followers'!$E$13:$E$72,MATCH($A11,'CA Standards and Followers'!$A$13:$A$72,0))*'CA Standards and Followers'!I$6,0)</f>
        <v>0</v>
      </c>
      <c r="J11">
        <f>IF(INDEX('CA Standards and Followers'!$H$13:$H$72,MATCH($A11,'CA Standards and Followers'!$A$13:$A$72,0))&lt;=J$1,INDEX('CA Standards and Followers'!$E$13:$E$72,MATCH($A11,'CA Standards and Followers'!$A$13:$A$72,0))*'CA Standards and Followers'!J$6,0)</f>
        <v>0</v>
      </c>
      <c r="K11">
        <f>IF(INDEX('CA Standards and Followers'!$H$13:$H$72,MATCH($A11,'CA Standards and Followers'!$A$13:$A$72,0))&lt;=K$1,INDEX('CA Standards and Followers'!$E$13:$E$72,MATCH($A11,'CA Standards and Followers'!$A$13:$A$72,0))*'CA Standards and Followers'!K$6,0)</f>
        <v>0</v>
      </c>
      <c r="L11">
        <f>IF(INDEX('CA Standards and Followers'!$H$13:$H$72,MATCH($A11,'CA Standards and Followers'!$A$13:$A$72,0))&lt;=L$1,INDEX('CA Standards and Followers'!$E$13:$E$72,MATCH($A11,'CA Standards and Followers'!$A$13:$A$72,0))*'CA Standards and Followers'!L$6,0)</f>
        <v>0</v>
      </c>
      <c r="M11">
        <f>IF(INDEX('CA Standards and Followers'!$H$13:$H$72,MATCH($A11,'CA Standards and Followers'!$A$13:$A$72,0))&lt;=M$1,INDEX('CA Standards and Followers'!$E$13:$E$72,MATCH($A11,'CA Standards and Followers'!$A$13:$A$72,0))*'CA Standards and Followers'!M$6,0)</f>
        <v>0</v>
      </c>
      <c r="N11">
        <f>IF(INDEX('CA Standards and Followers'!$H$13:$H$72,MATCH($A11,'CA Standards and Followers'!$A$13:$A$72,0))&lt;=N$1,INDEX('CA Standards and Followers'!$E$13:$E$72,MATCH($A11,'CA Standards and Followers'!$A$13:$A$72,0))*'CA Standards and Followers'!N$6,0)</f>
        <v>0</v>
      </c>
      <c r="O11">
        <f>IF(INDEX('CA Standards and Followers'!$H$13:$H$72,MATCH($A11,'CA Standards and Followers'!$A$13:$A$72,0))&lt;=O$1,INDEX('CA Standards and Followers'!$E$13:$E$72,MATCH($A11,'CA Standards and Followers'!$A$13:$A$72,0))*'CA Standards and Followers'!O$6,0)</f>
        <v>0</v>
      </c>
      <c r="P11">
        <f>IF(INDEX('CA Standards and Followers'!$H$13:$H$72,MATCH($A11,'CA Standards and Followers'!$A$13:$A$72,0))&lt;=P$1,INDEX('CA Standards and Followers'!$E$13:$E$72,MATCH($A11,'CA Standards and Followers'!$A$13:$A$72,0))*'CA Standards and Followers'!P$6,0)</f>
        <v>0</v>
      </c>
      <c r="Q11">
        <f>IF(INDEX('CA Standards and Followers'!$H$13:$H$72,MATCH($A11,'CA Standards and Followers'!$A$13:$A$72,0))&lt;=Q$1,INDEX('CA Standards and Followers'!$E$13:$E$72,MATCH($A11,'CA Standards and Followers'!$A$13:$A$72,0))*'CA Standards and Followers'!Q$6,0)</f>
        <v>0</v>
      </c>
      <c r="R11">
        <f>IF(INDEX('CA Standards and Followers'!$H$13:$H$72,MATCH($A11,'CA Standards and Followers'!$A$13:$A$72,0))&lt;=R$1,INDEX('CA Standards and Followers'!$E$13:$E$72,MATCH($A11,'CA Standards and Followers'!$A$13:$A$72,0))*'CA Standards and Followers'!R$6,0)</f>
        <v>0</v>
      </c>
      <c r="S11">
        <f>IF(INDEX('CA Standards and Followers'!$H$13:$H$72,MATCH($A11,'CA Standards and Followers'!$A$13:$A$72,0))&lt;=S$1,INDEX('CA Standards and Followers'!$E$13:$E$72,MATCH($A11,'CA Standards and Followers'!$A$13:$A$72,0))*'CA Standards and Followers'!S$6,0)</f>
        <v>0</v>
      </c>
      <c r="T11">
        <f>IF(INDEX('CA Standards and Followers'!$H$13:$H$72,MATCH($A11,'CA Standards and Followers'!$A$13:$A$72,0))&lt;=T$1,INDEX('CA Standards and Followers'!$E$13:$E$72,MATCH($A11,'CA Standards and Followers'!$A$13:$A$72,0))*'CA Standards and Followers'!T$6,0)</f>
        <v>0</v>
      </c>
      <c r="U11">
        <f>IF(INDEX('CA Standards and Followers'!$H$13:$H$72,MATCH($A11,'CA Standards and Followers'!$A$13:$A$72,0))&lt;=U$1,INDEX('CA Standards and Followers'!$E$13:$E$72,MATCH($A11,'CA Standards and Followers'!$A$13:$A$72,0))*'CA Standards and Followers'!U$6,0)</f>
        <v>0</v>
      </c>
      <c r="V11">
        <f>IF(INDEX('CA Standards and Followers'!$H$13:$H$72,MATCH($A11,'CA Standards and Followers'!$A$13:$A$72,0))&lt;=V$1,INDEX('CA Standards and Followers'!$E$13:$E$72,MATCH($A11,'CA Standards and Followers'!$A$13:$A$72,0))*'CA Standards and Followers'!V$6,0)</f>
        <v>0</v>
      </c>
      <c r="W11">
        <f>IF(INDEX('CA Standards and Followers'!$H$13:$H$72,MATCH($A11,'CA Standards and Followers'!$A$13:$A$72,0))&lt;=W$1,INDEX('CA Standards and Followers'!$E$13:$E$72,MATCH($A11,'CA Standards and Followers'!$A$13:$A$72,0))*'CA Standards and Followers'!W$6,0)</f>
        <v>0</v>
      </c>
      <c r="X11">
        <f>IF(INDEX('CA Standards and Followers'!$H$13:$H$72,MATCH($A11,'CA Standards and Followers'!$A$13:$A$72,0))&lt;=X$1,INDEX('CA Standards and Followers'!$E$13:$E$72,MATCH($A11,'CA Standards and Followers'!$A$13:$A$72,0))*'CA Standards and Followers'!X$6,0)</f>
        <v>0</v>
      </c>
      <c r="Y11">
        <f>IF(INDEX('CA Standards and Followers'!$H$13:$H$72,MATCH($A11,'CA Standards and Followers'!$A$13:$A$72,0))&lt;=Y$1,INDEX('CA Standards and Followers'!$E$13:$E$72,MATCH($A11,'CA Standards and Followers'!$A$13:$A$72,0))*'CA Standards and Followers'!Y$6,0)</f>
        <v>0</v>
      </c>
      <c r="Z11">
        <f>IF(INDEX('CA Standards and Followers'!$H$13:$H$72,MATCH($A11,'CA Standards and Followers'!$A$13:$A$72,0))&lt;=Z$1,INDEX('CA Standards and Followers'!$E$13:$E$72,MATCH($A11,'CA Standards and Followers'!$A$13:$A$72,0))*'CA Standards and Followers'!Z$6,0)</f>
        <v>0</v>
      </c>
      <c r="AA11">
        <f>IF(INDEX('CA Standards and Followers'!$H$13:$H$72,MATCH($A11,'CA Standards and Followers'!$A$13:$A$72,0))&lt;=AA$1,INDEX('CA Standards and Followers'!$E$13:$E$72,MATCH($A11,'CA Standards and Followers'!$A$13:$A$72,0))*'CA Standards and Followers'!AA$6,0)</f>
        <v>0</v>
      </c>
      <c r="AB11">
        <f>IF(INDEX('CA Standards and Followers'!$H$13:$H$72,MATCH($A11,'CA Standards and Followers'!$A$13:$A$72,0))&lt;=AB$1,INDEX('CA Standards and Followers'!$E$13:$E$72,MATCH($A11,'CA Standards and Followers'!$A$13:$A$72,0))*'CA Standards and Followers'!AB$6,0)</f>
        <v>0</v>
      </c>
      <c r="AC11">
        <f>IF(INDEX('CA Standards and Followers'!$H$13:$H$72,MATCH($A11,'CA Standards and Followers'!$A$13:$A$72,0))&lt;=AC$1,INDEX('CA Standards and Followers'!$E$13:$E$72,MATCH($A11,'CA Standards and Followers'!$A$13:$A$72,0))*'CA Standards and Followers'!AC$6,0)</f>
        <v>0</v>
      </c>
      <c r="AD11">
        <f>IF(INDEX('CA Standards and Followers'!$H$13:$H$72,MATCH($A11,'CA Standards and Followers'!$A$13:$A$72,0))&lt;=AD$1,INDEX('CA Standards and Followers'!$E$13:$E$72,MATCH($A11,'CA Standards and Followers'!$A$13:$A$72,0))*'CA Standards and Followers'!AD$6,0)</f>
        <v>0</v>
      </c>
      <c r="AE11">
        <f>IF(INDEX('CA Standards and Followers'!$H$13:$H$72,MATCH($A11,'CA Standards and Followers'!$A$13:$A$72,0))&lt;=AE$1,INDEX('CA Standards and Followers'!$E$13:$E$72,MATCH($A11,'CA Standards and Followers'!$A$13:$A$72,0))*'CA Standards and Followers'!AE$6,0)</f>
        <v>0</v>
      </c>
      <c r="AF11">
        <f>IF(INDEX('CA Standards and Followers'!$H$13:$H$72,MATCH($A11,'CA Standards and Followers'!$A$13:$A$72,0))&lt;=AF$1,INDEX('CA Standards and Followers'!$E$13:$E$72,MATCH($A11,'CA Standards and Followers'!$A$13:$A$72,0))*'CA Standards and Followers'!AF$6,0)</f>
        <v>0</v>
      </c>
    </row>
    <row r="12" spans="1:32" x14ac:dyDescent="0.25">
      <c r="A12" t="s">
        <v>12</v>
      </c>
      <c r="B12">
        <f>IF(INDEX('CA Standards and Followers'!$H$13:$H$72,MATCH($A12,'CA Standards and Followers'!$A$13:$A$72,0))&lt;=B$1,INDEX('CA Standards and Followers'!$E$13:$E$72,MATCH($A12,'CA Standards and Followers'!$A$13:$A$72,0))*'CA Standards and Followers'!B$6,0)</f>
        <v>0</v>
      </c>
      <c r="C12">
        <f>IF(INDEX('CA Standards and Followers'!$H$13:$H$72,MATCH($A12,'CA Standards and Followers'!$A$13:$A$72,0))&lt;=C$1,INDEX('CA Standards and Followers'!$E$13:$E$72,MATCH($A12,'CA Standards and Followers'!$A$13:$A$72,0))*'CA Standards and Followers'!C$6,0)</f>
        <v>0</v>
      </c>
      <c r="D12">
        <f>IF(INDEX('CA Standards and Followers'!$H$13:$H$72,MATCH($A12,'CA Standards and Followers'!$A$13:$A$72,0))&lt;=D$1,INDEX('CA Standards and Followers'!$E$13:$E$72,MATCH($A12,'CA Standards and Followers'!$A$13:$A$72,0))*'CA Standards and Followers'!D$6,0)</f>
        <v>0</v>
      </c>
      <c r="E12">
        <f>IF(INDEX('CA Standards and Followers'!$H$13:$H$72,MATCH($A12,'CA Standards and Followers'!$A$13:$A$72,0))&lt;=E$1,INDEX('CA Standards and Followers'!$E$13:$E$72,MATCH($A12,'CA Standards and Followers'!$A$13:$A$72,0))*'CA Standards and Followers'!E$6,0)</f>
        <v>0</v>
      </c>
      <c r="F12">
        <f>IF(INDEX('CA Standards and Followers'!$H$13:$H$72,MATCH($A12,'CA Standards and Followers'!$A$13:$A$72,0))&lt;=F$1,INDEX('CA Standards and Followers'!$E$13:$E$72,MATCH($A12,'CA Standards and Followers'!$A$13:$A$72,0))*'CA Standards and Followers'!F$6,0)</f>
        <v>0</v>
      </c>
      <c r="G12">
        <f>IF(INDEX('CA Standards and Followers'!$H$13:$H$72,MATCH($A12,'CA Standards and Followers'!$A$13:$A$72,0))&lt;=G$1,INDEX('CA Standards and Followers'!$E$13:$E$72,MATCH($A12,'CA Standards and Followers'!$A$13:$A$72,0))*'CA Standards and Followers'!G$6,0)</f>
        <v>0</v>
      </c>
      <c r="H12">
        <f>IF(INDEX('CA Standards and Followers'!$H$13:$H$72,MATCH($A12,'CA Standards and Followers'!$A$13:$A$72,0))&lt;=H$1,INDEX('CA Standards and Followers'!$E$13:$E$72,MATCH($A12,'CA Standards and Followers'!$A$13:$A$72,0))*'CA Standards and Followers'!H$6,0)</f>
        <v>0</v>
      </c>
      <c r="I12">
        <f>IF(INDEX('CA Standards and Followers'!$H$13:$H$72,MATCH($A12,'CA Standards and Followers'!$A$13:$A$72,0))&lt;=I$1,INDEX('CA Standards and Followers'!$E$13:$E$72,MATCH($A12,'CA Standards and Followers'!$A$13:$A$72,0))*'CA Standards and Followers'!I$6,0)</f>
        <v>0</v>
      </c>
      <c r="J12">
        <f>IF(INDEX('CA Standards and Followers'!$H$13:$H$72,MATCH($A12,'CA Standards and Followers'!$A$13:$A$72,0))&lt;=J$1,INDEX('CA Standards and Followers'!$E$13:$E$72,MATCH($A12,'CA Standards and Followers'!$A$13:$A$72,0))*'CA Standards and Followers'!J$6,0)</f>
        <v>0</v>
      </c>
      <c r="K12">
        <f>IF(INDEX('CA Standards and Followers'!$H$13:$H$72,MATCH($A12,'CA Standards and Followers'!$A$13:$A$72,0))&lt;=K$1,INDEX('CA Standards and Followers'!$E$13:$E$72,MATCH($A12,'CA Standards and Followers'!$A$13:$A$72,0))*'CA Standards and Followers'!K$6,0)</f>
        <v>0</v>
      </c>
      <c r="L12">
        <f>IF(INDEX('CA Standards and Followers'!$H$13:$H$72,MATCH($A12,'CA Standards and Followers'!$A$13:$A$72,0))&lt;=L$1,INDEX('CA Standards and Followers'!$E$13:$E$72,MATCH($A12,'CA Standards and Followers'!$A$13:$A$72,0))*'CA Standards and Followers'!L$6,0)</f>
        <v>0</v>
      </c>
      <c r="M12">
        <f>IF(INDEX('CA Standards and Followers'!$H$13:$H$72,MATCH($A12,'CA Standards and Followers'!$A$13:$A$72,0))&lt;=M$1,INDEX('CA Standards and Followers'!$E$13:$E$72,MATCH($A12,'CA Standards and Followers'!$A$13:$A$72,0))*'CA Standards and Followers'!M$6,0)</f>
        <v>0</v>
      </c>
      <c r="N12">
        <f>IF(INDEX('CA Standards and Followers'!$H$13:$H$72,MATCH($A12,'CA Standards and Followers'!$A$13:$A$72,0))&lt;=N$1,INDEX('CA Standards and Followers'!$E$13:$E$72,MATCH($A12,'CA Standards and Followers'!$A$13:$A$72,0))*'CA Standards and Followers'!N$6,0)</f>
        <v>0</v>
      </c>
      <c r="O12">
        <f>IF(INDEX('CA Standards and Followers'!$H$13:$H$72,MATCH($A12,'CA Standards and Followers'!$A$13:$A$72,0))&lt;=O$1,INDEX('CA Standards and Followers'!$E$13:$E$72,MATCH($A12,'CA Standards and Followers'!$A$13:$A$72,0))*'CA Standards and Followers'!O$6,0)</f>
        <v>0</v>
      </c>
      <c r="P12">
        <f>IF(INDEX('CA Standards and Followers'!$H$13:$H$72,MATCH($A12,'CA Standards and Followers'!$A$13:$A$72,0))&lt;=P$1,INDEX('CA Standards and Followers'!$E$13:$E$72,MATCH($A12,'CA Standards and Followers'!$A$13:$A$72,0))*'CA Standards and Followers'!P$6,0)</f>
        <v>0</v>
      </c>
      <c r="Q12">
        <f>IF(INDEX('CA Standards and Followers'!$H$13:$H$72,MATCH($A12,'CA Standards and Followers'!$A$13:$A$72,0))&lt;=Q$1,INDEX('CA Standards and Followers'!$E$13:$E$72,MATCH($A12,'CA Standards and Followers'!$A$13:$A$72,0))*'CA Standards and Followers'!Q$6,0)</f>
        <v>0</v>
      </c>
      <c r="R12">
        <f>IF(INDEX('CA Standards and Followers'!$H$13:$H$72,MATCH($A12,'CA Standards and Followers'!$A$13:$A$72,0))&lt;=R$1,INDEX('CA Standards and Followers'!$E$13:$E$72,MATCH($A12,'CA Standards and Followers'!$A$13:$A$72,0))*'CA Standards and Followers'!R$6,0)</f>
        <v>0</v>
      </c>
      <c r="S12">
        <f>IF(INDEX('CA Standards and Followers'!$H$13:$H$72,MATCH($A12,'CA Standards and Followers'!$A$13:$A$72,0))&lt;=S$1,INDEX('CA Standards and Followers'!$E$13:$E$72,MATCH($A12,'CA Standards and Followers'!$A$13:$A$72,0))*'CA Standards and Followers'!S$6,0)</f>
        <v>0</v>
      </c>
      <c r="T12">
        <f>IF(INDEX('CA Standards and Followers'!$H$13:$H$72,MATCH($A12,'CA Standards and Followers'!$A$13:$A$72,0))&lt;=T$1,INDEX('CA Standards and Followers'!$E$13:$E$72,MATCH($A12,'CA Standards and Followers'!$A$13:$A$72,0))*'CA Standards and Followers'!T$6,0)</f>
        <v>0</v>
      </c>
      <c r="U12">
        <f>IF(INDEX('CA Standards and Followers'!$H$13:$H$72,MATCH($A12,'CA Standards and Followers'!$A$13:$A$72,0))&lt;=U$1,INDEX('CA Standards and Followers'!$E$13:$E$72,MATCH($A12,'CA Standards and Followers'!$A$13:$A$72,0))*'CA Standards and Followers'!U$6,0)</f>
        <v>0</v>
      </c>
      <c r="V12">
        <f>IF(INDEX('CA Standards and Followers'!$H$13:$H$72,MATCH($A12,'CA Standards and Followers'!$A$13:$A$72,0))&lt;=V$1,INDEX('CA Standards and Followers'!$E$13:$E$72,MATCH($A12,'CA Standards and Followers'!$A$13:$A$72,0))*'CA Standards and Followers'!V$6,0)</f>
        <v>0</v>
      </c>
      <c r="W12">
        <f>IF(INDEX('CA Standards and Followers'!$H$13:$H$72,MATCH($A12,'CA Standards and Followers'!$A$13:$A$72,0))&lt;=W$1,INDEX('CA Standards and Followers'!$E$13:$E$72,MATCH($A12,'CA Standards and Followers'!$A$13:$A$72,0))*'CA Standards and Followers'!W$6,0)</f>
        <v>0</v>
      </c>
      <c r="X12">
        <f>IF(INDEX('CA Standards and Followers'!$H$13:$H$72,MATCH($A12,'CA Standards and Followers'!$A$13:$A$72,0))&lt;=X$1,INDEX('CA Standards and Followers'!$E$13:$E$72,MATCH($A12,'CA Standards and Followers'!$A$13:$A$72,0))*'CA Standards and Followers'!X$6,0)</f>
        <v>0</v>
      </c>
      <c r="Y12">
        <f>IF(INDEX('CA Standards and Followers'!$H$13:$H$72,MATCH($A12,'CA Standards and Followers'!$A$13:$A$72,0))&lt;=Y$1,INDEX('CA Standards and Followers'!$E$13:$E$72,MATCH($A12,'CA Standards and Followers'!$A$13:$A$72,0))*'CA Standards and Followers'!Y$6,0)</f>
        <v>0</v>
      </c>
      <c r="Z12">
        <f>IF(INDEX('CA Standards and Followers'!$H$13:$H$72,MATCH($A12,'CA Standards and Followers'!$A$13:$A$72,0))&lt;=Z$1,INDEX('CA Standards and Followers'!$E$13:$E$72,MATCH($A12,'CA Standards and Followers'!$A$13:$A$72,0))*'CA Standards and Followers'!Z$6,0)</f>
        <v>0</v>
      </c>
      <c r="AA12">
        <f>IF(INDEX('CA Standards and Followers'!$H$13:$H$72,MATCH($A12,'CA Standards and Followers'!$A$13:$A$72,0))&lt;=AA$1,INDEX('CA Standards and Followers'!$E$13:$E$72,MATCH($A12,'CA Standards and Followers'!$A$13:$A$72,0))*'CA Standards and Followers'!AA$6,0)</f>
        <v>0</v>
      </c>
      <c r="AB12">
        <f>IF(INDEX('CA Standards and Followers'!$H$13:$H$72,MATCH($A12,'CA Standards and Followers'!$A$13:$A$72,0))&lt;=AB$1,INDEX('CA Standards and Followers'!$E$13:$E$72,MATCH($A12,'CA Standards and Followers'!$A$13:$A$72,0))*'CA Standards and Followers'!AB$6,0)</f>
        <v>0</v>
      </c>
      <c r="AC12">
        <f>IF(INDEX('CA Standards and Followers'!$H$13:$H$72,MATCH($A12,'CA Standards and Followers'!$A$13:$A$72,0))&lt;=AC$1,INDEX('CA Standards and Followers'!$E$13:$E$72,MATCH($A12,'CA Standards and Followers'!$A$13:$A$72,0))*'CA Standards and Followers'!AC$6,0)</f>
        <v>0</v>
      </c>
      <c r="AD12">
        <f>IF(INDEX('CA Standards and Followers'!$H$13:$H$72,MATCH($A12,'CA Standards and Followers'!$A$13:$A$72,0))&lt;=AD$1,INDEX('CA Standards and Followers'!$E$13:$E$72,MATCH($A12,'CA Standards and Followers'!$A$13:$A$72,0))*'CA Standards and Followers'!AD$6,0)</f>
        <v>0</v>
      </c>
      <c r="AE12">
        <f>IF(INDEX('CA Standards and Followers'!$H$13:$H$72,MATCH($A12,'CA Standards and Followers'!$A$13:$A$72,0))&lt;=AE$1,INDEX('CA Standards and Followers'!$E$13:$E$72,MATCH($A12,'CA Standards and Followers'!$A$13:$A$72,0))*'CA Standards and Followers'!AE$6,0)</f>
        <v>0</v>
      </c>
      <c r="AF12">
        <f>IF(INDEX('CA Standards and Followers'!$H$13:$H$72,MATCH($A12,'CA Standards and Followers'!$A$13:$A$72,0))&lt;=AF$1,INDEX('CA Standards and Followers'!$E$13:$E$72,MATCH($A12,'CA Standards and Followers'!$A$13:$A$72,0))*'CA Standards and Followers'!AF$6,0)</f>
        <v>0</v>
      </c>
    </row>
    <row r="13" spans="1:32" x14ac:dyDescent="0.25">
      <c r="A13" t="s">
        <v>13</v>
      </c>
      <c r="B13">
        <f>IF(INDEX('CA Standards and Followers'!$H$13:$H$72,MATCH($A13,'CA Standards and Followers'!$A$13:$A$72,0))&lt;=B$1,INDEX('CA Standards and Followers'!$E$13:$E$72,MATCH($A13,'CA Standards and Followers'!$A$13:$A$72,0))*'CA Standards and Followers'!B$6,0)</f>
        <v>0</v>
      </c>
      <c r="C13">
        <f>IF(INDEX('CA Standards and Followers'!$H$13:$H$72,MATCH($A13,'CA Standards and Followers'!$A$13:$A$72,0))&lt;=C$1,INDEX('CA Standards and Followers'!$E$13:$E$72,MATCH($A13,'CA Standards and Followers'!$A$13:$A$72,0))*'CA Standards and Followers'!C$6,0)</f>
        <v>0</v>
      </c>
      <c r="D13">
        <f>IF(INDEX('CA Standards and Followers'!$H$13:$H$72,MATCH($A13,'CA Standards and Followers'!$A$13:$A$72,0))&lt;=D$1,INDEX('CA Standards and Followers'!$E$13:$E$72,MATCH($A13,'CA Standards and Followers'!$A$13:$A$72,0))*'CA Standards and Followers'!D$6,0)</f>
        <v>0</v>
      </c>
      <c r="E13">
        <f>IF(INDEX('CA Standards and Followers'!$H$13:$H$72,MATCH($A13,'CA Standards and Followers'!$A$13:$A$72,0))&lt;=E$1,INDEX('CA Standards and Followers'!$E$13:$E$72,MATCH($A13,'CA Standards and Followers'!$A$13:$A$72,0))*'CA Standards and Followers'!E$6,0)</f>
        <v>0</v>
      </c>
      <c r="F13">
        <f>IF(INDEX('CA Standards and Followers'!$H$13:$H$72,MATCH($A13,'CA Standards and Followers'!$A$13:$A$72,0))&lt;=F$1,INDEX('CA Standards and Followers'!$E$13:$E$72,MATCH($A13,'CA Standards and Followers'!$A$13:$A$72,0))*'CA Standards and Followers'!F$6,0)</f>
        <v>0</v>
      </c>
      <c r="G13">
        <f>IF(INDEX('CA Standards and Followers'!$H$13:$H$72,MATCH($A13,'CA Standards and Followers'!$A$13:$A$72,0))&lt;=G$1,INDEX('CA Standards and Followers'!$E$13:$E$72,MATCH($A13,'CA Standards and Followers'!$A$13:$A$72,0))*'CA Standards and Followers'!G$6,0)</f>
        <v>0</v>
      </c>
      <c r="H13">
        <f>IF(INDEX('CA Standards and Followers'!$H$13:$H$72,MATCH($A13,'CA Standards and Followers'!$A$13:$A$72,0))&lt;=H$1,INDEX('CA Standards and Followers'!$E$13:$E$72,MATCH($A13,'CA Standards and Followers'!$A$13:$A$72,0))*'CA Standards and Followers'!H$6,0)</f>
        <v>0</v>
      </c>
      <c r="I13">
        <f>IF(INDEX('CA Standards and Followers'!$H$13:$H$72,MATCH($A13,'CA Standards and Followers'!$A$13:$A$72,0))&lt;=I$1,INDEX('CA Standards and Followers'!$E$13:$E$72,MATCH($A13,'CA Standards and Followers'!$A$13:$A$72,0))*'CA Standards and Followers'!I$6,0)</f>
        <v>0</v>
      </c>
      <c r="J13">
        <f>IF(INDEX('CA Standards and Followers'!$H$13:$H$72,MATCH($A13,'CA Standards and Followers'!$A$13:$A$72,0))&lt;=J$1,INDEX('CA Standards and Followers'!$E$13:$E$72,MATCH($A13,'CA Standards and Followers'!$A$13:$A$72,0))*'CA Standards and Followers'!J$6,0)</f>
        <v>0</v>
      </c>
      <c r="K13">
        <f>IF(INDEX('CA Standards and Followers'!$H$13:$H$72,MATCH($A13,'CA Standards and Followers'!$A$13:$A$72,0))&lt;=K$1,INDEX('CA Standards and Followers'!$E$13:$E$72,MATCH($A13,'CA Standards and Followers'!$A$13:$A$72,0))*'CA Standards and Followers'!K$6,0)</f>
        <v>0</v>
      </c>
      <c r="L13">
        <f>IF(INDEX('CA Standards and Followers'!$H$13:$H$72,MATCH($A13,'CA Standards and Followers'!$A$13:$A$72,0))&lt;=L$1,INDEX('CA Standards and Followers'!$E$13:$E$72,MATCH($A13,'CA Standards and Followers'!$A$13:$A$72,0))*'CA Standards and Followers'!L$6,0)</f>
        <v>0</v>
      </c>
      <c r="M13">
        <f>IF(INDEX('CA Standards and Followers'!$H$13:$H$72,MATCH($A13,'CA Standards and Followers'!$A$13:$A$72,0))&lt;=M$1,INDEX('CA Standards and Followers'!$E$13:$E$72,MATCH($A13,'CA Standards and Followers'!$A$13:$A$72,0))*'CA Standards and Followers'!M$6,0)</f>
        <v>0</v>
      </c>
      <c r="N13">
        <f>IF(INDEX('CA Standards and Followers'!$H$13:$H$72,MATCH($A13,'CA Standards and Followers'!$A$13:$A$72,0))&lt;=N$1,INDEX('CA Standards and Followers'!$E$13:$E$72,MATCH($A13,'CA Standards and Followers'!$A$13:$A$72,0))*'CA Standards and Followers'!N$6,0)</f>
        <v>0</v>
      </c>
      <c r="O13">
        <f>IF(INDEX('CA Standards and Followers'!$H$13:$H$72,MATCH($A13,'CA Standards and Followers'!$A$13:$A$72,0))&lt;=O$1,INDEX('CA Standards and Followers'!$E$13:$E$72,MATCH($A13,'CA Standards and Followers'!$A$13:$A$72,0))*'CA Standards and Followers'!O$6,0)</f>
        <v>0</v>
      </c>
      <c r="P13">
        <f>IF(INDEX('CA Standards and Followers'!$H$13:$H$72,MATCH($A13,'CA Standards and Followers'!$A$13:$A$72,0))&lt;=P$1,INDEX('CA Standards and Followers'!$E$13:$E$72,MATCH($A13,'CA Standards and Followers'!$A$13:$A$72,0))*'CA Standards and Followers'!P$6,0)</f>
        <v>0</v>
      </c>
      <c r="Q13">
        <f>IF(INDEX('CA Standards and Followers'!$H$13:$H$72,MATCH($A13,'CA Standards and Followers'!$A$13:$A$72,0))&lt;=Q$1,INDEX('CA Standards and Followers'!$E$13:$E$72,MATCH($A13,'CA Standards and Followers'!$A$13:$A$72,0))*'CA Standards and Followers'!Q$6,0)</f>
        <v>0</v>
      </c>
      <c r="R13">
        <f>IF(INDEX('CA Standards and Followers'!$H$13:$H$72,MATCH($A13,'CA Standards and Followers'!$A$13:$A$72,0))&lt;=R$1,INDEX('CA Standards and Followers'!$E$13:$E$72,MATCH($A13,'CA Standards and Followers'!$A$13:$A$72,0))*'CA Standards and Followers'!R$6,0)</f>
        <v>0</v>
      </c>
      <c r="S13">
        <f>IF(INDEX('CA Standards and Followers'!$H$13:$H$72,MATCH($A13,'CA Standards and Followers'!$A$13:$A$72,0))&lt;=S$1,INDEX('CA Standards and Followers'!$E$13:$E$72,MATCH($A13,'CA Standards and Followers'!$A$13:$A$72,0))*'CA Standards and Followers'!S$6,0)</f>
        <v>0</v>
      </c>
      <c r="T13">
        <f>IF(INDEX('CA Standards and Followers'!$H$13:$H$72,MATCH($A13,'CA Standards and Followers'!$A$13:$A$72,0))&lt;=T$1,INDEX('CA Standards and Followers'!$E$13:$E$72,MATCH($A13,'CA Standards and Followers'!$A$13:$A$72,0))*'CA Standards and Followers'!T$6,0)</f>
        <v>0</v>
      </c>
      <c r="U13">
        <f>IF(INDEX('CA Standards and Followers'!$H$13:$H$72,MATCH($A13,'CA Standards and Followers'!$A$13:$A$72,0))&lt;=U$1,INDEX('CA Standards and Followers'!$E$13:$E$72,MATCH($A13,'CA Standards and Followers'!$A$13:$A$72,0))*'CA Standards and Followers'!U$6,0)</f>
        <v>0</v>
      </c>
      <c r="V13">
        <f>IF(INDEX('CA Standards and Followers'!$H$13:$H$72,MATCH($A13,'CA Standards and Followers'!$A$13:$A$72,0))&lt;=V$1,INDEX('CA Standards and Followers'!$E$13:$E$72,MATCH($A13,'CA Standards and Followers'!$A$13:$A$72,0))*'CA Standards and Followers'!V$6,0)</f>
        <v>0</v>
      </c>
      <c r="W13">
        <f>IF(INDEX('CA Standards and Followers'!$H$13:$H$72,MATCH($A13,'CA Standards and Followers'!$A$13:$A$72,0))&lt;=W$1,INDEX('CA Standards and Followers'!$E$13:$E$72,MATCH($A13,'CA Standards and Followers'!$A$13:$A$72,0))*'CA Standards and Followers'!W$6,0)</f>
        <v>0</v>
      </c>
      <c r="X13">
        <f>IF(INDEX('CA Standards and Followers'!$H$13:$H$72,MATCH($A13,'CA Standards and Followers'!$A$13:$A$72,0))&lt;=X$1,INDEX('CA Standards and Followers'!$E$13:$E$72,MATCH($A13,'CA Standards and Followers'!$A$13:$A$72,0))*'CA Standards and Followers'!X$6,0)</f>
        <v>0</v>
      </c>
      <c r="Y13">
        <f>IF(INDEX('CA Standards and Followers'!$H$13:$H$72,MATCH($A13,'CA Standards and Followers'!$A$13:$A$72,0))&lt;=Y$1,INDEX('CA Standards and Followers'!$E$13:$E$72,MATCH($A13,'CA Standards and Followers'!$A$13:$A$72,0))*'CA Standards and Followers'!Y$6,0)</f>
        <v>0</v>
      </c>
      <c r="Z13">
        <f>IF(INDEX('CA Standards and Followers'!$H$13:$H$72,MATCH($A13,'CA Standards and Followers'!$A$13:$A$72,0))&lt;=Z$1,INDEX('CA Standards and Followers'!$E$13:$E$72,MATCH($A13,'CA Standards and Followers'!$A$13:$A$72,0))*'CA Standards and Followers'!Z$6,0)</f>
        <v>0</v>
      </c>
      <c r="AA13">
        <f>IF(INDEX('CA Standards and Followers'!$H$13:$H$72,MATCH($A13,'CA Standards and Followers'!$A$13:$A$72,0))&lt;=AA$1,INDEX('CA Standards and Followers'!$E$13:$E$72,MATCH($A13,'CA Standards and Followers'!$A$13:$A$72,0))*'CA Standards and Followers'!AA$6,0)</f>
        <v>0</v>
      </c>
      <c r="AB13">
        <f>IF(INDEX('CA Standards and Followers'!$H$13:$H$72,MATCH($A13,'CA Standards and Followers'!$A$13:$A$72,0))&lt;=AB$1,INDEX('CA Standards and Followers'!$E$13:$E$72,MATCH($A13,'CA Standards and Followers'!$A$13:$A$72,0))*'CA Standards and Followers'!AB$6,0)</f>
        <v>0</v>
      </c>
      <c r="AC13">
        <f>IF(INDEX('CA Standards and Followers'!$H$13:$H$72,MATCH($A13,'CA Standards and Followers'!$A$13:$A$72,0))&lt;=AC$1,INDEX('CA Standards and Followers'!$E$13:$E$72,MATCH($A13,'CA Standards and Followers'!$A$13:$A$72,0))*'CA Standards and Followers'!AC$6,0)</f>
        <v>0</v>
      </c>
      <c r="AD13">
        <f>IF(INDEX('CA Standards and Followers'!$H$13:$H$72,MATCH($A13,'CA Standards and Followers'!$A$13:$A$72,0))&lt;=AD$1,INDEX('CA Standards and Followers'!$E$13:$E$72,MATCH($A13,'CA Standards and Followers'!$A$13:$A$72,0))*'CA Standards and Followers'!AD$6,0)</f>
        <v>0</v>
      </c>
      <c r="AE13">
        <f>IF(INDEX('CA Standards and Followers'!$H$13:$H$72,MATCH($A13,'CA Standards and Followers'!$A$13:$A$72,0))&lt;=AE$1,INDEX('CA Standards and Followers'!$E$13:$E$72,MATCH($A13,'CA Standards and Followers'!$A$13:$A$72,0))*'CA Standards and Followers'!AE$6,0)</f>
        <v>0</v>
      </c>
      <c r="AF13">
        <f>IF(INDEX('CA Standards and Followers'!$H$13:$H$72,MATCH($A13,'CA Standards and Followers'!$A$13:$A$72,0))&lt;=AF$1,INDEX('CA Standards and Followers'!$E$13:$E$72,MATCH($A13,'CA Standards and Followers'!$A$13:$A$72,0))*'CA Standards and Followers'!AF$6,0)</f>
        <v>0</v>
      </c>
    </row>
    <row r="14" spans="1:32" x14ac:dyDescent="0.25">
      <c r="A14" t="s">
        <v>14</v>
      </c>
      <c r="B14">
        <f>IF(INDEX('CA Standards and Followers'!$H$13:$H$72,MATCH($A14,'CA Standards and Followers'!$A$13:$A$72,0))&lt;=B$1,INDEX('CA Standards and Followers'!$E$13:$E$72,MATCH($A14,'CA Standards and Followers'!$A$13:$A$72,0))*'CA Standards and Followers'!B$6,0)</f>
        <v>0</v>
      </c>
      <c r="C14">
        <f>IF(INDEX('CA Standards and Followers'!$H$13:$H$72,MATCH($A14,'CA Standards and Followers'!$A$13:$A$72,0))&lt;=C$1,INDEX('CA Standards and Followers'!$E$13:$E$72,MATCH($A14,'CA Standards and Followers'!$A$13:$A$72,0))*'CA Standards and Followers'!C$6,0)</f>
        <v>0</v>
      </c>
      <c r="D14">
        <f>IF(INDEX('CA Standards and Followers'!$H$13:$H$72,MATCH($A14,'CA Standards and Followers'!$A$13:$A$72,0))&lt;=D$1,INDEX('CA Standards and Followers'!$E$13:$E$72,MATCH($A14,'CA Standards and Followers'!$A$13:$A$72,0))*'CA Standards and Followers'!D$6,0)</f>
        <v>0</v>
      </c>
      <c r="E14">
        <f>IF(INDEX('CA Standards and Followers'!$H$13:$H$72,MATCH($A14,'CA Standards and Followers'!$A$13:$A$72,0))&lt;=E$1,INDEX('CA Standards and Followers'!$E$13:$E$72,MATCH($A14,'CA Standards and Followers'!$A$13:$A$72,0))*'CA Standards and Followers'!E$6,0)</f>
        <v>0</v>
      </c>
      <c r="F14">
        <f>IF(INDEX('CA Standards and Followers'!$H$13:$H$72,MATCH($A14,'CA Standards and Followers'!$A$13:$A$72,0))&lt;=F$1,INDEX('CA Standards and Followers'!$E$13:$E$72,MATCH($A14,'CA Standards and Followers'!$A$13:$A$72,0))*'CA Standards and Followers'!F$6,0)</f>
        <v>0</v>
      </c>
      <c r="G14">
        <f>IF(INDEX('CA Standards and Followers'!$H$13:$H$72,MATCH($A14,'CA Standards and Followers'!$A$13:$A$72,0))&lt;=G$1,INDEX('CA Standards and Followers'!$E$13:$E$72,MATCH($A14,'CA Standards and Followers'!$A$13:$A$72,0))*'CA Standards and Followers'!G$6,0)</f>
        <v>0</v>
      </c>
      <c r="H14">
        <f>IF(INDEX('CA Standards and Followers'!$H$13:$H$72,MATCH($A14,'CA Standards and Followers'!$A$13:$A$72,0))&lt;=H$1,INDEX('CA Standards and Followers'!$E$13:$E$72,MATCH($A14,'CA Standards and Followers'!$A$13:$A$72,0))*'CA Standards and Followers'!H$6,0)</f>
        <v>0</v>
      </c>
      <c r="I14">
        <f>IF(INDEX('CA Standards and Followers'!$H$13:$H$72,MATCH($A14,'CA Standards and Followers'!$A$13:$A$72,0))&lt;=I$1,INDEX('CA Standards and Followers'!$E$13:$E$72,MATCH($A14,'CA Standards and Followers'!$A$13:$A$72,0))*'CA Standards and Followers'!I$6,0)</f>
        <v>0</v>
      </c>
      <c r="J14">
        <f>IF(INDEX('CA Standards and Followers'!$H$13:$H$72,MATCH($A14,'CA Standards and Followers'!$A$13:$A$72,0))&lt;=J$1,INDEX('CA Standards and Followers'!$E$13:$E$72,MATCH($A14,'CA Standards and Followers'!$A$13:$A$72,0))*'CA Standards and Followers'!J$6,0)</f>
        <v>0</v>
      </c>
      <c r="K14">
        <f>IF(INDEX('CA Standards and Followers'!$H$13:$H$72,MATCH($A14,'CA Standards and Followers'!$A$13:$A$72,0))&lt;=K$1,INDEX('CA Standards and Followers'!$E$13:$E$72,MATCH($A14,'CA Standards and Followers'!$A$13:$A$72,0))*'CA Standards and Followers'!K$6,0)</f>
        <v>0</v>
      </c>
      <c r="L14">
        <f>IF(INDEX('CA Standards and Followers'!$H$13:$H$72,MATCH($A14,'CA Standards and Followers'!$A$13:$A$72,0))&lt;=L$1,INDEX('CA Standards and Followers'!$E$13:$E$72,MATCH($A14,'CA Standards and Followers'!$A$13:$A$72,0))*'CA Standards and Followers'!L$6,0)</f>
        <v>0</v>
      </c>
      <c r="M14">
        <f>IF(INDEX('CA Standards and Followers'!$H$13:$H$72,MATCH($A14,'CA Standards and Followers'!$A$13:$A$72,0))&lt;=M$1,INDEX('CA Standards and Followers'!$E$13:$E$72,MATCH($A14,'CA Standards and Followers'!$A$13:$A$72,0))*'CA Standards and Followers'!M$6,0)</f>
        <v>0</v>
      </c>
      <c r="N14">
        <f>IF(INDEX('CA Standards and Followers'!$H$13:$H$72,MATCH($A14,'CA Standards and Followers'!$A$13:$A$72,0))&lt;=N$1,INDEX('CA Standards and Followers'!$E$13:$E$72,MATCH($A14,'CA Standards and Followers'!$A$13:$A$72,0))*'CA Standards and Followers'!N$6,0)</f>
        <v>0</v>
      </c>
      <c r="O14">
        <f>IF(INDEX('CA Standards and Followers'!$H$13:$H$72,MATCH($A14,'CA Standards and Followers'!$A$13:$A$72,0))&lt;=O$1,INDEX('CA Standards and Followers'!$E$13:$E$72,MATCH($A14,'CA Standards and Followers'!$A$13:$A$72,0))*'CA Standards and Followers'!O$6,0)</f>
        <v>0</v>
      </c>
      <c r="P14">
        <f>IF(INDEX('CA Standards and Followers'!$H$13:$H$72,MATCH($A14,'CA Standards and Followers'!$A$13:$A$72,0))&lt;=P$1,INDEX('CA Standards and Followers'!$E$13:$E$72,MATCH($A14,'CA Standards and Followers'!$A$13:$A$72,0))*'CA Standards and Followers'!P$6,0)</f>
        <v>0</v>
      </c>
      <c r="Q14">
        <f>IF(INDEX('CA Standards and Followers'!$H$13:$H$72,MATCH($A14,'CA Standards and Followers'!$A$13:$A$72,0))&lt;=Q$1,INDEX('CA Standards and Followers'!$E$13:$E$72,MATCH($A14,'CA Standards and Followers'!$A$13:$A$72,0))*'CA Standards and Followers'!Q$6,0)</f>
        <v>0</v>
      </c>
      <c r="R14">
        <f>IF(INDEX('CA Standards and Followers'!$H$13:$H$72,MATCH($A14,'CA Standards and Followers'!$A$13:$A$72,0))&lt;=R$1,INDEX('CA Standards and Followers'!$E$13:$E$72,MATCH($A14,'CA Standards and Followers'!$A$13:$A$72,0))*'CA Standards and Followers'!R$6,0)</f>
        <v>0</v>
      </c>
      <c r="S14">
        <f>IF(INDEX('CA Standards and Followers'!$H$13:$H$72,MATCH($A14,'CA Standards and Followers'!$A$13:$A$72,0))&lt;=S$1,INDEX('CA Standards and Followers'!$E$13:$E$72,MATCH($A14,'CA Standards and Followers'!$A$13:$A$72,0))*'CA Standards and Followers'!S$6,0)</f>
        <v>0</v>
      </c>
      <c r="T14">
        <f>IF(INDEX('CA Standards and Followers'!$H$13:$H$72,MATCH($A14,'CA Standards and Followers'!$A$13:$A$72,0))&lt;=T$1,INDEX('CA Standards and Followers'!$E$13:$E$72,MATCH($A14,'CA Standards and Followers'!$A$13:$A$72,0))*'CA Standards and Followers'!T$6,0)</f>
        <v>0</v>
      </c>
      <c r="U14">
        <f>IF(INDEX('CA Standards and Followers'!$H$13:$H$72,MATCH($A14,'CA Standards and Followers'!$A$13:$A$72,0))&lt;=U$1,INDEX('CA Standards and Followers'!$E$13:$E$72,MATCH($A14,'CA Standards and Followers'!$A$13:$A$72,0))*'CA Standards and Followers'!U$6,0)</f>
        <v>0</v>
      </c>
      <c r="V14">
        <f>IF(INDEX('CA Standards and Followers'!$H$13:$H$72,MATCH($A14,'CA Standards and Followers'!$A$13:$A$72,0))&lt;=V$1,INDEX('CA Standards and Followers'!$E$13:$E$72,MATCH($A14,'CA Standards and Followers'!$A$13:$A$72,0))*'CA Standards and Followers'!V$6,0)</f>
        <v>0</v>
      </c>
      <c r="W14">
        <f>IF(INDEX('CA Standards and Followers'!$H$13:$H$72,MATCH($A14,'CA Standards and Followers'!$A$13:$A$72,0))&lt;=W$1,INDEX('CA Standards and Followers'!$E$13:$E$72,MATCH($A14,'CA Standards and Followers'!$A$13:$A$72,0))*'CA Standards and Followers'!W$6,0)</f>
        <v>0</v>
      </c>
      <c r="X14">
        <f>IF(INDEX('CA Standards and Followers'!$H$13:$H$72,MATCH($A14,'CA Standards and Followers'!$A$13:$A$72,0))&lt;=X$1,INDEX('CA Standards and Followers'!$E$13:$E$72,MATCH($A14,'CA Standards and Followers'!$A$13:$A$72,0))*'CA Standards and Followers'!X$6,0)</f>
        <v>0</v>
      </c>
      <c r="Y14">
        <f>IF(INDEX('CA Standards and Followers'!$H$13:$H$72,MATCH($A14,'CA Standards and Followers'!$A$13:$A$72,0))&lt;=Y$1,INDEX('CA Standards and Followers'!$E$13:$E$72,MATCH($A14,'CA Standards and Followers'!$A$13:$A$72,0))*'CA Standards and Followers'!Y$6,0)</f>
        <v>0</v>
      </c>
      <c r="Z14">
        <f>IF(INDEX('CA Standards and Followers'!$H$13:$H$72,MATCH($A14,'CA Standards and Followers'!$A$13:$A$72,0))&lt;=Z$1,INDEX('CA Standards and Followers'!$E$13:$E$72,MATCH($A14,'CA Standards and Followers'!$A$13:$A$72,0))*'CA Standards and Followers'!Z$6,0)</f>
        <v>0</v>
      </c>
      <c r="AA14">
        <f>IF(INDEX('CA Standards and Followers'!$H$13:$H$72,MATCH($A14,'CA Standards and Followers'!$A$13:$A$72,0))&lt;=AA$1,INDEX('CA Standards and Followers'!$E$13:$E$72,MATCH($A14,'CA Standards and Followers'!$A$13:$A$72,0))*'CA Standards and Followers'!AA$6,0)</f>
        <v>0</v>
      </c>
      <c r="AB14">
        <f>IF(INDEX('CA Standards and Followers'!$H$13:$H$72,MATCH($A14,'CA Standards and Followers'!$A$13:$A$72,0))&lt;=AB$1,INDEX('CA Standards and Followers'!$E$13:$E$72,MATCH($A14,'CA Standards and Followers'!$A$13:$A$72,0))*'CA Standards and Followers'!AB$6,0)</f>
        <v>0</v>
      </c>
      <c r="AC14">
        <f>IF(INDEX('CA Standards and Followers'!$H$13:$H$72,MATCH($A14,'CA Standards and Followers'!$A$13:$A$72,0))&lt;=AC$1,INDEX('CA Standards and Followers'!$E$13:$E$72,MATCH($A14,'CA Standards and Followers'!$A$13:$A$72,0))*'CA Standards and Followers'!AC$6,0)</f>
        <v>0</v>
      </c>
      <c r="AD14">
        <f>IF(INDEX('CA Standards and Followers'!$H$13:$H$72,MATCH($A14,'CA Standards and Followers'!$A$13:$A$72,0))&lt;=AD$1,INDEX('CA Standards and Followers'!$E$13:$E$72,MATCH($A14,'CA Standards and Followers'!$A$13:$A$72,0))*'CA Standards and Followers'!AD$6,0)</f>
        <v>0</v>
      </c>
      <c r="AE14">
        <f>IF(INDEX('CA Standards and Followers'!$H$13:$H$72,MATCH($A14,'CA Standards and Followers'!$A$13:$A$72,0))&lt;=AE$1,INDEX('CA Standards and Followers'!$E$13:$E$72,MATCH($A14,'CA Standards and Followers'!$A$13:$A$72,0))*'CA Standards and Followers'!AE$6,0)</f>
        <v>0</v>
      </c>
      <c r="AF14">
        <f>IF(INDEX('CA Standards and Followers'!$H$13:$H$72,MATCH($A14,'CA Standards and Followers'!$A$13:$A$72,0))&lt;=AF$1,INDEX('CA Standards and Followers'!$E$13:$E$72,MATCH($A14,'CA Standards and Followers'!$A$13:$A$72,0))*'CA Standards and Followers'!AF$6,0)</f>
        <v>0</v>
      </c>
    </row>
    <row r="15" spans="1:32" x14ac:dyDescent="0.25">
      <c r="A15" t="s">
        <v>15</v>
      </c>
      <c r="B15">
        <f>IF(INDEX('CA Standards and Followers'!$H$13:$H$72,MATCH($A15,'CA Standards and Followers'!$A$13:$A$72,0))&lt;=B$1,INDEX('CA Standards and Followers'!$E$13:$E$72,MATCH($A15,'CA Standards and Followers'!$A$13:$A$72,0))*'CA Standards and Followers'!B$6,0)</f>
        <v>0</v>
      </c>
      <c r="C15">
        <f>IF(INDEX('CA Standards and Followers'!$H$13:$H$72,MATCH($A15,'CA Standards and Followers'!$A$13:$A$72,0))&lt;=C$1,INDEX('CA Standards and Followers'!$E$13:$E$72,MATCH($A15,'CA Standards and Followers'!$A$13:$A$72,0))*'CA Standards and Followers'!C$6,0)</f>
        <v>0</v>
      </c>
      <c r="D15">
        <f>IF(INDEX('CA Standards and Followers'!$H$13:$H$72,MATCH($A15,'CA Standards and Followers'!$A$13:$A$72,0))&lt;=D$1,INDEX('CA Standards and Followers'!$E$13:$E$72,MATCH($A15,'CA Standards and Followers'!$A$13:$A$72,0))*'CA Standards and Followers'!D$6,0)</f>
        <v>0</v>
      </c>
      <c r="E15">
        <f>IF(INDEX('CA Standards and Followers'!$H$13:$H$72,MATCH($A15,'CA Standards and Followers'!$A$13:$A$72,0))&lt;=E$1,INDEX('CA Standards and Followers'!$E$13:$E$72,MATCH($A15,'CA Standards and Followers'!$A$13:$A$72,0))*'CA Standards and Followers'!E$6,0)</f>
        <v>0</v>
      </c>
      <c r="F15">
        <f>IF(INDEX('CA Standards and Followers'!$H$13:$H$72,MATCH($A15,'CA Standards and Followers'!$A$13:$A$72,0))&lt;=F$1,INDEX('CA Standards and Followers'!$E$13:$E$72,MATCH($A15,'CA Standards and Followers'!$A$13:$A$72,0))*'CA Standards and Followers'!F$6,0)</f>
        <v>0</v>
      </c>
      <c r="G15">
        <f>IF(INDEX('CA Standards and Followers'!$H$13:$H$72,MATCH($A15,'CA Standards and Followers'!$A$13:$A$72,0))&lt;=G$1,INDEX('CA Standards and Followers'!$E$13:$E$72,MATCH($A15,'CA Standards and Followers'!$A$13:$A$72,0))*'CA Standards and Followers'!G$6,0)</f>
        <v>0</v>
      </c>
      <c r="H15">
        <f>IF(INDEX('CA Standards and Followers'!$H$13:$H$72,MATCH($A15,'CA Standards and Followers'!$A$13:$A$72,0))&lt;=H$1,INDEX('CA Standards and Followers'!$E$13:$E$72,MATCH($A15,'CA Standards and Followers'!$A$13:$A$72,0))*'CA Standards and Followers'!H$6,0)</f>
        <v>0</v>
      </c>
      <c r="I15">
        <f>IF(INDEX('CA Standards and Followers'!$H$13:$H$72,MATCH($A15,'CA Standards and Followers'!$A$13:$A$72,0))&lt;=I$1,INDEX('CA Standards and Followers'!$E$13:$E$72,MATCH($A15,'CA Standards and Followers'!$A$13:$A$72,0))*'CA Standards and Followers'!I$6,0)</f>
        <v>0</v>
      </c>
      <c r="J15">
        <f>IF(INDEX('CA Standards and Followers'!$H$13:$H$72,MATCH($A15,'CA Standards and Followers'!$A$13:$A$72,0))&lt;=J$1,INDEX('CA Standards and Followers'!$E$13:$E$72,MATCH($A15,'CA Standards and Followers'!$A$13:$A$72,0))*'CA Standards and Followers'!J$6,0)</f>
        <v>0</v>
      </c>
      <c r="K15">
        <f>IF(INDEX('CA Standards and Followers'!$H$13:$H$72,MATCH($A15,'CA Standards and Followers'!$A$13:$A$72,0))&lt;=K$1,INDEX('CA Standards and Followers'!$E$13:$E$72,MATCH($A15,'CA Standards and Followers'!$A$13:$A$72,0))*'CA Standards and Followers'!K$6,0)</f>
        <v>0</v>
      </c>
      <c r="L15">
        <f>IF(INDEX('CA Standards and Followers'!$H$13:$H$72,MATCH($A15,'CA Standards and Followers'!$A$13:$A$72,0))&lt;=L$1,INDEX('CA Standards and Followers'!$E$13:$E$72,MATCH($A15,'CA Standards and Followers'!$A$13:$A$72,0))*'CA Standards and Followers'!L$6,0)</f>
        <v>0</v>
      </c>
      <c r="M15">
        <f>IF(INDEX('CA Standards and Followers'!$H$13:$H$72,MATCH($A15,'CA Standards and Followers'!$A$13:$A$72,0))&lt;=M$1,INDEX('CA Standards and Followers'!$E$13:$E$72,MATCH($A15,'CA Standards and Followers'!$A$13:$A$72,0))*'CA Standards and Followers'!M$6,0)</f>
        <v>0</v>
      </c>
      <c r="N15">
        <f>IF(INDEX('CA Standards and Followers'!$H$13:$H$72,MATCH($A15,'CA Standards and Followers'!$A$13:$A$72,0))&lt;=N$1,INDEX('CA Standards and Followers'!$E$13:$E$72,MATCH($A15,'CA Standards and Followers'!$A$13:$A$72,0))*'CA Standards and Followers'!N$6,0)</f>
        <v>0</v>
      </c>
      <c r="O15">
        <f>IF(INDEX('CA Standards and Followers'!$H$13:$H$72,MATCH($A15,'CA Standards and Followers'!$A$13:$A$72,0))&lt;=O$1,INDEX('CA Standards and Followers'!$E$13:$E$72,MATCH($A15,'CA Standards and Followers'!$A$13:$A$72,0))*'CA Standards and Followers'!O$6,0)</f>
        <v>0</v>
      </c>
      <c r="P15">
        <f>IF(INDEX('CA Standards and Followers'!$H$13:$H$72,MATCH($A15,'CA Standards and Followers'!$A$13:$A$72,0))&lt;=P$1,INDEX('CA Standards and Followers'!$E$13:$E$72,MATCH($A15,'CA Standards and Followers'!$A$13:$A$72,0))*'CA Standards and Followers'!P$6,0)</f>
        <v>0</v>
      </c>
      <c r="Q15">
        <f>IF(INDEX('CA Standards and Followers'!$H$13:$H$72,MATCH($A15,'CA Standards and Followers'!$A$13:$A$72,0))&lt;=Q$1,INDEX('CA Standards and Followers'!$E$13:$E$72,MATCH($A15,'CA Standards and Followers'!$A$13:$A$72,0))*'CA Standards and Followers'!Q$6,0)</f>
        <v>0</v>
      </c>
      <c r="R15">
        <f>IF(INDEX('CA Standards and Followers'!$H$13:$H$72,MATCH($A15,'CA Standards and Followers'!$A$13:$A$72,0))&lt;=R$1,INDEX('CA Standards and Followers'!$E$13:$E$72,MATCH($A15,'CA Standards and Followers'!$A$13:$A$72,0))*'CA Standards and Followers'!R$6,0)</f>
        <v>0</v>
      </c>
      <c r="S15">
        <f>IF(INDEX('CA Standards and Followers'!$H$13:$H$72,MATCH($A15,'CA Standards and Followers'!$A$13:$A$72,0))&lt;=S$1,INDEX('CA Standards and Followers'!$E$13:$E$72,MATCH($A15,'CA Standards and Followers'!$A$13:$A$72,0))*'CA Standards and Followers'!S$6,0)</f>
        <v>0</v>
      </c>
      <c r="T15">
        <f>IF(INDEX('CA Standards and Followers'!$H$13:$H$72,MATCH($A15,'CA Standards and Followers'!$A$13:$A$72,0))&lt;=T$1,INDEX('CA Standards and Followers'!$E$13:$E$72,MATCH($A15,'CA Standards and Followers'!$A$13:$A$72,0))*'CA Standards and Followers'!T$6,0)</f>
        <v>0</v>
      </c>
      <c r="U15">
        <f>IF(INDEX('CA Standards and Followers'!$H$13:$H$72,MATCH($A15,'CA Standards and Followers'!$A$13:$A$72,0))&lt;=U$1,INDEX('CA Standards and Followers'!$E$13:$E$72,MATCH($A15,'CA Standards and Followers'!$A$13:$A$72,0))*'CA Standards and Followers'!U$6,0)</f>
        <v>0</v>
      </c>
      <c r="V15">
        <f>IF(INDEX('CA Standards and Followers'!$H$13:$H$72,MATCH($A15,'CA Standards and Followers'!$A$13:$A$72,0))&lt;=V$1,INDEX('CA Standards and Followers'!$E$13:$E$72,MATCH($A15,'CA Standards and Followers'!$A$13:$A$72,0))*'CA Standards and Followers'!V$6,0)</f>
        <v>0</v>
      </c>
      <c r="W15">
        <f>IF(INDEX('CA Standards and Followers'!$H$13:$H$72,MATCH($A15,'CA Standards and Followers'!$A$13:$A$72,0))&lt;=W$1,INDEX('CA Standards and Followers'!$E$13:$E$72,MATCH($A15,'CA Standards and Followers'!$A$13:$A$72,0))*'CA Standards and Followers'!W$6,0)</f>
        <v>0</v>
      </c>
      <c r="X15">
        <f>IF(INDEX('CA Standards and Followers'!$H$13:$H$72,MATCH($A15,'CA Standards and Followers'!$A$13:$A$72,0))&lt;=X$1,INDEX('CA Standards and Followers'!$E$13:$E$72,MATCH($A15,'CA Standards and Followers'!$A$13:$A$72,0))*'CA Standards and Followers'!X$6,0)</f>
        <v>0</v>
      </c>
      <c r="Y15">
        <f>IF(INDEX('CA Standards and Followers'!$H$13:$H$72,MATCH($A15,'CA Standards and Followers'!$A$13:$A$72,0))&lt;=Y$1,INDEX('CA Standards and Followers'!$E$13:$E$72,MATCH($A15,'CA Standards and Followers'!$A$13:$A$72,0))*'CA Standards and Followers'!Y$6,0)</f>
        <v>0</v>
      </c>
      <c r="Z15">
        <f>IF(INDEX('CA Standards and Followers'!$H$13:$H$72,MATCH($A15,'CA Standards and Followers'!$A$13:$A$72,0))&lt;=Z$1,INDEX('CA Standards and Followers'!$E$13:$E$72,MATCH($A15,'CA Standards and Followers'!$A$13:$A$72,0))*'CA Standards and Followers'!Z$6,0)</f>
        <v>0</v>
      </c>
      <c r="AA15">
        <f>IF(INDEX('CA Standards and Followers'!$H$13:$H$72,MATCH($A15,'CA Standards and Followers'!$A$13:$A$72,0))&lt;=AA$1,INDEX('CA Standards and Followers'!$E$13:$E$72,MATCH($A15,'CA Standards and Followers'!$A$13:$A$72,0))*'CA Standards and Followers'!AA$6,0)</f>
        <v>0</v>
      </c>
      <c r="AB15">
        <f>IF(INDEX('CA Standards and Followers'!$H$13:$H$72,MATCH($A15,'CA Standards and Followers'!$A$13:$A$72,0))&lt;=AB$1,INDEX('CA Standards and Followers'!$E$13:$E$72,MATCH($A15,'CA Standards and Followers'!$A$13:$A$72,0))*'CA Standards and Followers'!AB$6,0)</f>
        <v>0</v>
      </c>
      <c r="AC15">
        <f>IF(INDEX('CA Standards and Followers'!$H$13:$H$72,MATCH($A15,'CA Standards and Followers'!$A$13:$A$72,0))&lt;=AC$1,INDEX('CA Standards and Followers'!$E$13:$E$72,MATCH($A15,'CA Standards and Followers'!$A$13:$A$72,0))*'CA Standards and Followers'!AC$6,0)</f>
        <v>0</v>
      </c>
      <c r="AD15">
        <f>IF(INDEX('CA Standards and Followers'!$H$13:$H$72,MATCH($A15,'CA Standards and Followers'!$A$13:$A$72,0))&lt;=AD$1,INDEX('CA Standards and Followers'!$E$13:$E$72,MATCH($A15,'CA Standards and Followers'!$A$13:$A$72,0))*'CA Standards and Followers'!AD$6,0)</f>
        <v>0</v>
      </c>
      <c r="AE15">
        <f>IF(INDEX('CA Standards and Followers'!$H$13:$H$72,MATCH($A15,'CA Standards and Followers'!$A$13:$A$72,0))&lt;=AE$1,INDEX('CA Standards and Followers'!$E$13:$E$72,MATCH($A15,'CA Standards and Followers'!$A$13:$A$72,0))*'CA Standards and Followers'!AE$6,0)</f>
        <v>0</v>
      </c>
      <c r="AF15">
        <f>IF(INDEX('CA Standards and Followers'!$H$13:$H$72,MATCH($A15,'CA Standards and Followers'!$A$13:$A$72,0))&lt;=AF$1,INDEX('CA Standards and Followers'!$E$13:$E$72,MATCH($A15,'CA Standards and Followers'!$A$13:$A$72,0))*'CA Standards and Followers'!AF$6,0)</f>
        <v>0</v>
      </c>
    </row>
    <row r="16" spans="1:32" x14ac:dyDescent="0.25">
      <c r="A16" t="s">
        <v>16</v>
      </c>
      <c r="B16">
        <f>IF(INDEX('CA Standards and Followers'!$H$13:$H$72,MATCH($A16,'CA Standards and Followers'!$A$13:$A$72,0))&lt;=B$1,INDEX('CA Standards and Followers'!$E$13:$E$72,MATCH($A16,'CA Standards and Followers'!$A$13:$A$72,0))*'CA Standards and Followers'!B$6,0)</f>
        <v>0</v>
      </c>
      <c r="C16">
        <f>IF(INDEX('CA Standards and Followers'!$H$13:$H$72,MATCH($A16,'CA Standards and Followers'!$A$13:$A$72,0))&lt;=C$1,INDEX('CA Standards and Followers'!$E$13:$E$72,MATCH($A16,'CA Standards and Followers'!$A$13:$A$72,0))*'CA Standards and Followers'!C$6,0)</f>
        <v>0</v>
      </c>
      <c r="D16">
        <f>IF(INDEX('CA Standards and Followers'!$H$13:$H$72,MATCH($A16,'CA Standards and Followers'!$A$13:$A$72,0))&lt;=D$1,INDEX('CA Standards and Followers'!$E$13:$E$72,MATCH($A16,'CA Standards and Followers'!$A$13:$A$72,0))*'CA Standards and Followers'!D$6,0)</f>
        <v>0</v>
      </c>
      <c r="E16">
        <f>IF(INDEX('CA Standards and Followers'!$H$13:$H$72,MATCH($A16,'CA Standards and Followers'!$A$13:$A$72,0))&lt;=E$1,INDEX('CA Standards and Followers'!$E$13:$E$72,MATCH($A16,'CA Standards and Followers'!$A$13:$A$72,0))*'CA Standards and Followers'!E$6,0)</f>
        <v>0</v>
      </c>
      <c r="F16">
        <f>IF(INDEX('CA Standards and Followers'!$H$13:$H$72,MATCH($A16,'CA Standards and Followers'!$A$13:$A$72,0))&lt;=F$1,INDEX('CA Standards and Followers'!$E$13:$E$72,MATCH($A16,'CA Standards and Followers'!$A$13:$A$72,0))*'CA Standards and Followers'!F$6,0)</f>
        <v>0</v>
      </c>
      <c r="G16">
        <f>IF(INDEX('CA Standards and Followers'!$H$13:$H$72,MATCH($A16,'CA Standards and Followers'!$A$13:$A$72,0))&lt;=G$1,INDEX('CA Standards and Followers'!$E$13:$E$72,MATCH($A16,'CA Standards and Followers'!$A$13:$A$72,0))*'CA Standards and Followers'!G$6,0)</f>
        <v>0</v>
      </c>
      <c r="H16">
        <f>IF(INDEX('CA Standards and Followers'!$H$13:$H$72,MATCH($A16,'CA Standards and Followers'!$A$13:$A$72,0))&lt;=H$1,INDEX('CA Standards and Followers'!$E$13:$E$72,MATCH($A16,'CA Standards and Followers'!$A$13:$A$72,0))*'CA Standards and Followers'!H$6,0)</f>
        <v>0</v>
      </c>
      <c r="I16">
        <f>IF(INDEX('CA Standards and Followers'!$H$13:$H$72,MATCH($A16,'CA Standards and Followers'!$A$13:$A$72,0))&lt;=I$1,INDEX('CA Standards and Followers'!$E$13:$E$72,MATCH($A16,'CA Standards and Followers'!$A$13:$A$72,0))*'CA Standards and Followers'!I$6,0)</f>
        <v>0</v>
      </c>
      <c r="J16">
        <f>IF(INDEX('CA Standards and Followers'!$H$13:$H$72,MATCH($A16,'CA Standards and Followers'!$A$13:$A$72,0))&lt;=J$1,INDEX('CA Standards and Followers'!$E$13:$E$72,MATCH($A16,'CA Standards and Followers'!$A$13:$A$72,0))*'CA Standards and Followers'!J$6,0)</f>
        <v>0</v>
      </c>
      <c r="K16">
        <f>IF(INDEX('CA Standards and Followers'!$H$13:$H$72,MATCH($A16,'CA Standards and Followers'!$A$13:$A$72,0))&lt;=K$1,INDEX('CA Standards and Followers'!$E$13:$E$72,MATCH($A16,'CA Standards and Followers'!$A$13:$A$72,0))*'CA Standards and Followers'!K$6,0)</f>
        <v>0</v>
      </c>
      <c r="L16">
        <f>IF(INDEX('CA Standards and Followers'!$H$13:$H$72,MATCH($A16,'CA Standards and Followers'!$A$13:$A$72,0))&lt;=L$1,INDEX('CA Standards and Followers'!$E$13:$E$72,MATCH($A16,'CA Standards and Followers'!$A$13:$A$72,0))*'CA Standards and Followers'!L$6,0)</f>
        <v>0</v>
      </c>
      <c r="M16">
        <f>IF(INDEX('CA Standards and Followers'!$H$13:$H$72,MATCH($A16,'CA Standards and Followers'!$A$13:$A$72,0))&lt;=M$1,INDEX('CA Standards and Followers'!$E$13:$E$72,MATCH($A16,'CA Standards and Followers'!$A$13:$A$72,0))*'CA Standards and Followers'!M$6,0)</f>
        <v>0</v>
      </c>
      <c r="N16">
        <f>IF(INDEX('CA Standards and Followers'!$H$13:$H$72,MATCH($A16,'CA Standards and Followers'!$A$13:$A$72,0))&lt;=N$1,INDEX('CA Standards and Followers'!$E$13:$E$72,MATCH($A16,'CA Standards and Followers'!$A$13:$A$72,0))*'CA Standards and Followers'!N$6,0)</f>
        <v>0</v>
      </c>
      <c r="O16">
        <f>IF(INDEX('CA Standards and Followers'!$H$13:$H$72,MATCH($A16,'CA Standards and Followers'!$A$13:$A$72,0))&lt;=O$1,INDEX('CA Standards and Followers'!$E$13:$E$72,MATCH($A16,'CA Standards and Followers'!$A$13:$A$72,0))*'CA Standards and Followers'!O$6,0)</f>
        <v>0</v>
      </c>
      <c r="P16">
        <f>IF(INDEX('CA Standards and Followers'!$H$13:$H$72,MATCH($A16,'CA Standards and Followers'!$A$13:$A$72,0))&lt;=P$1,INDEX('CA Standards and Followers'!$E$13:$E$72,MATCH($A16,'CA Standards and Followers'!$A$13:$A$72,0))*'CA Standards and Followers'!P$6,0)</f>
        <v>0</v>
      </c>
      <c r="Q16">
        <f>IF(INDEX('CA Standards and Followers'!$H$13:$H$72,MATCH($A16,'CA Standards and Followers'!$A$13:$A$72,0))&lt;=Q$1,INDEX('CA Standards and Followers'!$E$13:$E$72,MATCH($A16,'CA Standards and Followers'!$A$13:$A$72,0))*'CA Standards and Followers'!Q$6,0)</f>
        <v>0</v>
      </c>
      <c r="R16">
        <f>IF(INDEX('CA Standards and Followers'!$H$13:$H$72,MATCH($A16,'CA Standards and Followers'!$A$13:$A$72,0))&lt;=R$1,INDEX('CA Standards and Followers'!$E$13:$E$72,MATCH($A16,'CA Standards and Followers'!$A$13:$A$72,0))*'CA Standards and Followers'!R$6,0)</f>
        <v>0</v>
      </c>
      <c r="S16">
        <f>IF(INDEX('CA Standards and Followers'!$H$13:$H$72,MATCH($A16,'CA Standards and Followers'!$A$13:$A$72,0))&lt;=S$1,INDEX('CA Standards and Followers'!$E$13:$E$72,MATCH($A16,'CA Standards and Followers'!$A$13:$A$72,0))*'CA Standards and Followers'!S$6,0)</f>
        <v>0</v>
      </c>
      <c r="T16">
        <f>IF(INDEX('CA Standards and Followers'!$H$13:$H$72,MATCH($A16,'CA Standards and Followers'!$A$13:$A$72,0))&lt;=T$1,INDEX('CA Standards and Followers'!$E$13:$E$72,MATCH($A16,'CA Standards and Followers'!$A$13:$A$72,0))*'CA Standards and Followers'!T$6,0)</f>
        <v>0</v>
      </c>
      <c r="U16">
        <f>IF(INDEX('CA Standards and Followers'!$H$13:$H$72,MATCH($A16,'CA Standards and Followers'!$A$13:$A$72,0))&lt;=U$1,INDEX('CA Standards and Followers'!$E$13:$E$72,MATCH($A16,'CA Standards and Followers'!$A$13:$A$72,0))*'CA Standards and Followers'!U$6,0)</f>
        <v>0</v>
      </c>
      <c r="V16">
        <f>IF(INDEX('CA Standards and Followers'!$H$13:$H$72,MATCH($A16,'CA Standards and Followers'!$A$13:$A$72,0))&lt;=V$1,INDEX('CA Standards and Followers'!$E$13:$E$72,MATCH($A16,'CA Standards and Followers'!$A$13:$A$72,0))*'CA Standards and Followers'!V$6,0)</f>
        <v>0</v>
      </c>
      <c r="W16">
        <f>IF(INDEX('CA Standards and Followers'!$H$13:$H$72,MATCH($A16,'CA Standards and Followers'!$A$13:$A$72,0))&lt;=W$1,INDEX('CA Standards and Followers'!$E$13:$E$72,MATCH($A16,'CA Standards and Followers'!$A$13:$A$72,0))*'CA Standards and Followers'!W$6,0)</f>
        <v>0</v>
      </c>
      <c r="X16">
        <f>IF(INDEX('CA Standards and Followers'!$H$13:$H$72,MATCH($A16,'CA Standards and Followers'!$A$13:$A$72,0))&lt;=X$1,INDEX('CA Standards and Followers'!$E$13:$E$72,MATCH($A16,'CA Standards and Followers'!$A$13:$A$72,0))*'CA Standards and Followers'!X$6,0)</f>
        <v>0</v>
      </c>
      <c r="Y16">
        <f>IF(INDEX('CA Standards and Followers'!$H$13:$H$72,MATCH($A16,'CA Standards and Followers'!$A$13:$A$72,0))&lt;=Y$1,INDEX('CA Standards and Followers'!$E$13:$E$72,MATCH($A16,'CA Standards and Followers'!$A$13:$A$72,0))*'CA Standards and Followers'!Y$6,0)</f>
        <v>0</v>
      </c>
      <c r="Z16">
        <f>IF(INDEX('CA Standards and Followers'!$H$13:$H$72,MATCH($A16,'CA Standards and Followers'!$A$13:$A$72,0))&lt;=Z$1,INDEX('CA Standards and Followers'!$E$13:$E$72,MATCH($A16,'CA Standards and Followers'!$A$13:$A$72,0))*'CA Standards and Followers'!Z$6,0)</f>
        <v>0</v>
      </c>
      <c r="AA16">
        <f>IF(INDEX('CA Standards and Followers'!$H$13:$H$72,MATCH($A16,'CA Standards and Followers'!$A$13:$A$72,0))&lt;=AA$1,INDEX('CA Standards and Followers'!$E$13:$E$72,MATCH($A16,'CA Standards and Followers'!$A$13:$A$72,0))*'CA Standards and Followers'!AA$6,0)</f>
        <v>0</v>
      </c>
      <c r="AB16">
        <f>IF(INDEX('CA Standards and Followers'!$H$13:$H$72,MATCH($A16,'CA Standards and Followers'!$A$13:$A$72,0))&lt;=AB$1,INDEX('CA Standards and Followers'!$E$13:$E$72,MATCH($A16,'CA Standards and Followers'!$A$13:$A$72,0))*'CA Standards and Followers'!AB$6,0)</f>
        <v>0</v>
      </c>
      <c r="AC16">
        <f>IF(INDEX('CA Standards and Followers'!$H$13:$H$72,MATCH($A16,'CA Standards and Followers'!$A$13:$A$72,0))&lt;=AC$1,INDEX('CA Standards and Followers'!$E$13:$E$72,MATCH($A16,'CA Standards and Followers'!$A$13:$A$72,0))*'CA Standards and Followers'!AC$6,0)</f>
        <v>0</v>
      </c>
      <c r="AD16">
        <f>IF(INDEX('CA Standards and Followers'!$H$13:$H$72,MATCH($A16,'CA Standards and Followers'!$A$13:$A$72,0))&lt;=AD$1,INDEX('CA Standards and Followers'!$E$13:$E$72,MATCH($A16,'CA Standards and Followers'!$A$13:$A$72,0))*'CA Standards and Followers'!AD$6,0)</f>
        <v>0</v>
      </c>
      <c r="AE16">
        <f>IF(INDEX('CA Standards and Followers'!$H$13:$H$72,MATCH($A16,'CA Standards and Followers'!$A$13:$A$72,0))&lt;=AE$1,INDEX('CA Standards and Followers'!$E$13:$E$72,MATCH($A16,'CA Standards and Followers'!$A$13:$A$72,0))*'CA Standards and Followers'!AE$6,0)</f>
        <v>0</v>
      </c>
      <c r="AF16">
        <f>IF(INDEX('CA Standards and Followers'!$H$13:$H$72,MATCH($A16,'CA Standards and Followers'!$A$13:$A$72,0))&lt;=AF$1,INDEX('CA Standards and Followers'!$E$13:$E$72,MATCH($A16,'CA Standards and Followers'!$A$13:$A$72,0))*'CA Standards and Followers'!AF$6,0)</f>
        <v>0</v>
      </c>
    </row>
    <row r="17" spans="1:32" x14ac:dyDescent="0.25">
      <c r="A17" t="s">
        <v>17</v>
      </c>
      <c r="B17">
        <f>IF(INDEX('CA Standards and Followers'!$H$13:$H$72,MATCH($A17,'CA Standards and Followers'!$A$13:$A$72,0))&lt;=B$1,INDEX('CA Standards and Followers'!$E$13:$E$72,MATCH($A17,'CA Standards and Followers'!$A$13:$A$72,0))*'CA Standards and Followers'!B$6,0)</f>
        <v>0</v>
      </c>
      <c r="C17">
        <f>IF(INDEX('CA Standards and Followers'!$H$13:$H$72,MATCH($A17,'CA Standards and Followers'!$A$13:$A$72,0))&lt;=C$1,INDEX('CA Standards and Followers'!$E$13:$E$72,MATCH($A17,'CA Standards and Followers'!$A$13:$A$72,0))*'CA Standards and Followers'!C$6,0)</f>
        <v>0</v>
      </c>
      <c r="D17">
        <f>IF(INDEX('CA Standards and Followers'!$H$13:$H$72,MATCH($A17,'CA Standards and Followers'!$A$13:$A$72,0))&lt;=D$1,INDEX('CA Standards and Followers'!$E$13:$E$72,MATCH($A17,'CA Standards and Followers'!$A$13:$A$72,0))*'CA Standards and Followers'!D$6,0)</f>
        <v>0</v>
      </c>
      <c r="E17">
        <f>IF(INDEX('CA Standards and Followers'!$H$13:$H$72,MATCH($A17,'CA Standards and Followers'!$A$13:$A$72,0))&lt;=E$1,INDEX('CA Standards and Followers'!$E$13:$E$72,MATCH($A17,'CA Standards and Followers'!$A$13:$A$72,0))*'CA Standards and Followers'!E$6,0)</f>
        <v>0</v>
      </c>
      <c r="F17">
        <f>IF(INDEX('CA Standards and Followers'!$H$13:$H$72,MATCH($A17,'CA Standards and Followers'!$A$13:$A$72,0))&lt;=F$1,INDEX('CA Standards and Followers'!$E$13:$E$72,MATCH($A17,'CA Standards and Followers'!$A$13:$A$72,0))*'CA Standards and Followers'!F$6,0)</f>
        <v>0</v>
      </c>
      <c r="G17">
        <f>IF(INDEX('CA Standards and Followers'!$H$13:$H$72,MATCH($A17,'CA Standards and Followers'!$A$13:$A$72,0))&lt;=G$1,INDEX('CA Standards and Followers'!$E$13:$E$72,MATCH($A17,'CA Standards and Followers'!$A$13:$A$72,0))*'CA Standards and Followers'!G$6,0)</f>
        <v>0</v>
      </c>
      <c r="H17">
        <f>IF(INDEX('CA Standards and Followers'!$H$13:$H$72,MATCH($A17,'CA Standards and Followers'!$A$13:$A$72,0))&lt;=H$1,INDEX('CA Standards and Followers'!$E$13:$E$72,MATCH($A17,'CA Standards and Followers'!$A$13:$A$72,0))*'CA Standards and Followers'!H$6,0)</f>
        <v>0</v>
      </c>
      <c r="I17">
        <f>IF(INDEX('CA Standards and Followers'!$H$13:$H$72,MATCH($A17,'CA Standards and Followers'!$A$13:$A$72,0))&lt;=I$1,INDEX('CA Standards and Followers'!$E$13:$E$72,MATCH($A17,'CA Standards and Followers'!$A$13:$A$72,0))*'CA Standards and Followers'!I$6,0)</f>
        <v>0</v>
      </c>
      <c r="J17">
        <f>IF(INDEX('CA Standards and Followers'!$H$13:$H$72,MATCH($A17,'CA Standards and Followers'!$A$13:$A$72,0))&lt;=J$1,INDEX('CA Standards and Followers'!$E$13:$E$72,MATCH($A17,'CA Standards and Followers'!$A$13:$A$72,0))*'CA Standards and Followers'!J$6,0)</f>
        <v>0</v>
      </c>
      <c r="K17">
        <f>IF(INDEX('CA Standards and Followers'!$H$13:$H$72,MATCH($A17,'CA Standards and Followers'!$A$13:$A$72,0))&lt;=K$1,INDEX('CA Standards and Followers'!$E$13:$E$72,MATCH($A17,'CA Standards and Followers'!$A$13:$A$72,0))*'CA Standards and Followers'!K$6,0)</f>
        <v>0</v>
      </c>
      <c r="L17">
        <f>IF(INDEX('CA Standards and Followers'!$H$13:$H$72,MATCH($A17,'CA Standards and Followers'!$A$13:$A$72,0))&lt;=L$1,INDEX('CA Standards and Followers'!$E$13:$E$72,MATCH($A17,'CA Standards and Followers'!$A$13:$A$72,0))*'CA Standards and Followers'!L$6,0)</f>
        <v>0</v>
      </c>
      <c r="M17">
        <f>IF(INDEX('CA Standards and Followers'!$H$13:$H$72,MATCH($A17,'CA Standards and Followers'!$A$13:$A$72,0))&lt;=M$1,INDEX('CA Standards and Followers'!$E$13:$E$72,MATCH($A17,'CA Standards and Followers'!$A$13:$A$72,0))*'CA Standards and Followers'!M$6,0)</f>
        <v>0</v>
      </c>
      <c r="N17">
        <f>IF(INDEX('CA Standards and Followers'!$H$13:$H$72,MATCH($A17,'CA Standards and Followers'!$A$13:$A$72,0))&lt;=N$1,INDEX('CA Standards and Followers'!$E$13:$E$72,MATCH($A17,'CA Standards and Followers'!$A$13:$A$72,0))*'CA Standards and Followers'!N$6,0)</f>
        <v>0</v>
      </c>
      <c r="O17">
        <f>IF(INDEX('CA Standards and Followers'!$H$13:$H$72,MATCH($A17,'CA Standards and Followers'!$A$13:$A$72,0))&lt;=O$1,INDEX('CA Standards and Followers'!$E$13:$E$72,MATCH($A17,'CA Standards and Followers'!$A$13:$A$72,0))*'CA Standards and Followers'!O$6,0)</f>
        <v>0</v>
      </c>
      <c r="P17">
        <f>IF(INDEX('CA Standards and Followers'!$H$13:$H$72,MATCH($A17,'CA Standards and Followers'!$A$13:$A$72,0))&lt;=P$1,INDEX('CA Standards and Followers'!$E$13:$E$72,MATCH($A17,'CA Standards and Followers'!$A$13:$A$72,0))*'CA Standards and Followers'!P$6,0)</f>
        <v>0</v>
      </c>
      <c r="Q17">
        <f>IF(INDEX('CA Standards and Followers'!$H$13:$H$72,MATCH($A17,'CA Standards and Followers'!$A$13:$A$72,0))&lt;=Q$1,INDEX('CA Standards and Followers'!$E$13:$E$72,MATCH($A17,'CA Standards and Followers'!$A$13:$A$72,0))*'CA Standards and Followers'!Q$6,0)</f>
        <v>0</v>
      </c>
      <c r="R17">
        <f>IF(INDEX('CA Standards and Followers'!$H$13:$H$72,MATCH($A17,'CA Standards and Followers'!$A$13:$A$72,0))&lt;=R$1,INDEX('CA Standards and Followers'!$E$13:$E$72,MATCH($A17,'CA Standards and Followers'!$A$13:$A$72,0))*'CA Standards and Followers'!R$6,0)</f>
        <v>0</v>
      </c>
      <c r="S17">
        <f>IF(INDEX('CA Standards and Followers'!$H$13:$H$72,MATCH($A17,'CA Standards and Followers'!$A$13:$A$72,0))&lt;=S$1,INDEX('CA Standards and Followers'!$E$13:$E$72,MATCH($A17,'CA Standards and Followers'!$A$13:$A$72,0))*'CA Standards and Followers'!S$6,0)</f>
        <v>0</v>
      </c>
      <c r="T17">
        <f>IF(INDEX('CA Standards and Followers'!$H$13:$H$72,MATCH($A17,'CA Standards and Followers'!$A$13:$A$72,0))&lt;=T$1,INDEX('CA Standards and Followers'!$E$13:$E$72,MATCH($A17,'CA Standards and Followers'!$A$13:$A$72,0))*'CA Standards and Followers'!T$6,0)</f>
        <v>0</v>
      </c>
      <c r="U17">
        <f>IF(INDEX('CA Standards and Followers'!$H$13:$H$72,MATCH($A17,'CA Standards and Followers'!$A$13:$A$72,0))&lt;=U$1,INDEX('CA Standards and Followers'!$E$13:$E$72,MATCH($A17,'CA Standards and Followers'!$A$13:$A$72,0))*'CA Standards and Followers'!U$6,0)</f>
        <v>0</v>
      </c>
      <c r="V17">
        <f>IF(INDEX('CA Standards and Followers'!$H$13:$H$72,MATCH($A17,'CA Standards and Followers'!$A$13:$A$72,0))&lt;=V$1,INDEX('CA Standards and Followers'!$E$13:$E$72,MATCH($A17,'CA Standards and Followers'!$A$13:$A$72,0))*'CA Standards and Followers'!V$6,0)</f>
        <v>0</v>
      </c>
      <c r="W17">
        <f>IF(INDEX('CA Standards and Followers'!$H$13:$H$72,MATCH($A17,'CA Standards and Followers'!$A$13:$A$72,0))&lt;=W$1,INDEX('CA Standards and Followers'!$E$13:$E$72,MATCH($A17,'CA Standards and Followers'!$A$13:$A$72,0))*'CA Standards and Followers'!W$6,0)</f>
        <v>0</v>
      </c>
      <c r="X17">
        <f>IF(INDEX('CA Standards and Followers'!$H$13:$H$72,MATCH($A17,'CA Standards and Followers'!$A$13:$A$72,0))&lt;=X$1,INDEX('CA Standards and Followers'!$E$13:$E$72,MATCH($A17,'CA Standards and Followers'!$A$13:$A$72,0))*'CA Standards and Followers'!X$6,0)</f>
        <v>0</v>
      </c>
      <c r="Y17">
        <f>IF(INDEX('CA Standards and Followers'!$H$13:$H$72,MATCH($A17,'CA Standards and Followers'!$A$13:$A$72,0))&lt;=Y$1,INDEX('CA Standards and Followers'!$E$13:$E$72,MATCH($A17,'CA Standards and Followers'!$A$13:$A$72,0))*'CA Standards and Followers'!Y$6,0)</f>
        <v>0</v>
      </c>
      <c r="Z17">
        <f>IF(INDEX('CA Standards and Followers'!$H$13:$H$72,MATCH($A17,'CA Standards and Followers'!$A$13:$A$72,0))&lt;=Z$1,INDEX('CA Standards and Followers'!$E$13:$E$72,MATCH($A17,'CA Standards and Followers'!$A$13:$A$72,0))*'CA Standards and Followers'!Z$6,0)</f>
        <v>0</v>
      </c>
      <c r="AA17">
        <f>IF(INDEX('CA Standards and Followers'!$H$13:$H$72,MATCH($A17,'CA Standards and Followers'!$A$13:$A$72,0))&lt;=AA$1,INDEX('CA Standards and Followers'!$E$13:$E$72,MATCH($A17,'CA Standards and Followers'!$A$13:$A$72,0))*'CA Standards and Followers'!AA$6,0)</f>
        <v>0</v>
      </c>
      <c r="AB17">
        <f>IF(INDEX('CA Standards and Followers'!$H$13:$H$72,MATCH($A17,'CA Standards and Followers'!$A$13:$A$72,0))&lt;=AB$1,INDEX('CA Standards and Followers'!$E$13:$E$72,MATCH($A17,'CA Standards and Followers'!$A$13:$A$72,0))*'CA Standards and Followers'!AB$6,0)</f>
        <v>0</v>
      </c>
      <c r="AC17">
        <f>IF(INDEX('CA Standards and Followers'!$H$13:$H$72,MATCH($A17,'CA Standards and Followers'!$A$13:$A$72,0))&lt;=AC$1,INDEX('CA Standards and Followers'!$E$13:$E$72,MATCH($A17,'CA Standards and Followers'!$A$13:$A$72,0))*'CA Standards and Followers'!AC$6,0)</f>
        <v>0</v>
      </c>
      <c r="AD17">
        <f>IF(INDEX('CA Standards and Followers'!$H$13:$H$72,MATCH($A17,'CA Standards and Followers'!$A$13:$A$72,0))&lt;=AD$1,INDEX('CA Standards and Followers'!$E$13:$E$72,MATCH($A17,'CA Standards and Followers'!$A$13:$A$72,0))*'CA Standards and Followers'!AD$6,0)</f>
        <v>0</v>
      </c>
      <c r="AE17">
        <f>IF(INDEX('CA Standards and Followers'!$H$13:$H$72,MATCH($A17,'CA Standards and Followers'!$A$13:$A$72,0))&lt;=AE$1,INDEX('CA Standards and Followers'!$E$13:$E$72,MATCH($A17,'CA Standards and Followers'!$A$13:$A$72,0))*'CA Standards and Followers'!AE$6,0)</f>
        <v>0</v>
      </c>
      <c r="AF17">
        <f>IF(INDEX('CA Standards and Followers'!$H$13:$H$72,MATCH($A17,'CA Standards and Followers'!$A$13:$A$72,0))&lt;=AF$1,INDEX('CA Standards and Followers'!$E$13:$E$72,MATCH($A17,'CA Standards and Followers'!$A$13:$A$72,0))*'CA Standards and Followers'!AF$6,0)</f>
        <v>0</v>
      </c>
    </row>
    <row r="18" spans="1:32" x14ac:dyDescent="0.25">
      <c r="A18" t="s">
        <v>18</v>
      </c>
      <c r="B18">
        <f>IF(INDEX('CA Standards and Followers'!$H$13:$H$72,MATCH($A18,'CA Standards and Followers'!$A$13:$A$72,0))&lt;=B$1,INDEX('CA Standards and Followers'!$E$13:$E$72,MATCH($A18,'CA Standards and Followers'!$A$13:$A$72,0))*'CA Standards and Followers'!B$6,0)</f>
        <v>0</v>
      </c>
      <c r="C18">
        <f>IF(INDEX('CA Standards and Followers'!$H$13:$H$72,MATCH($A18,'CA Standards and Followers'!$A$13:$A$72,0))&lt;=C$1,INDEX('CA Standards and Followers'!$E$13:$E$72,MATCH($A18,'CA Standards and Followers'!$A$13:$A$72,0))*'CA Standards and Followers'!C$6,0)</f>
        <v>0</v>
      </c>
      <c r="D18">
        <f>IF(INDEX('CA Standards and Followers'!$H$13:$H$72,MATCH($A18,'CA Standards and Followers'!$A$13:$A$72,0))&lt;=D$1,INDEX('CA Standards and Followers'!$E$13:$E$72,MATCH($A18,'CA Standards and Followers'!$A$13:$A$72,0))*'CA Standards and Followers'!D$6,0)</f>
        <v>0</v>
      </c>
      <c r="E18">
        <f>IF(INDEX('CA Standards and Followers'!$H$13:$H$72,MATCH($A18,'CA Standards and Followers'!$A$13:$A$72,0))&lt;=E$1,INDEX('CA Standards and Followers'!$E$13:$E$72,MATCH($A18,'CA Standards and Followers'!$A$13:$A$72,0))*'CA Standards and Followers'!E$6,0)</f>
        <v>0</v>
      </c>
      <c r="F18">
        <f>IF(INDEX('CA Standards and Followers'!$H$13:$H$72,MATCH($A18,'CA Standards and Followers'!$A$13:$A$72,0))&lt;=F$1,INDEX('CA Standards and Followers'!$E$13:$E$72,MATCH($A18,'CA Standards and Followers'!$A$13:$A$72,0))*'CA Standards and Followers'!F$6,0)</f>
        <v>0</v>
      </c>
      <c r="G18">
        <f>IF(INDEX('CA Standards and Followers'!$H$13:$H$72,MATCH($A18,'CA Standards and Followers'!$A$13:$A$72,0))&lt;=G$1,INDEX('CA Standards and Followers'!$E$13:$E$72,MATCH($A18,'CA Standards and Followers'!$A$13:$A$72,0))*'CA Standards and Followers'!G$6,0)</f>
        <v>0</v>
      </c>
      <c r="H18">
        <f>IF(INDEX('CA Standards and Followers'!$H$13:$H$72,MATCH($A18,'CA Standards and Followers'!$A$13:$A$72,0))&lt;=H$1,INDEX('CA Standards and Followers'!$E$13:$E$72,MATCH($A18,'CA Standards and Followers'!$A$13:$A$72,0))*'CA Standards and Followers'!H$6,0)</f>
        <v>0</v>
      </c>
      <c r="I18">
        <f>IF(INDEX('CA Standards and Followers'!$H$13:$H$72,MATCH($A18,'CA Standards and Followers'!$A$13:$A$72,0))&lt;=I$1,INDEX('CA Standards and Followers'!$E$13:$E$72,MATCH($A18,'CA Standards and Followers'!$A$13:$A$72,0))*'CA Standards and Followers'!I$6,0)</f>
        <v>0</v>
      </c>
      <c r="J18">
        <f>IF(INDEX('CA Standards and Followers'!$H$13:$H$72,MATCH($A18,'CA Standards and Followers'!$A$13:$A$72,0))&lt;=J$1,INDEX('CA Standards and Followers'!$E$13:$E$72,MATCH($A18,'CA Standards and Followers'!$A$13:$A$72,0))*'CA Standards and Followers'!J$6,0)</f>
        <v>0</v>
      </c>
      <c r="K18">
        <f>IF(INDEX('CA Standards and Followers'!$H$13:$H$72,MATCH($A18,'CA Standards and Followers'!$A$13:$A$72,0))&lt;=K$1,INDEX('CA Standards and Followers'!$E$13:$E$72,MATCH($A18,'CA Standards and Followers'!$A$13:$A$72,0))*'CA Standards and Followers'!K$6,0)</f>
        <v>0</v>
      </c>
      <c r="L18">
        <f>IF(INDEX('CA Standards and Followers'!$H$13:$H$72,MATCH($A18,'CA Standards and Followers'!$A$13:$A$72,0))&lt;=L$1,INDEX('CA Standards and Followers'!$E$13:$E$72,MATCH($A18,'CA Standards and Followers'!$A$13:$A$72,0))*'CA Standards and Followers'!L$6,0)</f>
        <v>0</v>
      </c>
      <c r="M18">
        <f>IF(INDEX('CA Standards and Followers'!$H$13:$H$72,MATCH($A18,'CA Standards and Followers'!$A$13:$A$72,0))&lt;=M$1,INDEX('CA Standards and Followers'!$E$13:$E$72,MATCH($A18,'CA Standards and Followers'!$A$13:$A$72,0))*'CA Standards and Followers'!M$6,0)</f>
        <v>0</v>
      </c>
      <c r="N18">
        <f>IF(INDEX('CA Standards and Followers'!$H$13:$H$72,MATCH($A18,'CA Standards and Followers'!$A$13:$A$72,0))&lt;=N$1,INDEX('CA Standards and Followers'!$E$13:$E$72,MATCH($A18,'CA Standards and Followers'!$A$13:$A$72,0))*'CA Standards and Followers'!N$6,0)</f>
        <v>0</v>
      </c>
      <c r="O18">
        <f>IF(INDEX('CA Standards and Followers'!$H$13:$H$72,MATCH($A18,'CA Standards and Followers'!$A$13:$A$72,0))&lt;=O$1,INDEX('CA Standards and Followers'!$E$13:$E$72,MATCH($A18,'CA Standards and Followers'!$A$13:$A$72,0))*'CA Standards and Followers'!O$6,0)</f>
        <v>0</v>
      </c>
      <c r="P18">
        <f>IF(INDEX('CA Standards and Followers'!$H$13:$H$72,MATCH($A18,'CA Standards and Followers'!$A$13:$A$72,0))&lt;=P$1,INDEX('CA Standards and Followers'!$E$13:$E$72,MATCH($A18,'CA Standards and Followers'!$A$13:$A$72,0))*'CA Standards and Followers'!P$6,0)</f>
        <v>0</v>
      </c>
      <c r="Q18">
        <f>IF(INDEX('CA Standards and Followers'!$H$13:$H$72,MATCH($A18,'CA Standards and Followers'!$A$13:$A$72,0))&lt;=Q$1,INDEX('CA Standards and Followers'!$E$13:$E$72,MATCH($A18,'CA Standards and Followers'!$A$13:$A$72,0))*'CA Standards and Followers'!Q$6,0)</f>
        <v>0</v>
      </c>
      <c r="R18">
        <f>IF(INDEX('CA Standards and Followers'!$H$13:$H$72,MATCH($A18,'CA Standards and Followers'!$A$13:$A$72,0))&lt;=R$1,INDEX('CA Standards and Followers'!$E$13:$E$72,MATCH($A18,'CA Standards and Followers'!$A$13:$A$72,0))*'CA Standards and Followers'!R$6,0)</f>
        <v>0</v>
      </c>
      <c r="S18">
        <f>IF(INDEX('CA Standards and Followers'!$H$13:$H$72,MATCH($A18,'CA Standards and Followers'!$A$13:$A$72,0))&lt;=S$1,INDEX('CA Standards and Followers'!$E$13:$E$72,MATCH($A18,'CA Standards and Followers'!$A$13:$A$72,0))*'CA Standards and Followers'!S$6,0)</f>
        <v>0</v>
      </c>
      <c r="T18">
        <f>IF(INDEX('CA Standards and Followers'!$H$13:$H$72,MATCH($A18,'CA Standards and Followers'!$A$13:$A$72,0))&lt;=T$1,INDEX('CA Standards and Followers'!$E$13:$E$72,MATCH($A18,'CA Standards and Followers'!$A$13:$A$72,0))*'CA Standards and Followers'!T$6,0)</f>
        <v>0</v>
      </c>
      <c r="U18">
        <f>IF(INDEX('CA Standards and Followers'!$H$13:$H$72,MATCH($A18,'CA Standards and Followers'!$A$13:$A$72,0))&lt;=U$1,INDEX('CA Standards and Followers'!$E$13:$E$72,MATCH($A18,'CA Standards and Followers'!$A$13:$A$72,0))*'CA Standards and Followers'!U$6,0)</f>
        <v>0</v>
      </c>
      <c r="V18">
        <f>IF(INDEX('CA Standards and Followers'!$H$13:$H$72,MATCH($A18,'CA Standards and Followers'!$A$13:$A$72,0))&lt;=V$1,INDEX('CA Standards and Followers'!$E$13:$E$72,MATCH($A18,'CA Standards and Followers'!$A$13:$A$72,0))*'CA Standards and Followers'!V$6,0)</f>
        <v>0</v>
      </c>
      <c r="W18">
        <f>IF(INDEX('CA Standards and Followers'!$H$13:$H$72,MATCH($A18,'CA Standards and Followers'!$A$13:$A$72,0))&lt;=W$1,INDEX('CA Standards and Followers'!$E$13:$E$72,MATCH($A18,'CA Standards and Followers'!$A$13:$A$72,0))*'CA Standards and Followers'!W$6,0)</f>
        <v>0</v>
      </c>
      <c r="X18">
        <f>IF(INDEX('CA Standards and Followers'!$H$13:$H$72,MATCH($A18,'CA Standards and Followers'!$A$13:$A$72,0))&lt;=X$1,INDEX('CA Standards and Followers'!$E$13:$E$72,MATCH($A18,'CA Standards and Followers'!$A$13:$A$72,0))*'CA Standards and Followers'!X$6,0)</f>
        <v>0</v>
      </c>
      <c r="Y18">
        <f>IF(INDEX('CA Standards and Followers'!$H$13:$H$72,MATCH($A18,'CA Standards and Followers'!$A$13:$A$72,0))&lt;=Y$1,INDEX('CA Standards and Followers'!$E$13:$E$72,MATCH($A18,'CA Standards and Followers'!$A$13:$A$72,0))*'CA Standards and Followers'!Y$6,0)</f>
        <v>0</v>
      </c>
      <c r="Z18">
        <f>IF(INDEX('CA Standards and Followers'!$H$13:$H$72,MATCH($A18,'CA Standards and Followers'!$A$13:$A$72,0))&lt;=Z$1,INDEX('CA Standards and Followers'!$E$13:$E$72,MATCH($A18,'CA Standards and Followers'!$A$13:$A$72,0))*'CA Standards and Followers'!Z$6,0)</f>
        <v>0</v>
      </c>
      <c r="AA18">
        <f>IF(INDEX('CA Standards and Followers'!$H$13:$H$72,MATCH($A18,'CA Standards and Followers'!$A$13:$A$72,0))&lt;=AA$1,INDEX('CA Standards and Followers'!$E$13:$E$72,MATCH($A18,'CA Standards and Followers'!$A$13:$A$72,0))*'CA Standards and Followers'!AA$6,0)</f>
        <v>0</v>
      </c>
      <c r="AB18">
        <f>IF(INDEX('CA Standards and Followers'!$H$13:$H$72,MATCH($A18,'CA Standards and Followers'!$A$13:$A$72,0))&lt;=AB$1,INDEX('CA Standards and Followers'!$E$13:$E$72,MATCH($A18,'CA Standards and Followers'!$A$13:$A$72,0))*'CA Standards and Followers'!AB$6,0)</f>
        <v>0</v>
      </c>
      <c r="AC18">
        <f>IF(INDEX('CA Standards and Followers'!$H$13:$H$72,MATCH($A18,'CA Standards and Followers'!$A$13:$A$72,0))&lt;=AC$1,INDEX('CA Standards and Followers'!$E$13:$E$72,MATCH($A18,'CA Standards and Followers'!$A$13:$A$72,0))*'CA Standards and Followers'!AC$6,0)</f>
        <v>0</v>
      </c>
      <c r="AD18">
        <f>IF(INDEX('CA Standards and Followers'!$H$13:$H$72,MATCH($A18,'CA Standards and Followers'!$A$13:$A$72,0))&lt;=AD$1,INDEX('CA Standards and Followers'!$E$13:$E$72,MATCH($A18,'CA Standards and Followers'!$A$13:$A$72,0))*'CA Standards and Followers'!AD$6,0)</f>
        <v>0</v>
      </c>
      <c r="AE18">
        <f>IF(INDEX('CA Standards and Followers'!$H$13:$H$72,MATCH($A18,'CA Standards and Followers'!$A$13:$A$72,0))&lt;=AE$1,INDEX('CA Standards and Followers'!$E$13:$E$72,MATCH($A18,'CA Standards and Followers'!$A$13:$A$72,0))*'CA Standards and Followers'!AE$6,0)</f>
        <v>0</v>
      </c>
      <c r="AF18">
        <f>IF(INDEX('CA Standards and Followers'!$H$13:$H$72,MATCH($A18,'CA Standards and Followers'!$A$13:$A$72,0))&lt;=AF$1,INDEX('CA Standards and Followers'!$E$13:$E$72,MATCH($A18,'CA Standards and Followers'!$A$13:$A$72,0))*'CA Standards and Followers'!AF$6,0)</f>
        <v>0</v>
      </c>
    </row>
    <row r="19" spans="1:32" x14ac:dyDescent="0.25">
      <c r="A19" t="s">
        <v>19</v>
      </c>
      <c r="B19">
        <f>IF(INDEX('CA Standards and Followers'!$H$13:$H$72,MATCH($A19,'CA Standards and Followers'!$A$13:$A$72,0))&lt;=B$1,INDEX('CA Standards and Followers'!$E$13:$E$72,MATCH($A19,'CA Standards and Followers'!$A$13:$A$72,0))*'CA Standards and Followers'!B$6,0)</f>
        <v>0</v>
      </c>
      <c r="C19">
        <f>IF(INDEX('CA Standards and Followers'!$H$13:$H$72,MATCH($A19,'CA Standards and Followers'!$A$13:$A$72,0))&lt;=C$1,INDEX('CA Standards and Followers'!$E$13:$E$72,MATCH($A19,'CA Standards and Followers'!$A$13:$A$72,0))*'CA Standards and Followers'!C$6,0)</f>
        <v>0</v>
      </c>
      <c r="D19">
        <f>IF(INDEX('CA Standards and Followers'!$H$13:$H$72,MATCH($A19,'CA Standards and Followers'!$A$13:$A$72,0))&lt;=D$1,INDEX('CA Standards and Followers'!$E$13:$E$72,MATCH($A19,'CA Standards and Followers'!$A$13:$A$72,0))*'CA Standards and Followers'!D$6,0)</f>
        <v>0</v>
      </c>
      <c r="E19">
        <f>IF(INDEX('CA Standards and Followers'!$H$13:$H$72,MATCH($A19,'CA Standards and Followers'!$A$13:$A$72,0))&lt;=E$1,INDEX('CA Standards and Followers'!$E$13:$E$72,MATCH($A19,'CA Standards and Followers'!$A$13:$A$72,0))*'CA Standards and Followers'!E$6,0)</f>
        <v>0</v>
      </c>
      <c r="F19">
        <f>IF(INDEX('CA Standards and Followers'!$H$13:$H$72,MATCH($A19,'CA Standards and Followers'!$A$13:$A$72,0))&lt;=F$1,INDEX('CA Standards and Followers'!$E$13:$E$72,MATCH($A19,'CA Standards and Followers'!$A$13:$A$72,0))*'CA Standards and Followers'!F$6,0)</f>
        <v>0</v>
      </c>
      <c r="G19">
        <f>IF(INDEX('CA Standards and Followers'!$H$13:$H$72,MATCH($A19,'CA Standards and Followers'!$A$13:$A$72,0))&lt;=G$1,INDEX('CA Standards and Followers'!$E$13:$E$72,MATCH($A19,'CA Standards and Followers'!$A$13:$A$72,0))*'CA Standards and Followers'!G$6,0)</f>
        <v>0</v>
      </c>
      <c r="H19">
        <f>IF(INDEX('CA Standards and Followers'!$H$13:$H$72,MATCH($A19,'CA Standards and Followers'!$A$13:$A$72,0))&lt;=H$1,INDEX('CA Standards and Followers'!$E$13:$E$72,MATCH($A19,'CA Standards and Followers'!$A$13:$A$72,0))*'CA Standards and Followers'!H$6,0)</f>
        <v>0</v>
      </c>
      <c r="I19">
        <f>IF(INDEX('CA Standards and Followers'!$H$13:$H$72,MATCH($A19,'CA Standards and Followers'!$A$13:$A$72,0))&lt;=I$1,INDEX('CA Standards and Followers'!$E$13:$E$72,MATCH($A19,'CA Standards and Followers'!$A$13:$A$72,0))*'CA Standards and Followers'!I$6,0)</f>
        <v>0</v>
      </c>
      <c r="J19">
        <f>IF(INDEX('CA Standards and Followers'!$H$13:$H$72,MATCH($A19,'CA Standards and Followers'!$A$13:$A$72,0))&lt;=J$1,INDEX('CA Standards and Followers'!$E$13:$E$72,MATCH($A19,'CA Standards and Followers'!$A$13:$A$72,0))*'CA Standards and Followers'!J$6,0)</f>
        <v>0</v>
      </c>
      <c r="K19">
        <f>IF(INDEX('CA Standards and Followers'!$H$13:$H$72,MATCH($A19,'CA Standards and Followers'!$A$13:$A$72,0))&lt;=K$1,INDEX('CA Standards and Followers'!$E$13:$E$72,MATCH($A19,'CA Standards and Followers'!$A$13:$A$72,0))*'CA Standards and Followers'!K$6,0)</f>
        <v>0</v>
      </c>
      <c r="L19">
        <f>IF(INDEX('CA Standards and Followers'!$H$13:$H$72,MATCH($A19,'CA Standards and Followers'!$A$13:$A$72,0))&lt;=L$1,INDEX('CA Standards and Followers'!$E$13:$E$72,MATCH($A19,'CA Standards and Followers'!$A$13:$A$72,0))*'CA Standards and Followers'!L$6,0)</f>
        <v>0</v>
      </c>
      <c r="M19">
        <f>IF(INDEX('CA Standards and Followers'!$H$13:$H$72,MATCH($A19,'CA Standards and Followers'!$A$13:$A$72,0))&lt;=M$1,INDEX('CA Standards and Followers'!$E$13:$E$72,MATCH($A19,'CA Standards and Followers'!$A$13:$A$72,0))*'CA Standards and Followers'!M$6,0)</f>
        <v>0</v>
      </c>
      <c r="N19">
        <f>IF(INDEX('CA Standards and Followers'!$H$13:$H$72,MATCH($A19,'CA Standards and Followers'!$A$13:$A$72,0))&lt;=N$1,INDEX('CA Standards and Followers'!$E$13:$E$72,MATCH($A19,'CA Standards and Followers'!$A$13:$A$72,0))*'CA Standards and Followers'!N$6,0)</f>
        <v>0</v>
      </c>
      <c r="O19">
        <f>IF(INDEX('CA Standards and Followers'!$H$13:$H$72,MATCH($A19,'CA Standards and Followers'!$A$13:$A$72,0))&lt;=O$1,INDEX('CA Standards and Followers'!$E$13:$E$72,MATCH($A19,'CA Standards and Followers'!$A$13:$A$72,0))*'CA Standards and Followers'!O$6,0)</f>
        <v>0</v>
      </c>
      <c r="P19">
        <f>IF(INDEX('CA Standards and Followers'!$H$13:$H$72,MATCH($A19,'CA Standards and Followers'!$A$13:$A$72,0))&lt;=P$1,INDEX('CA Standards and Followers'!$E$13:$E$72,MATCH($A19,'CA Standards and Followers'!$A$13:$A$72,0))*'CA Standards and Followers'!P$6,0)</f>
        <v>0</v>
      </c>
      <c r="Q19">
        <f>IF(INDEX('CA Standards and Followers'!$H$13:$H$72,MATCH($A19,'CA Standards and Followers'!$A$13:$A$72,0))&lt;=Q$1,INDEX('CA Standards and Followers'!$E$13:$E$72,MATCH($A19,'CA Standards and Followers'!$A$13:$A$72,0))*'CA Standards and Followers'!Q$6,0)</f>
        <v>0</v>
      </c>
      <c r="R19">
        <f>IF(INDEX('CA Standards and Followers'!$H$13:$H$72,MATCH($A19,'CA Standards and Followers'!$A$13:$A$72,0))&lt;=R$1,INDEX('CA Standards and Followers'!$E$13:$E$72,MATCH($A19,'CA Standards and Followers'!$A$13:$A$72,0))*'CA Standards and Followers'!R$6,0)</f>
        <v>0</v>
      </c>
      <c r="S19">
        <f>IF(INDEX('CA Standards and Followers'!$H$13:$H$72,MATCH($A19,'CA Standards and Followers'!$A$13:$A$72,0))&lt;=S$1,INDEX('CA Standards and Followers'!$E$13:$E$72,MATCH($A19,'CA Standards and Followers'!$A$13:$A$72,0))*'CA Standards and Followers'!S$6,0)</f>
        <v>0</v>
      </c>
      <c r="T19">
        <f>IF(INDEX('CA Standards and Followers'!$H$13:$H$72,MATCH($A19,'CA Standards and Followers'!$A$13:$A$72,0))&lt;=T$1,INDEX('CA Standards and Followers'!$E$13:$E$72,MATCH($A19,'CA Standards and Followers'!$A$13:$A$72,0))*'CA Standards and Followers'!T$6,0)</f>
        <v>0</v>
      </c>
      <c r="U19">
        <f>IF(INDEX('CA Standards and Followers'!$H$13:$H$72,MATCH($A19,'CA Standards and Followers'!$A$13:$A$72,0))&lt;=U$1,INDEX('CA Standards and Followers'!$E$13:$E$72,MATCH($A19,'CA Standards and Followers'!$A$13:$A$72,0))*'CA Standards and Followers'!U$6,0)</f>
        <v>0</v>
      </c>
      <c r="V19">
        <f>IF(INDEX('CA Standards and Followers'!$H$13:$H$72,MATCH($A19,'CA Standards and Followers'!$A$13:$A$72,0))&lt;=V$1,INDEX('CA Standards and Followers'!$E$13:$E$72,MATCH($A19,'CA Standards and Followers'!$A$13:$A$72,0))*'CA Standards and Followers'!V$6,0)</f>
        <v>0</v>
      </c>
      <c r="W19">
        <f>IF(INDEX('CA Standards and Followers'!$H$13:$H$72,MATCH($A19,'CA Standards and Followers'!$A$13:$A$72,0))&lt;=W$1,INDEX('CA Standards and Followers'!$E$13:$E$72,MATCH($A19,'CA Standards and Followers'!$A$13:$A$72,0))*'CA Standards and Followers'!W$6,0)</f>
        <v>0</v>
      </c>
      <c r="X19">
        <f>IF(INDEX('CA Standards and Followers'!$H$13:$H$72,MATCH($A19,'CA Standards and Followers'!$A$13:$A$72,0))&lt;=X$1,INDEX('CA Standards and Followers'!$E$13:$E$72,MATCH($A19,'CA Standards and Followers'!$A$13:$A$72,0))*'CA Standards and Followers'!X$6,0)</f>
        <v>0</v>
      </c>
      <c r="Y19">
        <f>IF(INDEX('CA Standards and Followers'!$H$13:$H$72,MATCH($A19,'CA Standards and Followers'!$A$13:$A$72,0))&lt;=Y$1,INDEX('CA Standards and Followers'!$E$13:$E$72,MATCH($A19,'CA Standards and Followers'!$A$13:$A$72,0))*'CA Standards and Followers'!Y$6,0)</f>
        <v>0</v>
      </c>
      <c r="Z19">
        <f>IF(INDEX('CA Standards and Followers'!$H$13:$H$72,MATCH($A19,'CA Standards and Followers'!$A$13:$A$72,0))&lt;=Z$1,INDEX('CA Standards and Followers'!$E$13:$E$72,MATCH($A19,'CA Standards and Followers'!$A$13:$A$72,0))*'CA Standards and Followers'!Z$6,0)</f>
        <v>0</v>
      </c>
      <c r="AA19">
        <f>IF(INDEX('CA Standards and Followers'!$H$13:$H$72,MATCH($A19,'CA Standards and Followers'!$A$13:$A$72,0))&lt;=AA$1,INDEX('CA Standards and Followers'!$E$13:$E$72,MATCH($A19,'CA Standards and Followers'!$A$13:$A$72,0))*'CA Standards and Followers'!AA$6,0)</f>
        <v>0</v>
      </c>
      <c r="AB19">
        <f>IF(INDEX('CA Standards and Followers'!$H$13:$H$72,MATCH($A19,'CA Standards and Followers'!$A$13:$A$72,0))&lt;=AB$1,INDEX('CA Standards and Followers'!$E$13:$E$72,MATCH($A19,'CA Standards and Followers'!$A$13:$A$72,0))*'CA Standards and Followers'!AB$6,0)</f>
        <v>0</v>
      </c>
      <c r="AC19">
        <f>IF(INDEX('CA Standards and Followers'!$H$13:$H$72,MATCH($A19,'CA Standards and Followers'!$A$13:$A$72,0))&lt;=AC$1,INDEX('CA Standards and Followers'!$E$13:$E$72,MATCH($A19,'CA Standards and Followers'!$A$13:$A$72,0))*'CA Standards and Followers'!AC$6,0)</f>
        <v>0</v>
      </c>
      <c r="AD19">
        <f>IF(INDEX('CA Standards and Followers'!$H$13:$H$72,MATCH($A19,'CA Standards and Followers'!$A$13:$A$72,0))&lt;=AD$1,INDEX('CA Standards and Followers'!$E$13:$E$72,MATCH($A19,'CA Standards and Followers'!$A$13:$A$72,0))*'CA Standards and Followers'!AD$6,0)</f>
        <v>0</v>
      </c>
      <c r="AE19">
        <f>IF(INDEX('CA Standards and Followers'!$H$13:$H$72,MATCH($A19,'CA Standards and Followers'!$A$13:$A$72,0))&lt;=AE$1,INDEX('CA Standards and Followers'!$E$13:$E$72,MATCH($A19,'CA Standards and Followers'!$A$13:$A$72,0))*'CA Standards and Followers'!AE$6,0)</f>
        <v>0</v>
      </c>
      <c r="AF19">
        <f>IF(INDEX('CA Standards and Followers'!$H$13:$H$72,MATCH($A19,'CA Standards and Followers'!$A$13:$A$72,0))&lt;=AF$1,INDEX('CA Standards and Followers'!$E$13:$E$72,MATCH($A19,'CA Standards and Followers'!$A$13:$A$72,0))*'CA Standards and Followers'!AF$6,0)</f>
        <v>0</v>
      </c>
    </row>
    <row r="20" spans="1:32" x14ac:dyDescent="0.25">
      <c r="A20" t="s">
        <v>20</v>
      </c>
      <c r="B20">
        <f>IF(INDEX('CA Standards and Followers'!$H$13:$H$72,MATCH($A20,'CA Standards and Followers'!$A$13:$A$72,0))&lt;=B$1,INDEX('CA Standards and Followers'!$E$13:$E$72,MATCH($A20,'CA Standards and Followers'!$A$13:$A$72,0))*'CA Standards and Followers'!B$6,0)</f>
        <v>0</v>
      </c>
      <c r="C20">
        <f>IF(INDEX('CA Standards and Followers'!$H$13:$H$72,MATCH($A20,'CA Standards and Followers'!$A$13:$A$72,0))&lt;=C$1,INDEX('CA Standards and Followers'!$E$13:$E$72,MATCH($A20,'CA Standards and Followers'!$A$13:$A$72,0))*'CA Standards and Followers'!C$6,0)</f>
        <v>0</v>
      </c>
      <c r="D20">
        <f>IF(INDEX('CA Standards and Followers'!$H$13:$H$72,MATCH($A20,'CA Standards and Followers'!$A$13:$A$72,0))&lt;=D$1,INDEX('CA Standards and Followers'!$E$13:$E$72,MATCH($A20,'CA Standards and Followers'!$A$13:$A$72,0))*'CA Standards and Followers'!D$6,0)</f>
        <v>0</v>
      </c>
      <c r="E20">
        <f>IF(INDEX('CA Standards and Followers'!$H$13:$H$72,MATCH($A20,'CA Standards and Followers'!$A$13:$A$72,0))&lt;=E$1,INDEX('CA Standards and Followers'!$E$13:$E$72,MATCH($A20,'CA Standards and Followers'!$A$13:$A$72,0))*'CA Standards and Followers'!E$6,0)</f>
        <v>0</v>
      </c>
      <c r="F20">
        <f>IF(INDEX('CA Standards and Followers'!$H$13:$H$72,MATCH($A20,'CA Standards and Followers'!$A$13:$A$72,0))&lt;=F$1,INDEX('CA Standards and Followers'!$E$13:$E$72,MATCH($A20,'CA Standards and Followers'!$A$13:$A$72,0))*'CA Standards and Followers'!F$6,0)</f>
        <v>0</v>
      </c>
      <c r="G20">
        <f>IF(INDEX('CA Standards and Followers'!$H$13:$H$72,MATCH($A20,'CA Standards and Followers'!$A$13:$A$72,0))&lt;=G$1,INDEX('CA Standards and Followers'!$E$13:$E$72,MATCH($A20,'CA Standards and Followers'!$A$13:$A$72,0))*'CA Standards and Followers'!G$6,0)</f>
        <v>0</v>
      </c>
      <c r="H20">
        <f>IF(INDEX('CA Standards and Followers'!$H$13:$H$72,MATCH($A20,'CA Standards and Followers'!$A$13:$A$72,0))&lt;=H$1,INDEX('CA Standards and Followers'!$E$13:$E$72,MATCH($A20,'CA Standards and Followers'!$A$13:$A$72,0))*'CA Standards and Followers'!H$6,0)</f>
        <v>0</v>
      </c>
      <c r="I20">
        <f>IF(INDEX('CA Standards and Followers'!$H$13:$H$72,MATCH($A20,'CA Standards and Followers'!$A$13:$A$72,0))&lt;=I$1,INDEX('CA Standards and Followers'!$E$13:$E$72,MATCH($A20,'CA Standards and Followers'!$A$13:$A$72,0))*'CA Standards and Followers'!I$6,0)</f>
        <v>0</v>
      </c>
      <c r="J20">
        <f>IF(INDEX('CA Standards and Followers'!$H$13:$H$72,MATCH($A20,'CA Standards and Followers'!$A$13:$A$72,0))&lt;=J$1,INDEX('CA Standards and Followers'!$E$13:$E$72,MATCH($A20,'CA Standards and Followers'!$A$13:$A$72,0))*'CA Standards and Followers'!J$6,0)</f>
        <v>0</v>
      </c>
      <c r="K20">
        <f>IF(INDEX('CA Standards and Followers'!$H$13:$H$72,MATCH($A20,'CA Standards and Followers'!$A$13:$A$72,0))&lt;=K$1,INDEX('CA Standards and Followers'!$E$13:$E$72,MATCH($A20,'CA Standards and Followers'!$A$13:$A$72,0))*'CA Standards and Followers'!K$6,0)</f>
        <v>0</v>
      </c>
      <c r="L20">
        <f>IF(INDEX('CA Standards and Followers'!$H$13:$H$72,MATCH($A20,'CA Standards and Followers'!$A$13:$A$72,0))&lt;=L$1,INDEX('CA Standards and Followers'!$E$13:$E$72,MATCH($A20,'CA Standards and Followers'!$A$13:$A$72,0))*'CA Standards and Followers'!L$6,0)</f>
        <v>0</v>
      </c>
      <c r="M20">
        <f>IF(INDEX('CA Standards and Followers'!$H$13:$H$72,MATCH($A20,'CA Standards and Followers'!$A$13:$A$72,0))&lt;=M$1,INDEX('CA Standards and Followers'!$E$13:$E$72,MATCH($A20,'CA Standards and Followers'!$A$13:$A$72,0))*'CA Standards and Followers'!M$6,0)</f>
        <v>0</v>
      </c>
      <c r="N20">
        <f>IF(INDEX('CA Standards and Followers'!$H$13:$H$72,MATCH($A20,'CA Standards and Followers'!$A$13:$A$72,0))&lt;=N$1,INDEX('CA Standards and Followers'!$E$13:$E$72,MATCH($A20,'CA Standards and Followers'!$A$13:$A$72,0))*'CA Standards and Followers'!N$6,0)</f>
        <v>0</v>
      </c>
      <c r="O20">
        <f>IF(INDEX('CA Standards and Followers'!$H$13:$H$72,MATCH($A20,'CA Standards and Followers'!$A$13:$A$72,0))&lt;=O$1,INDEX('CA Standards and Followers'!$E$13:$E$72,MATCH($A20,'CA Standards and Followers'!$A$13:$A$72,0))*'CA Standards and Followers'!O$6,0)</f>
        <v>0</v>
      </c>
      <c r="P20">
        <f>IF(INDEX('CA Standards and Followers'!$H$13:$H$72,MATCH($A20,'CA Standards and Followers'!$A$13:$A$72,0))&lt;=P$1,INDEX('CA Standards and Followers'!$E$13:$E$72,MATCH($A20,'CA Standards and Followers'!$A$13:$A$72,0))*'CA Standards and Followers'!P$6,0)</f>
        <v>0</v>
      </c>
      <c r="Q20">
        <f>IF(INDEX('CA Standards and Followers'!$H$13:$H$72,MATCH($A20,'CA Standards and Followers'!$A$13:$A$72,0))&lt;=Q$1,INDEX('CA Standards and Followers'!$E$13:$E$72,MATCH($A20,'CA Standards and Followers'!$A$13:$A$72,0))*'CA Standards and Followers'!Q$6,0)</f>
        <v>0</v>
      </c>
      <c r="R20">
        <f>IF(INDEX('CA Standards and Followers'!$H$13:$H$72,MATCH($A20,'CA Standards and Followers'!$A$13:$A$72,0))&lt;=R$1,INDEX('CA Standards and Followers'!$E$13:$E$72,MATCH($A20,'CA Standards and Followers'!$A$13:$A$72,0))*'CA Standards and Followers'!R$6,0)</f>
        <v>0</v>
      </c>
      <c r="S20">
        <f>IF(INDEX('CA Standards and Followers'!$H$13:$H$72,MATCH($A20,'CA Standards and Followers'!$A$13:$A$72,0))&lt;=S$1,INDEX('CA Standards and Followers'!$E$13:$E$72,MATCH($A20,'CA Standards and Followers'!$A$13:$A$72,0))*'CA Standards and Followers'!S$6,0)</f>
        <v>0</v>
      </c>
      <c r="T20">
        <f>IF(INDEX('CA Standards and Followers'!$H$13:$H$72,MATCH($A20,'CA Standards and Followers'!$A$13:$A$72,0))&lt;=T$1,INDEX('CA Standards and Followers'!$E$13:$E$72,MATCH($A20,'CA Standards and Followers'!$A$13:$A$72,0))*'CA Standards and Followers'!T$6,0)</f>
        <v>0</v>
      </c>
      <c r="U20">
        <f>IF(INDEX('CA Standards and Followers'!$H$13:$H$72,MATCH($A20,'CA Standards and Followers'!$A$13:$A$72,0))&lt;=U$1,INDEX('CA Standards and Followers'!$E$13:$E$72,MATCH($A20,'CA Standards and Followers'!$A$13:$A$72,0))*'CA Standards and Followers'!U$6,0)</f>
        <v>0</v>
      </c>
      <c r="V20">
        <f>IF(INDEX('CA Standards and Followers'!$H$13:$H$72,MATCH($A20,'CA Standards and Followers'!$A$13:$A$72,0))&lt;=V$1,INDEX('CA Standards and Followers'!$E$13:$E$72,MATCH($A20,'CA Standards and Followers'!$A$13:$A$72,0))*'CA Standards and Followers'!V$6,0)</f>
        <v>0</v>
      </c>
      <c r="W20">
        <f>IF(INDEX('CA Standards and Followers'!$H$13:$H$72,MATCH($A20,'CA Standards and Followers'!$A$13:$A$72,0))&lt;=W$1,INDEX('CA Standards and Followers'!$E$13:$E$72,MATCH($A20,'CA Standards and Followers'!$A$13:$A$72,0))*'CA Standards and Followers'!W$6,0)</f>
        <v>0</v>
      </c>
      <c r="X20">
        <f>IF(INDEX('CA Standards and Followers'!$H$13:$H$72,MATCH($A20,'CA Standards and Followers'!$A$13:$A$72,0))&lt;=X$1,INDEX('CA Standards and Followers'!$E$13:$E$72,MATCH($A20,'CA Standards and Followers'!$A$13:$A$72,0))*'CA Standards and Followers'!X$6,0)</f>
        <v>0</v>
      </c>
      <c r="Y20">
        <f>IF(INDEX('CA Standards and Followers'!$H$13:$H$72,MATCH($A20,'CA Standards and Followers'!$A$13:$A$72,0))&lt;=Y$1,INDEX('CA Standards and Followers'!$E$13:$E$72,MATCH($A20,'CA Standards and Followers'!$A$13:$A$72,0))*'CA Standards and Followers'!Y$6,0)</f>
        <v>0</v>
      </c>
      <c r="Z20">
        <f>IF(INDEX('CA Standards and Followers'!$H$13:$H$72,MATCH($A20,'CA Standards and Followers'!$A$13:$A$72,0))&lt;=Z$1,INDEX('CA Standards and Followers'!$E$13:$E$72,MATCH($A20,'CA Standards and Followers'!$A$13:$A$72,0))*'CA Standards and Followers'!Z$6,0)</f>
        <v>0</v>
      </c>
      <c r="AA20">
        <f>IF(INDEX('CA Standards and Followers'!$H$13:$H$72,MATCH($A20,'CA Standards and Followers'!$A$13:$A$72,0))&lt;=AA$1,INDEX('CA Standards and Followers'!$E$13:$E$72,MATCH($A20,'CA Standards and Followers'!$A$13:$A$72,0))*'CA Standards and Followers'!AA$6,0)</f>
        <v>0</v>
      </c>
      <c r="AB20">
        <f>IF(INDEX('CA Standards and Followers'!$H$13:$H$72,MATCH($A20,'CA Standards and Followers'!$A$13:$A$72,0))&lt;=AB$1,INDEX('CA Standards and Followers'!$E$13:$E$72,MATCH($A20,'CA Standards and Followers'!$A$13:$A$72,0))*'CA Standards and Followers'!AB$6,0)</f>
        <v>0</v>
      </c>
      <c r="AC20">
        <f>IF(INDEX('CA Standards and Followers'!$H$13:$H$72,MATCH($A20,'CA Standards and Followers'!$A$13:$A$72,0))&lt;=AC$1,INDEX('CA Standards and Followers'!$E$13:$E$72,MATCH($A20,'CA Standards and Followers'!$A$13:$A$72,0))*'CA Standards and Followers'!AC$6,0)</f>
        <v>0</v>
      </c>
      <c r="AD20">
        <f>IF(INDEX('CA Standards and Followers'!$H$13:$H$72,MATCH($A20,'CA Standards and Followers'!$A$13:$A$72,0))&lt;=AD$1,INDEX('CA Standards and Followers'!$E$13:$E$72,MATCH($A20,'CA Standards and Followers'!$A$13:$A$72,0))*'CA Standards and Followers'!AD$6,0)</f>
        <v>0</v>
      </c>
      <c r="AE20">
        <f>IF(INDEX('CA Standards and Followers'!$H$13:$H$72,MATCH($A20,'CA Standards and Followers'!$A$13:$A$72,0))&lt;=AE$1,INDEX('CA Standards and Followers'!$E$13:$E$72,MATCH($A20,'CA Standards and Followers'!$A$13:$A$72,0))*'CA Standards and Followers'!AE$6,0)</f>
        <v>0</v>
      </c>
      <c r="AF20">
        <f>IF(INDEX('CA Standards and Followers'!$H$13:$H$72,MATCH($A20,'CA Standards and Followers'!$A$13:$A$72,0))&lt;=AF$1,INDEX('CA Standards and Followers'!$E$13:$E$72,MATCH($A20,'CA Standards and Followers'!$A$13:$A$72,0))*'CA Standards and Followers'!AF$6,0)</f>
        <v>0</v>
      </c>
    </row>
    <row r="21" spans="1:32" x14ac:dyDescent="0.25">
      <c r="A21" t="s">
        <v>21</v>
      </c>
      <c r="B21">
        <f>IF(INDEX('CA Standards and Followers'!$H$13:$H$72,MATCH($A21,'CA Standards and Followers'!$A$13:$A$72,0))&lt;=B$1,INDEX('CA Standards and Followers'!$E$13:$E$72,MATCH($A21,'CA Standards and Followers'!$A$13:$A$72,0))*'CA Standards and Followers'!B$6,0)</f>
        <v>0</v>
      </c>
      <c r="C21">
        <f>IF(INDEX('CA Standards and Followers'!$H$13:$H$72,MATCH($A21,'CA Standards and Followers'!$A$13:$A$72,0))&lt;=C$1,INDEX('CA Standards and Followers'!$E$13:$E$72,MATCH($A21,'CA Standards and Followers'!$A$13:$A$72,0))*'CA Standards and Followers'!C$6,0)</f>
        <v>0</v>
      </c>
      <c r="D21">
        <f>IF(INDEX('CA Standards and Followers'!$H$13:$H$72,MATCH($A21,'CA Standards and Followers'!$A$13:$A$72,0))&lt;=D$1,INDEX('CA Standards and Followers'!$E$13:$E$72,MATCH($A21,'CA Standards and Followers'!$A$13:$A$72,0))*'CA Standards and Followers'!D$6,0)</f>
        <v>0</v>
      </c>
      <c r="E21">
        <f>IF(INDEX('CA Standards and Followers'!$H$13:$H$72,MATCH($A21,'CA Standards and Followers'!$A$13:$A$72,0))&lt;=E$1,INDEX('CA Standards and Followers'!$E$13:$E$72,MATCH($A21,'CA Standards and Followers'!$A$13:$A$72,0))*'CA Standards and Followers'!E$6,0)</f>
        <v>0</v>
      </c>
      <c r="F21">
        <f>IF(INDEX('CA Standards and Followers'!$H$13:$H$72,MATCH($A21,'CA Standards and Followers'!$A$13:$A$72,0))&lt;=F$1,INDEX('CA Standards and Followers'!$E$13:$E$72,MATCH($A21,'CA Standards and Followers'!$A$13:$A$72,0))*'CA Standards and Followers'!F$6,0)</f>
        <v>0</v>
      </c>
      <c r="G21">
        <f>IF(INDEX('CA Standards and Followers'!$H$13:$H$72,MATCH($A21,'CA Standards and Followers'!$A$13:$A$72,0))&lt;=G$1,INDEX('CA Standards and Followers'!$E$13:$E$72,MATCH($A21,'CA Standards and Followers'!$A$13:$A$72,0))*'CA Standards and Followers'!G$6,0)</f>
        <v>0</v>
      </c>
      <c r="H21">
        <f>IF(INDEX('CA Standards and Followers'!$H$13:$H$72,MATCH($A21,'CA Standards and Followers'!$A$13:$A$72,0))&lt;=H$1,INDEX('CA Standards and Followers'!$E$13:$E$72,MATCH($A21,'CA Standards and Followers'!$A$13:$A$72,0))*'CA Standards and Followers'!H$6,0)</f>
        <v>0</v>
      </c>
      <c r="I21">
        <f>IF(INDEX('CA Standards and Followers'!$H$13:$H$72,MATCH($A21,'CA Standards and Followers'!$A$13:$A$72,0))&lt;=I$1,INDEX('CA Standards and Followers'!$E$13:$E$72,MATCH($A21,'CA Standards and Followers'!$A$13:$A$72,0))*'CA Standards and Followers'!I$6,0)</f>
        <v>0</v>
      </c>
      <c r="J21">
        <f>IF(INDEX('CA Standards and Followers'!$H$13:$H$72,MATCH($A21,'CA Standards and Followers'!$A$13:$A$72,0))&lt;=J$1,INDEX('CA Standards and Followers'!$E$13:$E$72,MATCH($A21,'CA Standards and Followers'!$A$13:$A$72,0))*'CA Standards and Followers'!J$6,0)</f>
        <v>0</v>
      </c>
      <c r="K21">
        <f>IF(INDEX('CA Standards and Followers'!$H$13:$H$72,MATCH($A21,'CA Standards and Followers'!$A$13:$A$72,0))&lt;=K$1,INDEX('CA Standards and Followers'!$E$13:$E$72,MATCH($A21,'CA Standards and Followers'!$A$13:$A$72,0))*'CA Standards and Followers'!K$6,0)</f>
        <v>0</v>
      </c>
      <c r="L21">
        <f>IF(INDEX('CA Standards and Followers'!$H$13:$H$72,MATCH($A21,'CA Standards and Followers'!$A$13:$A$72,0))&lt;=L$1,INDEX('CA Standards and Followers'!$E$13:$E$72,MATCH($A21,'CA Standards and Followers'!$A$13:$A$72,0))*'CA Standards and Followers'!L$6,0)</f>
        <v>0</v>
      </c>
      <c r="M21">
        <f>IF(INDEX('CA Standards and Followers'!$H$13:$H$72,MATCH($A21,'CA Standards and Followers'!$A$13:$A$72,0))&lt;=M$1,INDEX('CA Standards and Followers'!$E$13:$E$72,MATCH($A21,'CA Standards and Followers'!$A$13:$A$72,0))*'CA Standards and Followers'!M$6,0)</f>
        <v>0</v>
      </c>
      <c r="N21">
        <f>IF(INDEX('CA Standards and Followers'!$H$13:$H$72,MATCH($A21,'CA Standards and Followers'!$A$13:$A$72,0))&lt;=N$1,INDEX('CA Standards and Followers'!$E$13:$E$72,MATCH($A21,'CA Standards and Followers'!$A$13:$A$72,0))*'CA Standards and Followers'!N$6,0)</f>
        <v>0</v>
      </c>
      <c r="O21">
        <f>IF(INDEX('CA Standards and Followers'!$H$13:$H$72,MATCH($A21,'CA Standards and Followers'!$A$13:$A$72,0))&lt;=O$1,INDEX('CA Standards and Followers'!$E$13:$E$72,MATCH($A21,'CA Standards and Followers'!$A$13:$A$72,0))*'CA Standards and Followers'!O$6,0)</f>
        <v>0</v>
      </c>
      <c r="P21">
        <f>IF(INDEX('CA Standards and Followers'!$H$13:$H$72,MATCH($A21,'CA Standards and Followers'!$A$13:$A$72,0))&lt;=P$1,INDEX('CA Standards and Followers'!$E$13:$E$72,MATCH($A21,'CA Standards and Followers'!$A$13:$A$72,0))*'CA Standards and Followers'!P$6,0)</f>
        <v>0</v>
      </c>
      <c r="Q21">
        <f>IF(INDEX('CA Standards and Followers'!$H$13:$H$72,MATCH($A21,'CA Standards and Followers'!$A$13:$A$72,0))&lt;=Q$1,INDEX('CA Standards and Followers'!$E$13:$E$72,MATCH($A21,'CA Standards and Followers'!$A$13:$A$72,0))*'CA Standards and Followers'!Q$6,0)</f>
        <v>0</v>
      </c>
      <c r="R21">
        <f>IF(INDEX('CA Standards and Followers'!$H$13:$H$72,MATCH($A21,'CA Standards and Followers'!$A$13:$A$72,0))&lt;=R$1,INDEX('CA Standards and Followers'!$E$13:$E$72,MATCH($A21,'CA Standards and Followers'!$A$13:$A$72,0))*'CA Standards and Followers'!R$6,0)</f>
        <v>0</v>
      </c>
      <c r="S21">
        <f>IF(INDEX('CA Standards and Followers'!$H$13:$H$72,MATCH($A21,'CA Standards and Followers'!$A$13:$A$72,0))&lt;=S$1,INDEX('CA Standards and Followers'!$E$13:$E$72,MATCH($A21,'CA Standards and Followers'!$A$13:$A$72,0))*'CA Standards and Followers'!S$6,0)</f>
        <v>0</v>
      </c>
      <c r="T21">
        <f>IF(INDEX('CA Standards and Followers'!$H$13:$H$72,MATCH($A21,'CA Standards and Followers'!$A$13:$A$72,0))&lt;=T$1,INDEX('CA Standards and Followers'!$E$13:$E$72,MATCH($A21,'CA Standards and Followers'!$A$13:$A$72,0))*'CA Standards and Followers'!T$6,0)</f>
        <v>0</v>
      </c>
      <c r="U21">
        <f>IF(INDEX('CA Standards and Followers'!$H$13:$H$72,MATCH($A21,'CA Standards and Followers'!$A$13:$A$72,0))&lt;=U$1,INDEX('CA Standards and Followers'!$E$13:$E$72,MATCH($A21,'CA Standards and Followers'!$A$13:$A$72,0))*'CA Standards and Followers'!U$6,0)</f>
        <v>0</v>
      </c>
      <c r="V21">
        <f>IF(INDEX('CA Standards and Followers'!$H$13:$H$72,MATCH($A21,'CA Standards and Followers'!$A$13:$A$72,0))&lt;=V$1,INDEX('CA Standards and Followers'!$E$13:$E$72,MATCH($A21,'CA Standards and Followers'!$A$13:$A$72,0))*'CA Standards and Followers'!V$6,0)</f>
        <v>0</v>
      </c>
      <c r="W21">
        <f>IF(INDEX('CA Standards and Followers'!$H$13:$H$72,MATCH($A21,'CA Standards and Followers'!$A$13:$A$72,0))&lt;=W$1,INDEX('CA Standards and Followers'!$E$13:$E$72,MATCH($A21,'CA Standards and Followers'!$A$13:$A$72,0))*'CA Standards and Followers'!W$6,0)</f>
        <v>0</v>
      </c>
      <c r="X21">
        <f>IF(INDEX('CA Standards and Followers'!$H$13:$H$72,MATCH($A21,'CA Standards and Followers'!$A$13:$A$72,0))&lt;=X$1,INDEX('CA Standards and Followers'!$E$13:$E$72,MATCH($A21,'CA Standards and Followers'!$A$13:$A$72,0))*'CA Standards and Followers'!X$6,0)</f>
        <v>0</v>
      </c>
      <c r="Y21">
        <f>IF(INDEX('CA Standards and Followers'!$H$13:$H$72,MATCH($A21,'CA Standards and Followers'!$A$13:$A$72,0))&lt;=Y$1,INDEX('CA Standards and Followers'!$E$13:$E$72,MATCH($A21,'CA Standards and Followers'!$A$13:$A$72,0))*'CA Standards and Followers'!Y$6,0)</f>
        <v>0</v>
      </c>
      <c r="Z21">
        <f>IF(INDEX('CA Standards and Followers'!$H$13:$H$72,MATCH($A21,'CA Standards and Followers'!$A$13:$A$72,0))&lt;=Z$1,INDEX('CA Standards and Followers'!$E$13:$E$72,MATCH($A21,'CA Standards and Followers'!$A$13:$A$72,0))*'CA Standards and Followers'!Z$6,0)</f>
        <v>0</v>
      </c>
      <c r="AA21">
        <f>IF(INDEX('CA Standards and Followers'!$H$13:$H$72,MATCH($A21,'CA Standards and Followers'!$A$13:$A$72,0))&lt;=AA$1,INDEX('CA Standards and Followers'!$E$13:$E$72,MATCH($A21,'CA Standards and Followers'!$A$13:$A$72,0))*'CA Standards and Followers'!AA$6,0)</f>
        <v>0</v>
      </c>
      <c r="AB21">
        <f>IF(INDEX('CA Standards and Followers'!$H$13:$H$72,MATCH($A21,'CA Standards and Followers'!$A$13:$A$72,0))&lt;=AB$1,INDEX('CA Standards and Followers'!$E$13:$E$72,MATCH($A21,'CA Standards and Followers'!$A$13:$A$72,0))*'CA Standards and Followers'!AB$6,0)</f>
        <v>0</v>
      </c>
      <c r="AC21">
        <f>IF(INDEX('CA Standards and Followers'!$H$13:$H$72,MATCH($A21,'CA Standards and Followers'!$A$13:$A$72,0))&lt;=AC$1,INDEX('CA Standards and Followers'!$E$13:$E$72,MATCH($A21,'CA Standards and Followers'!$A$13:$A$72,0))*'CA Standards and Followers'!AC$6,0)</f>
        <v>0</v>
      </c>
      <c r="AD21">
        <f>IF(INDEX('CA Standards and Followers'!$H$13:$H$72,MATCH($A21,'CA Standards and Followers'!$A$13:$A$72,0))&lt;=AD$1,INDEX('CA Standards and Followers'!$E$13:$E$72,MATCH($A21,'CA Standards and Followers'!$A$13:$A$72,0))*'CA Standards and Followers'!AD$6,0)</f>
        <v>0</v>
      </c>
      <c r="AE21">
        <f>IF(INDEX('CA Standards and Followers'!$H$13:$H$72,MATCH($A21,'CA Standards and Followers'!$A$13:$A$72,0))&lt;=AE$1,INDEX('CA Standards and Followers'!$E$13:$E$72,MATCH($A21,'CA Standards and Followers'!$A$13:$A$72,0))*'CA Standards and Followers'!AE$6,0)</f>
        <v>0</v>
      </c>
      <c r="AF21">
        <f>IF(INDEX('CA Standards and Followers'!$H$13:$H$72,MATCH($A21,'CA Standards and Followers'!$A$13:$A$72,0))&lt;=AF$1,INDEX('CA Standards and Followers'!$E$13:$E$72,MATCH($A21,'CA Standards and Followers'!$A$13:$A$72,0))*'CA Standards and Followers'!AF$6,0)</f>
        <v>0</v>
      </c>
    </row>
    <row r="22" spans="1:32" x14ac:dyDescent="0.25">
      <c r="A22" t="s">
        <v>22</v>
      </c>
      <c r="B22">
        <f>IF(INDEX('CA Standards and Followers'!$H$13:$H$72,MATCH($A22,'CA Standards and Followers'!$A$13:$A$72,0))&lt;=B$1,INDEX('CA Standards and Followers'!$E$13:$E$72,MATCH($A22,'CA Standards and Followers'!$A$13:$A$72,0))*'CA Standards and Followers'!B$6,0)</f>
        <v>0</v>
      </c>
      <c r="C22">
        <f>IF(INDEX('CA Standards and Followers'!$H$13:$H$72,MATCH($A22,'CA Standards and Followers'!$A$13:$A$72,0))&lt;=C$1,INDEX('CA Standards and Followers'!$E$13:$E$72,MATCH($A22,'CA Standards and Followers'!$A$13:$A$72,0))*'CA Standards and Followers'!C$6,0)</f>
        <v>0</v>
      </c>
      <c r="D22">
        <f>IF(INDEX('CA Standards and Followers'!$H$13:$H$72,MATCH($A22,'CA Standards and Followers'!$A$13:$A$72,0))&lt;=D$1,INDEX('CA Standards and Followers'!$E$13:$E$72,MATCH($A22,'CA Standards and Followers'!$A$13:$A$72,0))*'CA Standards and Followers'!D$6,0)</f>
        <v>0</v>
      </c>
      <c r="E22">
        <f>IF(INDEX('CA Standards and Followers'!$H$13:$H$72,MATCH($A22,'CA Standards and Followers'!$A$13:$A$72,0))&lt;=E$1,INDEX('CA Standards and Followers'!$E$13:$E$72,MATCH($A22,'CA Standards and Followers'!$A$13:$A$72,0))*'CA Standards and Followers'!E$6,0)</f>
        <v>0</v>
      </c>
      <c r="F22">
        <f>IF(INDEX('CA Standards and Followers'!$H$13:$H$72,MATCH($A22,'CA Standards and Followers'!$A$13:$A$72,0))&lt;=F$1,INDEX('CA Standards and Followers'!$E$13:$E$72,MATCH($A22,'CA Standards and Followers'!$A$13:$A$72,0))*'CA Standards and Followers'!F$6,0)</f>
        <v>0</v>
      </c>
      <c r="G22">
        <f>IF(INDEX('CA Standards and Followers'!$H$13:$H$72,MATCH($A22,'CA Standards and Followers'!$A$13:$A$72,0))&lt;=G$1,INDEX('CA Standards and Followers'!$E$13:$E$72,MATCH($A22,'CA Standards and Followers'!$A$13:$A$72,0))*'CA Standards and Followers'!G$6,0)</f>
        <v>0</v>
      </c>
      <c r="H22">
        <f>IF(INDEX('CA Standards and Followers'!$H$13:$H$72,MATCH($A22,'CA Standards and Followers'!$A$13:$A$72,0))&lt;=H$1,INDEX('CA Standards and Followers'!$E$13:$E$72,MATCH($A22,'CA Standards and Followers'!$A$13:$A$72,0))*'CA Standards and Followers'!H$6,0)</f>
        <v>0</v>
      </c>
      <c r="I22">
        <f>IF(INDEX('CA Standards and Followers'!$H$13:$H$72,MATCH($A22,'CA Standards and Followers'!$A$13:$A$72,0))&lt;=I$1,INDEX('CA Standards and Followers'!$E$13:$E$72,MATCH($A22,'CA Standards and Followers'!$A$13:$A$72,0))*'CA Standards and Followers'!I$6,0)</f>
        <v>0</v>
      </c>
      <c r="J22">
        <f>IF(INDEX('CA Standards and Followers'!$H$13:$H$72,MATCH($A22,'CA Standards and Followers'!$A$13:$A$72,0))&lt;=J$1,INDEX('CA Standards and Followers'!$E$13:$E$72,MATCH($A22,'CA Standards and Followers'!$A$13:$A$72,0))*'CA Standards and Followers'!J$6,0)</f>
        <v>0</v>
      </c>
      <c r="K22">
        <f>IF(INDEX('CA Standards and Followers'!$H$13:$H$72,MATCH($A22,'CA Standards and Followers'!$A$13:$A$72,0))&lt;=K$1,INDEX('CA Standards and Followers'!$E$13:$E$72,MATCH($A22,'CA Standards and Followers'!$A$13:$A$72,0))*'CA Standards and Followers'!K$6,0)</f>
        <v>0</v>
      </c>
      <c r="L22">
        <f>IF(INDEX('CA Standards and Followers'!$H$13:$H$72,MATCH($A22,'CA Standards and Followers'!$A$13:$A$72,0))&lt;=L$1,INDEX('CA Standards and Followers'!$E$13:$E$72,MATCH($A22,'CA Standards and Followers'!$A$13:$A$72,0))*'CA Standards and Followers'!L$6,0)</f>
        <v>0</v>
      </c>
      <c r="M22">
        <f>IF(INDEX('CA Standards and Followers'!$H$13:$H$72,MATCH($A22,'CA Standards and Followers'!$A$13:$A$72,0))&lt;=M$1,INDEX('CA Standards and Followers'!$E$13:$E$72,MATCH($A22,'CA Standards and Followers'!$A$13:$A$72,0))*'CA Standards and Followers'!M$6,0)</f>
        <v>0</v>
      </c>
      <c r="N22">
        <f>IF(INDEX('CA Standards and Followers'!$H$13:$H$72,MATCH($A22,'CA Standards and Followers'!$A$13:$A$72,0))&lt;=N$1,INDEX('CA Standards and Followers'!$E$13:$E$72,MATCH($A22,'CA Standards and Followers'!$A$13:$A$72,0))*'CA Standards and Followers'!N$6,0)</f>
        <v>0</v>
      </c>
      <c r="O22">
        <f>IF(INDEX('CA Standards and Followers'!$H$13:$H$72,MATCH($A22,'CA Standards and Followers'!$A$13:$A$72,0))&lt;=O$1,INDEX('CA Standards and Followers'!$E$13:$E$72,MATCH($A22,'CA Standards and Followers'!$A$13:$A$72,0))*'CA Standards and Followers'!O$6,0)</f>
        <v>0</v>
      </c>
      <c r="P22">
        <f>IF(INDEX('CA Standards and Followers'!$H$13:$H$72,MATCH($A22,'CA Standards and Followers'!$A$13:$A$72,0))&lt;=P$1,INDEX('CA Standards and Followers'!$E$13:$E$72,MATCH($A22,'CA Standards and Followers'!$A$13:$A$72,0))*'CA Standards and Followers'!P$6,0)</f>
        <v>0</v>
      </c>
      <c r="Q22">
        <f>IF(INDEX('CA Standards and Followers'!$H$13:$H$72,MATCH($A22,'CA Standards and Followers'!$A$13:$A$72,0))&lt;=Q$1,INDEX('CA Standards and Followers'!$E$13:$E$72,MATCH($A22,'CA Standards and Followers'!$A$13:$A$72,0))*'CA Standards and Followers'!Q$6,0)</f>
        <v>0</v>
      </c>
      <c r="R22">
        <f>IF(INDEX('CA Standards and Followers'!$H$13:$H$72,MATCH($A22,'CA Standards and Followers'!$A$13:$A$72,0))&lt;=R$1,INDEX('CA Standards and Followers'!$E$13:$E$72,MATCH($A22,'CA Standards and Followers'!$A$13:$A$72,0))*'CA Standards and Followers'!R$6,0)</f>
        <v>0</v>
      </c>
      <c r="S22">
        <f>IF(INDEX('CA Standards and Followers'!$H$13:$H$72,MATCH($A22,'CA Standards and Followers'!$A$13:$A$72,0))&lt;=S$1,INDEX('CA Standards and Followers'!$E$13:$E$72,MATCH($A22,'CA Standards and Followers'!$A$13:$A$72,0))*'CA Standards and Followers'!S$6,0)</f>
        <v>0</v>
      </c>
      <c r="T22">
        <f>IF(INDEX('CA Standards and Followers'!$H$13:$H$72,MATCH($A22,'CA Standards and Followers'!$A$13:$A$72,0))&lt;=T$1,INDEX('CA Standards and Followers'!$E$13:$E$72,MATCH($A22,'CA Standards and Followers'!$A$13:$A$72,0))*'CA Standards and Followers'!T$6,0)</f>
        <v>0</v>
      </c>
      <c r="U22">
        <f>IF(INDEX('CA Standards and Followers'!$H$13:$H$72,MATCH($A22,'CA Standards and Followers'!$A$13:$A$72,0))&lt;=U$1,INDEX('CA Standards and Followers'!$E$13:$E$72,MATCH($A22,'CA Standards and Followers'!$A$13:$A$72,0))*'CA Standards and Followers'!U$6,0)</f>
        <v>0</v>
      </c>
      <c r="V22">
        <f>IF(INDEX('CA Standards and Followers'!$H$13:$H$72,MATCH($A22,'CA Standards and Followers'!$A$13:$A$72,0))&lt;=V$1,INDEX('CA Standards and Followers'!$E$13:$E$72,MATCH($A22,'CA Standards and Followers'!$A$13:$A$72,0))*'CA Standards and Followers'!V$6,0)</f>
        <v>0</v>
      </c>
      <c r="W22">
        <f>IF(INDEX('CA Standards and Followers'!$H$13:$H$72,MATCH($A22,'CA Standards and Followers'!$A$13:$A$72,0))&lt;=W$1,INDEX('CA Standards and Followers'!$E$13:$E$72,MATCH($A22,'CA Standards and Followers'!$A$13:$A$72,0))*'CA Standards and Followers'!W$6,0)</f>
        <v>0</v>
      </c>
      <c r="X22">
        <f>IF(INDEX('CA Standards and Followers'!$H$13:$H$72,MATCH($A22,'CA Standards and Followers'!$A$13:$A$72,0))&lt;=X$1,INDEX('CA Standards and Followers'!$E$13:$E$72,MATCH($A22,'CA Standards and Followers'!$A$13:$A$72,0))*'CA Standards and Followers'!X$6,0)</f>
        <v>0</v>
      </c>
      <c r="Y22">
        <f>IF(INDEX('CA Standards and Followers'!$H$13:$H$72,MATCH($A22,'CA Standards and Followers'!$A$13:$A$72,0))&lt;=Y$1,INDEX('CA Standards and Followers'!$E$13:$E$72,MATCH($A22,'CA Standards and Followers'!$A$13:$A$72,0))*'CA Standards and Followers'!Y$6,0)</f>
        <v>0</v>
      </c>
      <c r="Z22">
        <f>IF(INDEX('CA Standards and Followers'!$H$13:$H$72,MATCH($A22,'CA Standards and Followers'!$A$13:$A$72,0))&lt;=Z$1,INDEX('CA Standards and Followers'!$E$13:$E$72,MATCH($A22,'CA Standards and Followers'!$A$13:$A$72,0))*'CA Standards and Followers'!Z$6,0)</f>
        <v>0</v>
      </c>
      <c r="AA22">
        <f>IF(INDEX('CA Standards and Followers'!$H$13:$H$72,MATCH($A22,'CA Standards and Followers'!$A$13:$A$72,0))&lt;=AA$1,INDEX('CA Standards and Followers'!$E$13:$E$72,MATCH($A22,'CA Standards and Followers'!$A$13:$A$72,0))*'CA Standards and Followers'!AA$6,0)</f>
        <v>0</v>
      </c>
      <c r="AB22">
        <f>IF(INDEX('CA Standards and Followers'!$H$13:$H$72,MATCH($A22,'CA Standards and Followers'!$A$13:$A$72,0))&lt;=AB$1,INDEX('CA Standards and Followers'!$E$13:$E$72,MATCH($A22,'CA Standards and Followers'!$A$13:$A$72,0))*'CA Standards and Followers'!AB$6,0)</f>
        <v>0</v>
      </c>
      <c r="AC22">
        <f>IF(INDEX('CA Standards and Followers'!$H$13:$H$72,MATCH($A22,'CA Standards and Followers'!$A$13:$A$72,0))&lt;=AC$1,INDEX('CA Standards and Followers'!$E$13:$E$72,MATCH($A22,'CA Standards and Followers'!$A$13:$A$72,0))*'CA Standards and Followers'!AC$6,0)</f>
        <v>0</v>
      </c>
      <c r="AD22">
        <f>IF(INDEX('CA Standards and Followers'!$H$13:$H$72,MATCH($A22,'CA Standards and Followers'!$A$13:$A$72,0))&lt;=AD$1,INDEX('CA Standards and Followers'!$E$13:$E$72,MATCH($A22,'CA Standards and Followers'!$A$13:$A$72,0))*'CA Standards and Followers'!AD$6,0)</f>
        <v>0</v>
      </c>
      <c r="AE22">
        <f>IF(INDEX('CA Standards and Followers'!$H$13:$H$72,MATCH($A22,'CA Standards and Followers'!$A$13:$A$72,0))&lt;=AE$1,INDEX('CA Standards and Followers'!$E$13:$E$72,MATCH($A22,'CA Standards and Followers'!$A$13:$A$72,0))*'CA Standards and Followers'!AE$6,0)</f>
        <v>0</v>
      </c>
      <c r="AF22">
        <f>IF(INDEX('CA Standards and Followers'!$H$13:$H$72,MATCH($A22,'CA Standards and Followers'!$A$13:$A$72,0))&lt;=AF$1,INDEX('CA Standards and Followers'!$E$13:$E$72,MATCH($A22,'CA Standards and Followers'!$A$13:$A$72,0))*'CA Standards and Followers'!AF$6,0)</f>
        <v>0</v>
      </c>
    </row>
    <row r="23" spans="1:32" x14ac:dyDescent="0.25">
      <c r="A23" t="s">
        <v>23</v>
      </c>
      <c r="B23">
        <f>IF(INDEX('CA Standards and Followers'!$H$13:$H$72,MATCH($A23,'CA Standards and Followers'!$A$13:$A$72,0))&lt;=B$1,INDEX('CA Standards and Followers'!$E$13:$E$72,MATCH($A23,'CA Standards and Followers'!$A$13:$A$72,0))*'CA Standards and Followers'!B$6,0)</f>
        <v>0</v>
      </c>
      <c r="C23">
        <f>IF(INDEX('CA Standards and Followers'!$H$13:$H$72,MATCH($A23,'CA Standards and Followers'!$A$13:$A$72,0))&lt;=C$1,INDEX('CA Standards and Followers'!$E$13:$E$72,MATCH($A23,'CA Standards and Followers'!$A$13:$A$72,0))*'CA Standards and Followers'!C$6,0)</f>
        <v>0</v>
      </c>
      <c r="D23">
        <f>IF(INDEX('CA Standards and Followers'!$H$13:$H$72,MATCH($A23,'CA Standards and Followers'!$A$13:$A$72,0))&lt;=D$1,INDEX('CA Standards and Followers'!$E$13:$E$72,MATCH($A23,'CA Standards and Followers'!$A$13:$A$72,0))*'CA Standards and Followers'!D$6,0)</f>
        <v>0</v>
      </c>
      <c r="E23">
        <f>IF(INDEX('CA Standards and Followers'!$H$13:$H$72,MATCH($A23,'CA Standards and Followers'!$A$13:$A$72,0))&lt;=E$1,INDEX('CA Standards and Followers'!$E$13:$E$72,MATCH($A23,'CA Standards and Followers'!$A$13:$A$72,0))*'CA Standards and Followers'!E$6,0)</f>
        <v>0</v>
      </c>
      <c r="F23">
        <f>IF(INDEX('CA Standards and Followers'!$H$13:$H$72,MATCH($A23,'CA Standards and Followers'!$A$13:$A$72,0))&lt;=F$1,INDEX('CA Standards and Followers'!$E$13:$E$72,MATCH($A23,'CA Standards and Followers'!$A$13:$A$72,0))*'CA Standards and Followers'!F$6,0)</f>
        <v>0</v>
      </c>
      <c r="G23">
        <f>IF(INDEX('CA Standards and Followers'!$H$13:$H$72,MATCH($A23,'CA Standards and Followers'!$A$13:$A$72,0))&lt;=G$1,INDEX('CA Standards and Followers'!$E$13:$E$72,MATCH($A23,'CA Standards and Followers'!$A$13:$A$72,0))*'CA Standards and Followers'!G$6,0)</f>
        <v>7.6874109840527255E-2</v>
      </c>
      <c r="H23">
        <f>IF(INDEX('CA Standards and Followers'!$H$13:$H$72,MATCH($A23,'CA Standards and Followers'!$A$13:$A$72,0))&lt;=H$1,INDEX('CA Standards and Followers'!$E$13:$E$72,MATCH($A23,'CA Standards and Followers'!$A$13:$A$72,0))*'CA Standards and Followers'!H$6,0)</f>
        <v>0.10515558238039545</v>
      </c>
      <c r="I23">
        <f>IF(INDEX('CA Standards and Followers'!$H$13:$H$72,MATCH($A23,'CA Standards and Followers'!$A$13:$A$72,0))&lt;=I$1,INDEX('CA Standards and Followers'!$E$13:$E$72,MATCH($A23,'CA Standards and Followers'!$A$13:$A$72,0))*'CA Standards and Followers'!I$6,0)</f>
        <v>0.15859263730065903</v>
      </c>
      <c r="J23">
        <f>IF(INDEX('CA Standards and Followers'!$H$13:$H$72,MATCH($A23,'CA Standards and Followers'!$A$13:$A$72,0))&lt;=J$1,INDEX('CA Standards and Followers'!$E$13:$E$72,MATCH($A23,'CA Standards and Followers'!$A$13:$A$72,0))*'CA Standards and Followers'!J$6,0)</f>
        <v>0.21718527460131815</v>
      </c>
      <c r="K23">
        <f>IF(INDEX('CA Standards and Followers'!$H$13:$H$72,MATCH($A23,'CA Standards and Followers'!$A$13:$A$72,0))&lt;=K$1,INDEX('CA Standards and Followers'!$E$13:$E$72,MATCH($A23,'CA Standards and Followers'!$A$13:$A$72,0))*'CA Standards and Followers'!K$6,0)</f>
        <v>0.2757779119019772</v>
      </c>
      <c r="L23">
        <f>IF(INDEX('CA Standards and Followers'!$H$13:$H$72,MATCH($A23,'CA Standards and Followers'!$A$13:$A$72,0))&lt;=L$1,INDEX('CA Standards and Followers'!$E$13:$E$72,MATCH($A23,'CA Standards and Followers'!$A$13:$A$72,0))*'CA Standards and Followers'!L$6,0)</f>
        <v>0.3343705492026362</v>
      </c>
      <c r="M23">
        <f>IF(INDEX('CA Standards and Followers'!$H$13:$H$72,MATCH($A23,'CA Standards and Followers'!$A$13:$A$72,0))&lt;=M$1,INDEX('CA Standards and Followers'!$E$13:$E$72,MATCH($A23,'CA Standards and Followers'!$A$13:$A$72,0))*'CA Standards and Followers'!M$6,0)</f>
        <v>0.38437054920263619</v>
      </c>
      <c r="N23">
        <f>IF(INDEX('CA Standards and Followers'!$H$13:$H$72,MATCH($A23,'CA Standards and Followers'!$A$13:$A$72,0))&lt;=N$1,INDEX('CA Standards and Followers'!$E$13:$E$72,MATCH($A23,'CA Standards and Followers'!$A$13:$A$72,0))*'CA Standards and Followers'!N$6,0)</f>
        <v>0.43437054920263629</v>
      </c>
      <c r="O23">
        <f>IF(INDEX('CA Standards and Followers'!$H$13:$H$72,MATCH($A23,'CA Standards and Followers'!$A$13:$A$72,0))&lt;=O$1,INDEX('CA Standards and Followers'!$E$13:$E$72,MATCH($A23,'CA Standards and Followers'!$A$13:$A$72,0))*'CA Standards and Followers'!O$6,0)</f>
        <v>0.48437054920263622</v>
      </c>
      <c r="P23">
        <f>IF(INDEX('CA Standards and Followers'!$H$13:$H$72,MATCH($A23,'CA Standards and Followers'!$A$13:$A$72,0))&lt;=P$1,INDEX('CA Standards and Followers'!$E$13:$E$72,MATCH($A23,'CA Standards and Followers'!$A$13:$A$72,0))*'CA Standards and Followers'!P$6,0)</f>
        <v>0.53437054920263627</v>
      </c>
      <c r="Q23">
        <f>IF(INDEX('CA Standards and Followers'!$H$13:$H$72,MATCH($A23,'CA Standards and Followers'!$A$13:$A$72,0))&lt;=Q$1,INDEX('CA Standards and Followers'!$E$13:$E$72,MATCH($A23,'CA Standards and Followers'!$A$13:$A$72,0))*'CA Standards and Followers'!Q$6,0)</f>
        <v>0.58437054920263631</v>
      </c>
      <c r="R23">
        <f>IF(INDEX('CA Standards and Followers'!$H$13:$H$72,MATCH($A23,'CA Standards and Followers'!$A$13:$A$72,0))&lt;=R$1,INDEX('CA Standards and Followers'!$E$13:$E$72,MATCH($A23,'CA Standards and Followers'!$A$13:$A$72,0))*'CA Standards and Followers'!R$6,0)</f>
        <v>0.58437054920263631</v>
      </c>
      <c r="S23">
        <f>IF(INDEX('CA Standards and Followers'!$H$13:$H$72,MATCH($A23,'CA Standards and Followers'!$A$13:$A$72,0))&lt;=S$1,INDEX('CA Standards and Followers'!$E$13:$E$72,MATCH($A23,'CA Standards and Followers'!$A$13:$A$72,0))*'CA Standards and Followers'!S$6,0)</f>
        <v>0.58437054920263631</v>
      </c>
      <c r="T23">
        <f>IF(INDEX('CA Standards and Followers'!$H$13:$H$72,MATCH($A23,'CA Standards and Followers'!$A$13:$A$72,0))&lt;=T$1,INDEX('CA Standards and Followers'!$E$13:$E$72,MATCH($A23,'CA Standards and Followers'!$A$13:$A$72,0))*'CA Standards and Followers'!T$6,0)</f>
        <v>0.58437054920263631</v>
      </c>
      <c r="U23">
        <f>IF(INDEX('CA Standards and Followers'!$H$13:$H$72,MATCH($A23,'CA Standards and Followers'!$A$13:$A$72,0))&lt;=U$1,INDEX('CA Standards and Followers'!$E$13:$E$72,MATCH($A23,'CA Standards and Followers'!$A$13:$A$72,0))*'CA Standards and Followers'!U$6,0)</f>
        <v>0.58437054920263631</v>
      </c>
      <c r="V23">
        <f>IF(INDEX('CA Standards and Followers'!$H$13:$H$72,MATCH($A23,'CA Standards and Followers'!$A$13:$A$72,0))&lt;=V$1,INDEX('CA Standards and Followers'!$E$13:$E$72,MATCH($A23,'CA Standards and Followers'!$A$13:$A$72,0))*'CA Standards and Followers'!V$6,0)</f>
        <v>0.58437054920263631</v>
      </c>
      <c r="W23">
        <f>IF(INDEX('CA Standards and Followers'!$H$13:$H$72,MATCH($A23,'CA Standards and Followers'!$A$13:$A$72,0))&lt;=W$1,INDEX('CA Standards and Followers'!$E$13:$E$72,MATCH($A23,'CA Standards and Followers'!$A$13:$A$72,0))*'CA Standards and Followers'!W$6,0)</f>
        <v>0.58437054920263631</v>
      </c>
      <c r="X23">
        <f>IF(INDEX('CA Standards and Followers'!$H$13:$H$72,MATCH($A23,'CA Standards and Followers'!$A$13:$A$72,0))&lt;=X$1,INDEX('CA Standards and Followers'!$E$13:$E$72,MATCH($A23,'CA Standards and Followers'!$A$13:$A$72,0))*'CA Standards and Followers'!X$6,0)</f>
        <v>0.58437054920263631</v>
      </c>
      <c r="Y23">
        <f>IF(INDEX('CA Standards and Followers'!$H$13:$H$72,MATCH($A23,'CA Standards and Followers'!$A$13:$A$72,0))&lt;=Y$1,INDEX('CA Standards and Followers'!$E$13:$E$72,MATCH($A23,'CA Standards and Followers'!$A$13:$A$72,0))*'CA Standards and Followers'!Y$6,0)</f>
        <v>0.58437054920263631</v>
      </c>
      <c r="Z23">
        <f>IF(INDEX('CA Standards and Followers'!$H$13:$H$72,MATCH($A23,'CA Standards and Followers'!$A$13:$A$72,0))&lt;=Z$1,INDEX('CA Standards and Followers'!$E$13:$E$72,MATCH($A23,'CA Standards and Followers'!$A$13:$A$72,0))*'CA Standards and Followers'!Z$6,0)</f>
        <v>0.58437054920263631</v>
      </c>
      <c r="AA23">
        <f>IF(INDEX('CA Standards and Followers'!$H$13:$H$72,MATCH($A23,'CA Standards and Followers'!$A$13:$A$72,0))&lt;=AA$1,INDEX('CA Standards and Followers'!$E$13:$E$72,MATCH($A23,'CA Standards and Followers'!$A$13:$A$72,0))*'CA Standards and Followers'!AA$6,0)</f>
        <v>0.58437054920263631</v>
      </c>
      <c r="AB23">
        <f>IF(INDEX('CA Standards and Followers'!$H$13:$H$72,MATCH($A23,'CA Standards and Followers'!$A$13:$A$72,0))&lt;=AB$1,INDEX('CA Standards and Followers'!$E$13:$E$72,MATCH($A23,'CA Standards and Followers'!$A$13:$A$72,0))*'CA Standards and Followers'!AB$6,0)</f>
        <v>0.58437054920263631</v>
      </c>
      <c r="AC23">
        <f>IF(INDEX('CA Standards and Followers'!$H$13:$H$72,MATCH($A23,'CA Standards and Followers'!$A$13:$A$72,0))&lt;=AC$1,INDEX('CA Standards and Followers'!$E$13:$E$72,MATCH($A23,'CA Standards and Followers'!$A$13:$A$72,0))*'CA Standards and Followers'!AC$6,0)</f>
        <v>0.58437054920263631</v>
      </c>
      <c r="AD23">
        <f>IF(INDEX('CA Standards and Followers'!$H$13:$H$72,MATCH($A23,'CA Standards and Followers'!$A$13:$A$72,0))&lt;=AD$1,INDEX('CA Standards and Followers'!$E$13:$E$72,MATCH($A23,'CA Standards and Followers'!$A$13:$A$72,0))*'CA Standards and Followers'!AD$6,0)</f>
        <v>0.58437054920263631</v>
      </c>
      <c r="AE23">
        <f>IF(INDEX('CA Standards and Followers'!$H$13:$H$72,MATCH($A23,'CA Standards and Followers'!$A$13:$A$72,0))&lt;=AE$1,INDEX('CA Standards and Followers'!$E$13:$E$72,MATCH($A23,'CA Standards and Followers'!$A$13:$A$72,0))*'CA Standards and Followers'!AE$6,0)</f>
        <v>0.58437054920263631</v>
      </c>
      <c r="AF23">
        <f>IF(INDEX('CA Standards and Followers'!$H$13:$H$72,MATCH($A23,'CA Standards and Followers'!$A$13:$A$72,0))&lt;=AF$1,INDEX('CA Standards and Followers'!$E$13:$E$72,MATCH($A23,'CA Standards and Followers'!$A$13:$A$72,0))*'CA Standards and Followers'!AF$6,0)</f>
        <v>0.58437054920263631</v>
      </c>
    </row>
    <row r="24" spans="1:32" x14ac:dyDescent="0.25">
      <c r="A24" t="s">
        <v>24</v>
      </c>
      <c r="B24">
        <f>IF(INDEX('CA Standards and Followers'!$H$13:$H$72,MATCH($A24,'CA Standards and Followers'!$A$13:$A$72,0))&lt;=B$1,INDEX('CA Standards and Followers'!$E$13:$E$72,MATCH($A24,'CA Standards and Followers'!$A$13:$A$72,0))*'CA Standards and Followers'!B$6,0)</f>
        <v>0</v>
      </c>
      <c r="C24">
        <f>IF(INDEX('CA Standards and Followers'!$H$13:$H$72,MATCH($A24,'CA Standards and Followers'!$A$13:$A$72,0))&lt;=C$1,INDEX('CA Standards and Followers'!$E$13:$E$72,MATCH($A24,'CA Standards and Followers'!$A$13:$A$72,0))*'CA Standards and Followers'!C$6,0)</f>
        <v>0</v>
      </c>
      <c r="D24">
        <f>IF(INDEX('CA Standards and Followers'!$H$13:$H$72,MATCH($A24,'CA Standards and Followers'!$A$13:$A$72,0))&lt;=D$1,INDEX('CA Standards and Followers'!$E$13:$E$72,MATCH($A24,'CA Standards and Followers'!$A$13:$A$72,0))*'CA Standards and Followers'!D$6,0)</f>
        <v>0</v>
      </c>
      <c r="E24">
        <f>IF(INDEX('CA Standards and Followers'!$H$13:$H$72,MATCH($A24,'CA Standards and Followers'!$A$13:$A$72,0))&lt;=E$1,INDEX('CA Standards and Followers'!$E$13:$E$72,MATCH($A24,'CA Standards and Followers'!$A$13:$A$72,0))*'CA Standards and Followers'!E$6,0)</f>
        <v>0</v>
      </c>
      <c r="F24">
        <f>IF(INDEX('CA Standards and Followers'!$H$13:$H$72,MATCH($A24,'CA Standards and Followers'!$A$13:$A$72,0))&lt;=F$1,INDEX('CA Standards and Followers'!$E$13:$E$72,MATCH($A24,'CA Standards and Followers'!$A$13:$A$72,0))*'CA Standards and Followers'!F$6,0)</f>
        <v>0</v>
      </c>
      <c r="G24">
        <f>IF(INDEX('CA Standards and Followers'!$H$13:$H$72,MATCH($A24,'CA Standards and Followers'!$A$13:$A$72,0))&lt;=G$1,INDEX('CA Standards and Followers'!$E$13:$E$72,MATCH($A24,'CA Standards and Followers'!$A$13:$A$72,0))*'CA Standards and Followers'!G$6,0)</f>
        <v>0</v>
      </c>
      <c r="H24">
        <f>IF(INDEX('CA Standards and Followers'!$H$13:$H$72,MATCH($A24,'CA Standards and Followers'!$A$13:$A$72,0))&lt;=H$1,INDEX('CA Standards and Followers'!$E$13:$E$72,MATCH($A24,'CA Standards and Followers'!$A$13:$A$72,0))*'CA Standards and Followers'!H$6,0)</f>
        <v>0</v>
      </c>
      <c r="I24">
        <f>IF(INDEX('CA Standards and Followers'!$H$13:$H$72,MATCH($A24,'CA Standards and Followers'!$A$13:$A$72,0))&lt;=I$1,INDEX('CA Standards and Followers'!$E$13:$E$72,MATCH($A24,'CA Standards and Followers'!$A$13:$A$72,0))*'CA Standards and Followers'!I$6,0)</f>
        <v>0</v>
      </c>
      <c r="J24">
        <f>IF(INDEX('CA Standards and Followers'!$H$13:$H$72,MATCH($A24,'CA Standards and Followers'!$A$13:$A$72,0))&lt;=J$1,INDEX('CA Standards and Followers'!$E$13:$E$72,MATCH($A24,'CA Standards and Followers'!$A$13:$A$72,0))*'CA Standards and Followers'!J$6,0)</f>
        <v>0</v>
      </c>
      <c r="K24">
        <f>IF(INDEX('CA Standards and Followers'!$H$13:$H$72,MATCH($A24,'CA Standards and Followers'!$A$13:$A$72,0))&lt;=K$1,INDEX('CA Standards and Followers'!$E$13:$E$72,MATCH($A24,'CA Standards and Followers'!$A$13:$A$72,0))*'CA Standards and Followers'!K$6,0)</f>
        <v>0</v>
      </c>
      <c r="L24">
        <f>IF(INDEX('CA Standards and Followers'!$H$13:$H$72,MATCH($A24,'CA Standards and Followers'!$A$13:$A$72,0))&lt;=L$1,INDEX('CA Standards and Followers'!$E$13:$E$72,MATCH($A24,'CA Standards and Followers'!$A$13:$A$72,0))*'CA Standards and Followers'!L$6,0)</f>
        <v>0</v>
      </c>
      <c r="M24">
        <f>IF(INDEX('CA Standards and Followers'!$H$13:$H$72,MATCH($A24,'CA Standards and Followers'!$A$13:$A$72,0))&lt;=M$1,INDEX('CA Standards and Followers'!$E$13:$E$72,MATCH($A24,'CA Standards and Followers'!$A$13:$A$72,0))*'CA Standards and Followers'!M$6,0)</f>
        <v>0</v>
      </c>
      <c r="N24">
        <f>IF(INDEX('CA Standards and Followers'!$H$13:$H$72,MATCH($A24,'CA Standards and Followers'!$A$13:$A$72,0))&lt;=N$1,INDEX('CA Standards and Followers'!$E$13:$E$72,MATCH($A24,'CA Standards and Followers'!$A$13:$A$72,0))*'CA Standards and Followers'!N$6,0)</f>
        <v>0</v>
      </c>
      <c r="O24">
        <f>IF(INDEX('CA Standards and Followers'!$H$13:$H$72,MATCH($A24,'CA Standards and Followers'!$A$13:$A$72,0))&lt;=O$1,INDEX('CA Standards and Followers'!$E$13:$E$72,MATCH($A24,'CA Standards and Followers'!$A$13:$A$72,0))*'CA Standards and Followers'!O$6,0)</f>
        <v>0</v>
      </c>
      <c r="P24">
        <f>IF(INDEX('CA Standards and Followers'!$H$13:$H$72,MATCH($A24,'CA Standards and Followers'!$A$13:$A$72,0))&lt;=P$1,INDEX('CA Standards and Followers'!$E$13:$E$72,MATCH($A24,'CA Standards and Followers'!$A$13:$A$72,0))*'CA Standards and Followers'!P$6,0)</f>
        <v>0</v>
      </c>
      <c r="Q24">
        <f>IF(INDEX('CA Standards and Followers'!$H$13:$H$72,MATCH($A24,'CA Standards and Followers'!$A$13:$A$72,0))&lt;=Q$1,INDEX('CA Standards and Followers'!$E$13:$E$72,MATCH($A24,'CA Standards and Followers'!$A$13:$A$72,0))*'CA Standards and Followers'!Q$6,0)</f>
        <v>0</v>
      </c>
      <c r="R24">
        <f>IF(INDEX('CA Standards and Followers'!$H$13:$H$72,MATCH($A24,'CA Standards and Followers'!$A$13:$A$72,0))&lt;=R$1,INDEX('CA Standards and Followers'!$E$13:$E$72,MATCH($A24,'CA Standards and Followers'!$A$13:$A$72,0))*'CA Standards and Followers'!R$6,0)</f>
        <v>0</v>
      </c>
      <c r="S24">
        <f>IF(INDEX('CA Standards and Followers'!$H$13:$H$72,MATCH($A24,'CA Standards and Followers'!$A$13:$A$72,0))&lt;=S$1,INDEX('CA Standards and Followers'!$E$13:$E$72,MATCH($A24,'CA Standards and Followers'!$A$13:$A$72,0))*'CA Standards and Followers'!S$6,0)</f>
        <v>0</v>
      </c>
      <c r="T24">
        <f>IF(INDEX('CA Standards and Followers'!$H$13:$H$72,MATCH($A24,'CA Standards and Followers'!$A$13:$A$72,0))&lt;=T$1,INDEX('CA Standards and Followers'!$E$13:$E$72,MATCH($A24,'CA Standards and Followers'!$A$13:$A$72,0))*'CA Standards and Followers'!T$6,0)</f>
        <v>0</v>
      </c>
      <c r="U24">
        <f>IF(INDEX('CA Standards and Followers'!$H$13:$H$72,MATCH($A24,'CA Standards and Followers'!$A$13:$A$72,0))&lt;=U$1,INDEX('CA Standards and Followers'!$E$13:$E$72,MATCH($A24,'CA Standards and Followers'!$A$13:$A$72,0))*'CA Standards and Followers'!U$6,0)</f>
        <v>0</v>
      </c>
      <c r="V24">
        <f>IF(INDEX('CA Standards and Followers'!$H$13:$H$72,MATCH($A24,'CA Standards and Followers'!$A$13:$A$72,0))&lt;=V$1,INDEX('CA Standards and Followers'!$E$13:$E$72,MATCH($A24,'CA Standards and Followers'!$A$13:$A$72,0))*'CA Standards and Followers'!V$6,0)</f>
        <v>0</v>
      </c>
      <c r="W24">
        <f>IF(INDEX('CA Standards and Followers'!$H$13:$H$72,MATCH($A24,'CA Standards and Followers'!$A$13:$A$72,0))&lt;=W$1,INDEX('CA Standards and Followers'!$E$13:$E$72,MATCH($A24,'CA Standards and Followers'!$A$13:$A$72,0))*'CA Standards and Followers'!W$6,0)</f>
        <v>0</v>
      </c>
      <c r="X24">
        <f>IF(INDEX('CA Standards and Followers'!$H$13:$H$72,MATCH($A24,'CA Standards and Followers'!$A$13:$A$72,0))&lt;=X$1,INDEX('CA Standards and Followers'!$E$13:$E$72,MATCH($A24,'CA Standards and Followers'!$A$13:$A$72,0))*'CA Standards and Followers'!X$6,0)</f>
        <v>0</v>
      </c>
      <c r="Y24">
        <f>IF(INDEX('CA Standards and Followers'!$H$13:$H$72,MATCH($A24,'CA Standards and Followers'!$A$13:$A$72,0))&lt;=Y$1,INDEX('CA Standards and Followers'!$E$13:$E$72,MATCH($A24,'CA Standards and Followers'!$A$13:$A$72,0))*'CA Standards and Followers'!Y$6,0)</f>
        <v>0</v>
      </c>
      <c r="Z24">
        <f>IF(INDEX('CA Standards and Followers'!$H$13:$H$72,MATCH($A24,'CA Standards and Followers'!$A$13:$A$72,0))&lt;=Z$1,INDEX('CA Standards and Followers'!$E$13:$E$72,MATCH($A24,'CA Standards and Followers'!$A$13:$A$72,0))*'CA Standards and Followers'!Z$6,0)</f>
        <v>0</v>
      </c>
      <c r="AA24">
        <f>IF(INDEX('CA Standards and Followers'!$H$13:$H$72,MATCH($A24,'CA Standards and Followers'!$A$13:$A$72,0))&lt;=AA$1,INDEX('CA Standards and Followers'!$E$13:$E$72,MATCH($A24,'CA Standards and Followers'!$A$13:$A$72,0))*'CA Standards and Followers'!AA$6,0)</f>
        <v>0</v>
      </c>
      <c r="AB24">
        <f>IF(INDEX('CA Standards and Followers'!$H$13:$H$72,MATCH($A24,'CA Standards and Followers'!$A$13:$A$72,0))&lt;=AB$1,INDEX('CA Standards and Followers'!$E$13:$E$72,MATCH($A24,'CA Standards and Followers'!$A$13:$A$72,0))*'CA Standards and Followers'!AB$6,0)</f>
        <v>0</v>
      </c>
      <c r="AC24">
        <f>IF(INDEX('CA Standards and Followers'!$H$13:$H$72,MATCH($A24,'CA Standards and Followers'!$A$13:$A$72,0))&lt;=AC$1,INDEX('CA Standards and Followers'!$E$13:$E$72,MATCH($A24,'CA Standards and Followers'!$A$13:$A$72,0))*'CA Standards and Followers'!AC$6,0)</f>
        <v>0</v>
      </c>
      <c r="AD24">
        <f>IF(INDEX('CA Standards and Followers'!$H$13:$H$72,MATCH($A24,'CA Standards and Followers'!$A$13:$A$72,0))&lt;=AD$1,INDEX('CA Standards and Followers'!$E$13:$E$72,MATCH($A24,'CA Standards and Followers'!$A$13:$A$72,0))*'CA Standards and Followers'!AD$6,0)</f>
        <v>0</v>
      </c>
      <c r="AE24">
        <f>IF(INDEX('CA Standards and Followers'!$H$13:$H$72,MATCH($A24,'CA Standards and Followers'!$A$13:$A$72,0))&lt;=AE$1,INDEX('CA Standards and Followers'!$E$13:$E$72,MATCH($A24,'CA Standards and Followers'!$A$13:$A$72,0))*'CA Standards and Followers'!AE$6,0)</f>
        <v>0</v>
      </c>
      <c r="AF24">
        <f>IF(INDEX('CA Standards and Followers'!$H$13:$H$72,MATCH($A24,'CA Standards and Followers'!$A$13:$A$72,0))&lt;=AF$1,INDEX('CA Standards and Followers'!$E$13:$E$72,MATCH($A24,'CA Standards and Followers'!$A$13:$A$72,0))*'CA Standards and Followers'!AF$6,0)</f>
        <v>0</v>
      </c>
    </row>
    <row r="25" spans="1:32" x14ac:dyDescent="0.25">
      <c r="A25" t="s">
        <v>25</v>
      </c>
      <c r="B25">
        <f>IF(INDEX('CA Standards and Followers'!$H$13:$H$72,MATCH($A25,'CA Standards and Followers'!$A$13:$A$72,0))&lt;=B$1,INDEX('CA Standards and Followers'!$E$13:$E$72,MATCH($A25,'CA Standards and Followers'!$A$13:$A$72,0))*'CA Standards and Followers'!B$6,0)</f>
        <v>0</v>
      </c>
      <c r="C25">
        <f>IF(INDEX('CA Standards and Followers'!$H$13:$H$72,MATCH($A25,'CA Standards and Followers'!$A$13:$A$72,0))&lt;=C$1,INDEX('CA Standards and Followers'!$E$13:$E$72,MATCH($A25,'CA Standards and Followers'!$A$13:$A$72,0))*'CA Standards and Followers'!C$6,0)</f>
        <v>0</v>
      </c>
      <c r="D25">
        <f>IF(INDEX('CA Standards and Followers'!$H$13:$H$72,MATCH($A25,'CA Standards and Followers'!$A$13:$A$72,0))&lt;=D$1,INDEX('CA Standards and Followers'!$E$13:$E$72,MATCH($A25,'CA Standards and Followers'!$A$13:$A$72,0))*'CA Standards and Followers'!D$6,0)</f>
        <v>0</v>
      </c>
      <c r="E25">
        <f>IF(INDEX('CA Standards and Followers'!$H$13:$H$72,MATCH($A25,'CA Standards and Followers'!$A$13:$A$72,0))&lt;=E$1,INDEX('CA Standards and Followers'!$E$13:$E$72,MATCH($A25,'CA Standards and Followers'!$A$13:$A$72,0))*'CA Standards and Followers'!E$6,0)</f>
        <v>0</v>
      </c>
      <c r="F25">
        <f>IF(INDEX('CA Standards and Followers'!$H$13:$H$72,MATCH($A25,'CA Standards and Followers'!$A$13:$A$72,0))&lt;=F$1,INDEX('CA Standards and Followers'!$E$13:$E$72,MATCH($A25,'CA Standards and Followers'!$A$13:$A$72,0))*'CA Standards and Followers'!F$6,0)</f>
        <v>0</v>
      </c>
      <c r="G25">
        <f>IF(INDEX('CA Standards and Followers'!$H$13:$H$72,MATCH($A25,'CA Standards and Followers'!$A$13:$A$72,0))&lt;=G$1,INDEX('CA Standards and Followers'!$E$13:$E$72,MATCH($A25,'CA Standards and Followers'!$A$13:$A$72,0))*'CA Standards and Followers'!G$6,0)</f>
        <v>0</v>
      </c>
      <c r="H25">
        <f>IF(INDEX('CA Standards and Followers'!$H$13:$H$72,MATCH($A25,'CA Standards and Followers'!$A$13:$A$72,0))&lt;=H$1,INDEX('CA Standards and Followers'!$E$13:$E$72,MATCH($A25,'CA Standards and Followers'!$A$13:$A$72,0))*'CA Standards and Followers'!H$6,0)</f>
        <v>0</v>
      </c>
      <c r="I25">
        <f>IF(INDEX('CA Standards and Followers'!$H$13:$H$72,MATCH($A25,'CA Standards and Followers'!$A$13:$A$72,0))&lt;=I$1,INDEX('CA Standards and Followers'!$E$13:$E$72,MATCH($A25,'CA Standards and Followers'!$A$13:$A$72,0))*'CA Standards and Followers'!I$6,0)</f>
        <v>0</v>
      </c>
      <c r="J25">
        <f>IF(INDEX('CA Standards and Followers'!$H$13:$H$72,MATCH($A25,'CA Standards and Followers'!$A$13:$A$72,0))&lt;=J$1,INDEX('CA Standards and Followers'!$E$13:$E$72,MATCH($A25,'CA Standards and Followers'!$A$13:$A$72,0))*'CA Standards and Followers'!J$6,0)</f>
        <v>0</v>
      </c>
      <c r="K25">
        <f>IF(INDEX('CA Standards and Followers'!$H$13:$H$72,MATCH($A25,'CA Standards and Followers'!$A$13:$A$72,0))&lt;=K$1,INDEX('CA Standards and Followers'!$E$13:$E$72,MATCH($A25,'CA Standards and Followers'!$A$13:$A$72,0))*'CA Standards and Followers'!K$6,0)</f>
        <v>0</v>
      </c>
      <c r="L25">
        <f>IF(INDEX('CA Standards and Followers'!$H$13:$H$72,MATCH($A25,'CA Standards and Followers'!$A$13:$A$72,0))&lt;=L$1,INDEX('CA Standards and Followers'!$E$13:$E$72,MATCH($A25,'CA Standards and Followers'!$A$13:$A$72,0))*'CA Standards and Followers'!L$6,0)</f>
        <v>0</v>
      </c>
      <c r="M25">
        <f>IF(INDEX('CA Standards and Followers'!$H$13:$H$72,MATCH($A25,'CA Standards and Followers'!$A$13:$A$72,0))&lt;=M$1,INDEX('CA Standards and Followers'!$E$13:$E$72,MATCH($A25,'CA Standards and Followers'!$A$13:$A$72,0))*'CA Standards and Followers'!M$6,0)</f>
        <v>0</v>
      </c>
      <c r="N25">
        <f>IF(INDEX('CA Standards and Followers'!$H$13:$H$72,MATCH($A25,'CA Standards and Followers'!$A$13:$A$72,0))&lt;=N$1,INDEX('CA Standards and Followers'!$E$13:$E$72,MATCH($A25,'CA Standards and Followers'!$A$13:$A$72,0))*'CA Standards and Followers'!N$6,0)</f>
        <v>0</v>
      </c>
      <c r="O25">
        <f>IF(INDEX('CA Standards and Followers'!$H$13:$H$72,MATCH($A25,'CA Standards and Followers'!$A$13:$A$72,0))&lt;=O$1,INDEX('CA Standards and Followers'!$E$13:$E$72,MATCH($A25,'CA Standards and Followers'!$A$13:$A$72,0))*'CA Standards and Followers'!O$6,0)</f>
        <v>0</v>
      </c>
      <c r="P25">
        <f>IF(INDEX('CA Standards and Followers'!$H$13:$H$72,MATCH($A25,'CA Standards and Followers'!$A$13:$A$72,0))&lt;=P$1,INDEX('CA Standards and Followers'!$E$13:$E$72,MATCH($A25,'CA Standards and Followers'!$A$13:$A$72,0))*'CA Standards and Followers'!P$6,0)</f>
        <v>0</v>
      </c>
      <c r="Q25">
        <f>IF(INDEX('CA Standards and Followers'!$H$13:$H$72,MATCH($A25,'CA Standards and Followers'!$A$13:$A$72,0))&lt;=Q$1,INDEX('CA Standards and Followers'!$E$13:$E$72,MATCH($A25,'CA Standards and Followers'!$A$13:$A$72,0))*'CA Standards and Followers'!Q$6,0)</f>
        <v>0</v>
      </c>
      <c r="R25">
        <f>IF(INDEX('CA Standards and Followers'!$H$13:$H$72,MATCH($A25,'CA Standards and Followers'!$A$13:$A$72,0))&lt;=R$1,INDEX('CA Standards and Followers'!$E$13:$E$72,MATCH($A25,'CA Standards and Followers'!$A$13:$A$72,0))*'CA Standards and Followers'!R$6,0)</f>
        <v>0</v>
      </c>
      <c r="S25">
        <f>IF(INDEX('CA Standards and Followers'!$H$13:$H$72,MATCH($A25,'CA Standards and Followers'!$A$13:$A$72,0))&lt;=S$1,INDEX('CA Standards and Followers'!$E$13:$E$72,MATCH($A25,'CA Standards and Followers'!$A$13:$A$72,0))*'CA Standards and Followers'!S$6,0)</f>
        <v>0</v>
      </c>
      <c r="T25">
        <f>IF(INDEX('CA Standards and Followers'!$H$13:$H$72,MATCH($A25,'CA Standards and Followers'!$A$13:$A$72,0))&lt;=T$1,INDEX('CA Standards and Followers'!$E$13:$E$72,MATCH($A25,'CA Standards and Followers'!$A$13:$A$72,0))*'CA Standards and Followers'!T$6,0)</f>
        <v>0</v>
      </c>
      <c r="U25">
        <f>IF(INDEX('CA Standards and Followers'!$H$13:$H$72,MATCH($A25,'CA Standards and Followers'!$A$13:$A$72,0))&lt;=U$1,INDEX('CA Standards and Followers'!$E$13:$E$72,MATCH($A25,'CA Standards and Followers'!$A$13:$A$72,0))*'CA Standards and Followers'!U$6,0)</f>
        <v>0</v>
      </c>
      <c r="V25">
        <f>IF(INDEX('CA Standards and Followers'!$H$13:$H$72,MATCH($A25,'CA Standards and Followers'!$A$13:$A$72,0))&lt;=V$1,INDEX('CA Standards and Followers'!$E$13:$E$72,MATCH($A25,'CA Standards and Followers'!$A$13:$A$72,0))*'CA Standards and Followers'!V$6,0)</f>
        <v>0</v>
      </c>
      <c r="W25">
        <f>IF(INDEX('CA Standards and Followers'!$H$13:$H$72,MATCH($A25,'CA Standards and Followers'!$A$13:$A$72,0))&lt;=W$1,INDEX('CA Standards and Followers'!$E$13:$E$72,MATCH($A25,'CA Standards and Followers'!$A$13:$A$72,0))*'CA Standards and Followers'!W$6,0)</f>
        <v>0</v>
      </c>
      <c r="X25">
        <f>IF(INDEX('CA Standards and Followers'!$H$13:$H$72,MATCH($A25,'CA Standards and Followers'!$A$13:$A$72,0))&lt;=X$1,INDEX('CA Standards and Followers'!$E$13:$E$72,MATCH($A25,'CA Standards and Followers'!$A$13:$A$72,0))*'CA Standards and Followers'!X$6,0)</f>
        <v>0</v>
      </c>
      <c r="Y25">
        <f>IF(INDEX('CA Standards and Followers'!$H$13:$H$72,MATCH($A25,'CA Standards and Followers'!$A$13:$A$72,0))&lt;=Y$1,INDEX('CA Standards and Followers'!$E$13:$E$72,MATCH($A25,'CA Standards and Followers'!$A$13:$A$72,0))*'CA Standards and Followers'!Y$6,0)</f>
        <v>0</v>
      </c>
      <c r="Z25">
        <f>IF(INDEX('CA Standards and Followers'!$H$13:$H$72,MATCH($A25,'CA Standards and Followers'!$A$13:$A$72,0))&lt;=Z$1,INDEX('CA Standards and Followers'!$E$13:$E$72,MATCH($A25,'CA Standards and Followers'!$A$13:$A$72,0))*'CA Standards and Followers'!Z$6,0)</f>
        <v>0</v>
      </c>
      <c r="AA25">
        <f>IF(INDEX('CA Standards and Followers'!$H$13:$H$72,MATCH($A25,'CA Standards and Followers'!$A$13:$A$72,0))&lt;=AA$1,INDEX('CA Standards and Followers'!$E$13:$E$72,MATCH($A25,'CA Standards and Followers'!$A$13:$A$72,0))*'CA Standards and Followers'!AA$6,0)</f>
        <v>0</v>
      </c>
      <c r="AB25">
        <f>IF(INDEX('CA Standards and Followers'!$H$13:$H$72,MATCH($A25,'CA Standards and Followers'!$A$13:$A$72,0))&lt;=AB$1,INDEX('CA Standards and Followers'!$E$13:$E$72,MATCH($A25,'CA Standards and Followers'!$A$13:$A$72,0))*'CA Standards and Followers'!AB$6,0)</f>
        <v>0</v>
      </c>
      <c r="AC25">
        <f>IF(INDEX('CA Standards and Followers'!$H$13:$H$72,MATCH($A25,'CA Standards and Followers'!$A$13:$A$72,0))&lt;=AC$1,INDEX('CA Standards and Followers'!$E$13:$E$72,MATCH($A25,'CA Standards and Followers'!$A$13:$A$72,0))*'CA Standards and Followers'!AC$6,0)</f>
        <v>0</v>
      </c>
      <c r="AD25">
        <f>IF(INDEX('CA Standards and Followers'!$H$13:$H$72,MATCH($A25,'CA Standards and Followers'!$A$13:$A$72,0))&lt;=AD$1,INDEX('CA Standards and Followers'!$E$13:$E$72,MATCH($A25,'CA Standards and Followers'!$A$13:$A$72,0))*'CA Standards and Followers'!AD$6,0)</f>
        <v>0</v>
      </c>
      <c r="AE25">
        <f>IF(INDEX('CA Standards and Followers'!$H$13:$H$72,MATCH($A25,'CA Standards and Followers'!$A$13:$A$72,0))&lt;=AE$1,INDEX('CA Standards and Followers'!$E$13:$E$72,MATCH($A25,'CA Standards and Followers'!$A$13:$A$72,0))*'CA Standards and Followers'!AE$6,0)</f>
        <v>0</v>
      </c>
      <c r="AF25">
        <f>IF(INDEX('CA Standards and Followers'!$H$13:$H$72,MATCH($A25,'CA Standards and Followers'!$A$13:$A$72,0))&lt;=AF$1,INDEX('CA Standards and Followers'!$E$13:$E$72,MATCH($A25,'CA Standards and Followers'!$A$13:$A$72,0))*'CA Standards and Followers'!AF$6,0)</f>
        <v>0</v>
      </c>
    </row>
    <row r="26" spans="1:32" x14ac:dyDescent="0.25">
      <c r="A26" t="s">
        <v>26</v>
      </c>
      <c r="B26">
        <f>IF(INDEX('CA Standards and Followers'!$H$13:$H$72,MATCH($A26,'CA Standards and Followers'!$A$13:$A$72,0))&lt;=B$1,INDEX('CA Standards and Followers'!$E$13:$E$72,MATCH($A26,'CA Standards and Followers'!$A$13:$A$72,0))*'CA Standards and Followers'!B$6,0)</f>
        <v>0</v>
      </c>
      <c r="C26">
        <f>IF(INDEX('CA Standards and Followers'!$H$13:$H$72,MATCH($A26,'CA Standards and Followers'!$A$13:$A$72,0))&lt;=C$1,INDEX('CA Standards and Followers'!$E$13:$E$72,MATCH($A26,'CA Standards and Followers'!$A$13:$A$72,0))*'CA Standards and Followers'!C$6,0)</f>
        <v>0</v>
      </c>
      <c r="D26">
        <f>IF(INDEX('CA Standards and Followers'!$H$13:$H$72,MATCH($A26,'CA Standards and Followers'!$A$13:$A$72,0))&lt;=D$1,INDEX('CA Standards and Followers'!$E$13:$E$72,MATCH($A26,'CA Standards and Followers'!$A$13:$A$72,0))*'CA Standards and Followers'!D$6,0)</f>
        <v>0</v>
      </c>
      <c r="E26">
        <f>IF(INDEX('CA Standards and Followers'!$H$13:$H$72,MATCH($A26,'CA Standards and Followers'!$A$13:$A$72,0))&lt;=E$1,INDEX('CA Standards and Followers'!$E$13:$E$72,MATCH($A26,'CA Standards and Followers'!$A$13:$A$72,0))*'CA Standards and Followers'!E$6,0)</f>
        <v>0</v>
      </c>
      <c r="F26">
        <f>IF(INDEX('CA Standards and Followers'!$H$13:$H$72,MATCH($A26,'CA Standards and Followers'!$A$13:$A$72,0))&lt;=F$1,INDEX('CA Standards and Followers'!$E$13:$E$72,MATCH($A26,'CA Standards and Followers'!$A$13:$A$72,0))*'CA Standards and Followers'!F$6,0)</f>
        <v>0</v>
      </c>
      <c r="G26">
        <f>IF(INDEX('CA Standards and Followers'!$H$13:$H$72,MATCH($A26,'CA Standards and Followers'!$A$13:$A$72,0))&lt;=G$1,INDEX('CA Standards and Followers'!$E$13:$E$72,MATCH($A26,'CA Standards and Followers'!$A$13:$A$72,0))*'CA Standards and Followers'!G$6,0)</f>
        <v>0</v>
      </c>
      <c r="H26">
        <f>IF(INDEX('CA Standards and Followers'!$H$13:$H$72,MATCH($A26,'CA Standards and Followers'!$A$13:$A$72,0))&lt;=H$1,INDEX('CA Standards and Followers'!$E$13:$E$72,MATCH($A26,'CA Standards and Followers'!$A$13:$A$72,0))*'CA Standards and Followers'!H$6,0)</f>
        <v>0</v>
      </c>
      <c r="I26">
        <f>IF(INDEX('CA Standards and Followers'!$H$13:$H$72,MATCH($A26,'CA Standards and Followers'!$A$13:$A$72,0))&lt;=I$1,INDEX('CA Standards and Followers'!$E$13:$E$72,MATCH($A26,'CA Standards and Followers'!$A$13:$A$72,0))*'CA Standards and Followers'!I$6,0)</f>
        <v>0</v>
      </c>
      <c r="J26">
        <f>IF(INDEX('CA Standards and Followers'!$H$13:$H$72,MATCH($A26,'CA Standards and Followers'!$A$13:$A$72,0))&lt;=J$1,INDEX('CA Standards and Followers'!$E$13:$E$72,MATCH($A26,'CA Standards and Followers'!$A$13:$A$72,0))*'CA Standards and Followers'!J$6,0)</f>
        <v>0</v>
      </c>
      <c r="K26">
        <f>IF(INDEX('CA Standards and Followers'!$H$13:$H$72,MATCH($A26,'CA Standards and Followers'!$A$13:$A$72,0))&lt;=K$1,INDEX('CA Standards and Followers'!$E$13:$E$72,MATCH($A26,'CA Standards and Followers'!$A$13:$A$72,0))*'CA Standards and Followers'!K$6,0)</f>
        <v>0</v>
      </c>
      <c r="L26">
        <f>IF(INDEX('CA Standards and Followers'!$H$13:$H$72,MATCH($A26,'CA Standards and Followers'!$A$13:$A$72,0))&lt;=L$1,INDEX('CA Standards and Followers'!$E$13:$E$72,MATCH($A26,'CA Standards and Followers'!$A$13:$A$72,0))*'CA Standards and Followers'!L$6,0)</f>
        <v>0</v>
      </c>
      <c r="M26">
        <f>IF(INDEX('CA Standards and Followers'!$H$13:$H$72,MATCH($A26,'CA Standards and Followers'!$A$13:$A$72,0))&lt;=M$1,INDEX('CA Standards and Followers'!$E$13:$E$72,MATCH($A26,'CA Standards and Followers'!$A$13:$A$72,0))*'CA Standards and Followers'!M$6,0)</f>
        <v>0</v>
      </c>
      <c r="N26">
        <f>IF(INDEX('CA Standards and Followers'!$H$13:$H$72,MATCH($A26,'CA Standards and Followers'!$A$13:$A$72,0))&lt;=N$1,INDEX('CA Standards and Followers'!$E$13:$E$72,MATCH($A26,'CA Standards and Followers'!$A$13:$A$72,0))*'CA Standards and Followers'!N$6,0)</f>
        <v>0</v>
      </c>
      <c r="O26">
        <f>IF(INDEX('CA Standards and Followers'!$H$13:$H$72,MATCH($A26,'CA Standards and Followers'!$A$13:$A$72,0))&lt;=O$1,INDEX('CA Standards and Followers'!$E$13:$E$72,MATCH($A26,'CA Standards and Followers'!$A$13:$A$72,0))*'CA Standards and Followers'!O$6,0)</f>
        <v>0</v>
      </c>
      <c r="P26">
        <f>IF(INDEX('CA Standards and Followers'!$H$13:$H$72,MATCH($A26,'CA Standards and Followers'!$A$13:$A$72,0))&lt;=P$1,INDEX('CA Standards and Followers'!$E$13:$E$72,MATCH($A26,'CA Standards and Followers'!$A$13:$A$72,0))*'CA Standards and Followers'!P$6,0)</f>
        <v>0</v>
      </c>
      <c r="Q26">
        <f>IF(INDEX('CA Standards and Followers'!$H$13:$H$72,MATCH($A26,'CA Standards and Followers'!$A$13:$A$72,0))&lt;=Q$1,INDEX('CA Standards and Followers'!$E$13:$E$72,MATCH($A26,'CA Standards and Followers'!$A$13:$A$72,0))*'CA Standards and Followers'!Q$6,0)</f>
        <v>0</v>
      </c>
      <c r="R26">
        <f>IF(INDEX('CA Standards and Followers'!$H$13:$H$72,MATCH($A26,'CA Standards and Followers'!$A$13:$A$72,0))&lt;=R$1,INDEX('CA Standards and Followers'!$E$13:$E$72,MATCH($A26,'CA Standards and Followers'!$A$13:$A$72,0))*'CA Standards and Followers'!R$6,0)</f>
        <v>0</v>
      </c>
      <c r="S26">
        <f>IF(INDEX('CA Standards and Followers'!$H$13:$H$72,MATCH($A26,'CA Standards and Followers'!$A$13:$A$72,0))&lt;=S$1,INDEX('CA Standards and Followers'!$E$13:$E$72,MATCH($A26,'CA Standards and Followers'!$A$13:$A$72,0))*'CA Standards and Followers'!S$6,0)</f>
        <v>0</v>
      </c>
      <c r="T26">
        <f>IF(INDEX('CA Standards and Followers'!$H$13:$H$72,MATCH($A26,'CA Standards and Followers'!$A$13:$A$72,0))&lt;=T$1,INDEX('CA Standards and Followers'!$E$13:$E$72,MATCH($A26,'CA Standards and Followers'!$A$13:$A$72,0))*'CA Standards and Followers'!T$6,0)</f>
        <v>0</v>
      </c>
      <c r="U26">
        <f>IF(INDEX('CA Standards and Followers'!$H$13:$H$72,MATCH($A26,'CA Standards and Followers'!$A$13:$A$72,0))&lt;=U$1,INDEX('CA Standards and Followers'!$E$13:$E$72,MATCH($A26,'CA Standards and Followers'!$A$13:$A$72,0))*'CA Standards and Followers'!U$6,0)</f>
        <v>0</v>
      </c>
      <c r="V26">
        <f>IF(INDEX('CA Standards and Followers'!$H$13:$H$72,MATCH($A26,'CA Standards and Followers'!$A$13:$A$72,0))&lt;=V$1,INDEX('CA Standards and Followers'!$E$13:$E$72,MATCH($A26,'CA Standards and Followers'!$A$13:$A$72,0))*'CA Standards and Followers'!V$6,0)</f>
        <v>0</v>
      </c>
      <c r="W26">
        <f>IF(INDEX('CA Standards and Followers'!$H$13:$H$72,MATCH($A26,'CA Standards and Followers'!$A$13:$A$72,0))&lt;=W$1,INDEX('CA Standards and Followers'!$E$13:$E$72,MATCH($A26,'CA Standards and Followers'!$A$13:$A$72,0))*'CA Standards and Followers'!W$6,0)</f>
        <v>0</v>
      </c>
      <c r="X26">
        <f>IF(INDEX('CA Standards and Followers'!$H$13:$H$72,MATCH($A26,'CA Standards and Followers'!$A$13:$A$72,0))&lt;=X$1,INDEX('CA Standards and Followers'!$E$13:$E$72,MATCH($A26,'CA Standards and Followers'!$A$13:$A$72,0))*'CA Standards and Followers'!X$6,0)</f>
        <v>0</v>
      </c>
      <c r="Y26">
        <f>IF(INDEX('CA Standards and Followers'!$H$13:$H$72,MATCH($A26,'CA Standards and Followers'!$A$13:$A$72,0))&lt;=Y$1,INDEX('CA Standards and Followers'!$E$13:$E$72,MATCH($A26,'CA Standards and Followers'!$A$13:$A$72,0))*'CA Standards and Followers'!Y$6,0)</f>
        <v>0</v>
      </c>
      <c r="Z26">
        <f>IF(INDEX('CA Standards and Followers'!$H$13:$H$72,MATCH($A26,'CA Standards and Followers'!$A$13:$A$72,0))&lt;=Z$1,INDEX('CA Standards and Followers'!$E$13:$E$72,MATCH($A26,'CA Standards and Followers'!$A$13:$A$72,0))*'CA Standards and Followers'!Z$6,0)</f>
        <v>0</v>
      </c>
      <c r="AA26">
        <f>IF(INDEX('CA Standards and Followers'!$H$13:$H$72,MATCH($A26,'CA Standards and Followers'!$A$13:$A$72,0))&lt;=AA$1,INDEX('CA Standards and Followers'!$E$13:$E$72,MATCH($A26,'CA Standards and Followers'!$A$13:$A$72,0))*'CA Standards and Followers'!AA$6,0)</f>
        <v>0</v>
      </c>
      <c r="AB26">
        <f>IF(INDEX('CA Standards and Followers'!$H$13:$H$72,MATCH($A26,'CA Standards and Followers'!$A$13:$A$72,0))&lt;=AB$1,INDEX('CA Standards and Followers'!$E$13:$E$72,MATCH($A26,'CA Standards and Followers'!$A$13:$A$72,0))*'CA Standards and Followers'!AB$6,0)</f>
        <v>0</v>
      </c>
      <c r="AC26">
        <f>IF(INDEX('CA Standards and Followers'!$H$13:$H$72,MATCH($A26,'CA Standards and Followers'!$A$13:$A$72,0))&lt;=AC$1,INDEX('CA Standards and Followers'!$E$13:$E$72,MATCH($A26,'CA Standards and Followers'!$A$13:$A$72,0))*'CA Standards and Followers'!AC$6,0)</f>
        <v>0</v>
      </c>
      <c r="AD26">
        <f>IF(INDEX('CA Standards and Followers'!$H$13:$H$72,MATCH($A26,'CA Standards and Followers'!$A$13:$A$72,0))&lt;=AD$1,INDEX('CA Standards and Followers'!$E$13:$E$72,MATCH($A26,'CA Standards and Followers'!$A$13:$A$72,0))*'CA Standards and Followers'!AD$6,0)</f>
        <v>0</v>
      </c>
      <c r="AE26">
        <f>IF(INDEX('CA Standards and Followers'!$H$13:$H$72,MATCH($A26,'CA Standards and Followers'!$A$13:$A$72,0))&lt;=AE$1,INDEX('CA Standards and Followers'!$E$13:$E$72,MATCH($A26,'CA Standards and Followers'!$A$13:$A$72,0))*'CA Standards and Followers'!AE$6,0)</f>
        <v>0</v>
      </c>
      <c r="AF26">
        <f>IF(INDEX('CA Standards and Followers'!$H$13:$H$72,MATCH($A26,'CA Standards and Followers'!$A$13:$A$72,0))&lt;=AF$1,INDEX('CA Standards and Followers'!$E$13:$E$72,MATCH($A26,'CA Standards and Followers'!$A$13:$A$72,0))*'CA Standards and Followers'!AF$6,0)</f>
        <v>0</v>
      </c>
    </row>
    <row r="27" spans="1:32" x14ac:dyDescent="0.25">
      <c r="A27" t="s">
        <v>27</v>
      </c>
      <c r="B27">
        <f>IF(INDEX('CA Standards and Followers'!$H$13:$H$72,MATCH($A27,'CA Standards and Followers'!$A$13:$A$72,0))&lt;=B$1,INDEX('CA Standards and Followers'!$E$13:$E$72,MATCH($A27,'CA Standards and Followers'!$A$13:$A$72,0))*'CA Standards and Followers'!B$6,0)</f>
        <v>0</v>
      </c>
      <c r="C27">
        <f>IF(INDEX('CA Standards and Followers'!$H$13:$H$72,MATCH($A27,'CA Standards and Followers'!$A$13:$A$72,0))&lt;=C$1,INDEX('CA Standards and Followers'!$E$13:$E$72,MATCH($A27,'CA Standards and Followers'!$A$13:$A$72,0))*'CA Standards and Followers'!C$6,0)</f>
        <v>0</v>
      </c>
      <c r="D27">
        <f>IF(INDEX('CA Standards and Followers'!$H$13:$H$72,MATCH($A27,'CA Standards and Followers'!$A$13:$A$72,0))&lt;=D$1,INDEX('CA Standards and Followers'!$E$13:$E$72,MATCH($A27,'CA Standards and Followers'!$A$13:$A$72,0))*'CA Standards and Followers'!D$6,0)</f>
        <v>0</v>
      </c>
      <c r="E27">
        <f>IF(INDEX('CA Standards and Followers'!$H$13:$H$72,MATCH($A27,'CA Standards and Followers'!$A$13:$A$72,0))&lt;=E$1,INDEX('CA Standards and Followers'!$E$13:$E$72,MATCH($A27,'CA Standards and Followers'!$A$13:$A$72,0))*'CA Standards and Followers'!E$6,0)</f>
        <v>0</v>
      </c>
      <c r="F27">
        <f>IF(INDEX('CA Standards and Followers'!$H$13:$H$72,MATCH($A27,'CA Standards and Followers'!$A$13:$A$72,0))&lt;=F$1,INDEX('CA Standards and Followers'!$E$13:$E$72,MATCH($A27,'CA Standards and Followers'!$A$13:$A$72,0))*'CA Standards and Followers'!F$6,0)</f>
        <v>0</v>
      </c>
      <c r="G27">
        <f>IF(INDEX('CA Standards and Followers'!$H$13:$H$72,MATCH($A27,'CA Standards and Followers'!$A$13:$A$72,0))&lt;=G$1,INDEX('CA Standards and Followers'!$E$13:$E$72,MATCH($A27,'CA Standards and Followers'!$A$13:$A$72,0))*'CA Standards and Followers'!G$6,0)</f>
        <v>0</v>
      </c>
      <c r="H27">
        <f>IF(INDEX('CA Standards and Followers'!$H$13:$H$72,MATCH($A27,'CA Standards and Followers'!$A$13:$A$72,0))&lt;=H$1,INDEX('CA Standards and Followers'!$E$13:$E$72,MATCH($A27,'CA Standards and Followers'!$A$13:$A$72,0))*'CA Standards and Followers'!H$6,0)</f>
        <v>0</v>
      </c>
      <c r="I27">
        <f>IF(INDEX('CA Standards and Followers'!$H$13:$H$72,MATCH($A27,'CA Standards and Followers'!$A$13:$A$72,0))&lt;=I$1,INDEX('CA Standards and Followers'!$E$13:$E$72,MATCH($A27,'CA Standards and Followers'!$A$13:$A$72,0))*'CA Standards and Followers'!I$6,0)</f>
        <v>0</v>
      </c>
      <c r="J27">
        <f>IF(INDEX('CA Standards and Followers'!$H$13:$H$72,MATCH($A27,'CA Standards and Followers'!$A$13:$A$72,0))&lt;=J$1,INDEX('CA Standards and Followers'!$E$13:$E$72,MATCH($A27,'CA Standards and Followers'!$A$13:$A$72,0))*'CA Standards and Followers'!J$6,0)</f>
        <v>0</v>
      </c>
      <c r="K27">
        <f>IF(INDEX('CA Standards and Followers'!$H$13:$H$72,MATCH($A27,'CA Standards and Followers'!$A$13:$A$72,0))&lt;=K$1,INDEX('CA Standards and Followers'!$E$13:$E$72,MATCH($A27,'CA Standards and Followers'!$A$13:$A$72,0))*'CA Standards and Followers'!K$6,0)</f>
        <v>0</v>
      </c>
      <c r="L27">
        <f>IF(INDEX('CA Standards and Followers'!$H$13:$H$72,MATCH($A27,'CA Standards and Followers'!$A$13:$A$72,0))&lt;=L$1,INDEX('CA Standards and Followers'!$E$13:$E$72,MATCH($A27,'CA Standards and Followers'!$A$13:$A$72,0))*'CA Standards and Followers'!L$6,0)</f>
        <v>0</v>
      </c>
      <c r="M27">
        <f>IF(INDEX('CA Standards and Followers'!$H$13:$H$72,MATCH($A27,'CA Standards and Followers'!$A$13:$A$72,0))&lt;=M$1,INDEX('CA Standards and Followers'!$E$13:$E$72,MATCH($A27,'CA Standards and Followers'!$A$13:$A$72,0))*'CA Standards and Followers'!M$6,0)</f>
        <v>0</v>
      </c>
      <c r="N27">
        <f>IF(INDEX('CA Standards and Followers'!$H$13:$H$72,MATCH($A27,'CA Standards and Followers'!$A$13:$A$72,0))&lt;=N$1,INDEX('CA Standards and Followers'!$E$13:$E$72,MATCH($A27,'CA Standards and Followers'!$A$13:$A$72,0))*'CA Standards and Followers'!N$6,0)</f>
        <v>0</v>
      </c>
      <c r="O27">
        <f>IF(INDEX('CA Standards and Followers'!$H$13:$H$72,MATCH($A27,'CA Standards and Followers'!$A$13:$A$72,0))&lt;=O$1,INDEX('CA Standards and Followers'!$E$13:$E$72,MATCH($A27,'CA Standards and Followers'!$A$13:$A$72,0))*'CA Standards and Followers'!O$6,0)</f>
        <v>0</v>
      </c>
      <c r="P27">
        <f>IF(INDEX('CA Standards and Followers'!$H$13:$H$72,MATCH($A27,'CA Standards and Followers'!$A$13:$A$72,0))&lt;=P$1,INDEX('CA Standards and Followers'!$E$13:$E$72,MATCH($A27,'CA Standards and Followers'!$A$13:$A$72,0))*'CA Standards and Followers'!P$6,0)</f>
        <v>0</v>
      </c>
      <c r="Q27">
        <f>IF(INDEX('CA Standards and Followers'!$H$13:$H$72,MATCH($A27,'CA Standards and Followers'!$A$13:$A$72,0))&lt;=Q$1,INDEX('CA Standards and Followers'!$E$13:$E$72,MATCH($A27,'CA Standards and Followers'!$A$13:$A$72,0))*'CA Standards and Followers'!Q$6,0)</f>
        <v>0</v>
      </c>
      <c r="R27">
        <f>IF(INDEX('CA Standards and Followers'!$H$13:$H$72,MATCH($A27,'CA Standards and Followers'!$A$13:$A$72,0))&lt;=R$1,INDEX('CA Standards and Followers'!$E$13:$E$72,MATCH($A27,'CA Standards and Followers'!$A$13:$A$72,0))*'CA Standards and Followers'!R$6,0)</f>
        <v>0</v>
      </c>
      <c r="S27">
        <f>IF(INDEX('CA Standards and Followers'!$H$13:$H$72,MATCH($A27,'CA Standards and Followers'!$A$13:$A$72,0))&lt;=S$1,INDEX('CA Standards and Followers'!$E$13:$E$72,MATCH($A27,'CA Standards and Followers'!$A$13:$A$72,0))*'CA Standards and Followers'!S$6,0)</f>
        <v>0</v>
      </c>
      <c r="T27">
        <f>IF(INDEX('CA Standards and Followers'!$H$13:$H$72,MATCH($A27,'CA Standards and Followers'!$A$13:$A$72,0))&lt;=T$1,INDEX('CA Standards and Followers'!$E$13:$E$72,MATCH($A27,'CA Standards and Followers'!$A$13:$A$72,0))*'CA Standards and Followers'!T$6,0)</f>
        <v>0</v>
      </c>
      <c r="U27">
        <f>IF(INDEX('CA Standards and Followers'!$H$13:$H$72,MATCH($A27,'CA Standards and Followers'!$A$13:$A$72,0))&lt;=U$1,INDEX('CA Standards and Followers'!$E$13:$E$72,MATCH($A27,'CA Standards and Followers'!$A$13:$A$72,0))*'CA Standards and Followers'!U$6,0)</f>
        <v>0</v>
      </c>
      <c r="V27">
        <f>IF(INDEX('CA Standards and Followers'!$H$13:$H$72,MATCH($A27,'CA Standards and Followers'!$A$13:$A$72,0))&lt;=V$1,INDEX('CA Standards and Followers'!$E$13:$E$72,MATCH($A27,'CA Standards and Followers'!$A$13:$A$72,0))*'CA Standards and Followers'!V$6,0)</f>
        <v>0</v>
      </c>
      <c r="W27">
        <f>IF(INDEX('CA Standards and Followers'!$H$13:$H$72,MATCH($A27,'CA Standards and Followers'!$A$13:$A$72,0))&lt;=W$1,INDEX('CA Standards and Followers'!$E$13:$E$72,MATCH($A27,'CA Standards and Followers'!$A$13:$A$72,0))*'CA Standards and Followers'!W$6,0)</f>
        <v>0</v>
      </c>
      <c r="X27">
        <f>IF(INDEX('CA Standards and Followers'!$H$13:$H$72,MATCH($A27,'CA Standards and Followers'!$A$13:$A$72,0))&lt;=X$1,INDEX('CA Standards and Followers'!$E$13:$E$72,MATCH($A27,'CA Standards and Followers'!$A$13:$A$72,0))*'CA Standards and Followers'!X$6,0)</f>
        <v>0</v>
      </c>
      <c r="Y27">
        <f>IF(INDEX('CA Standards and Followers'!$H$13:$H$72,MATCH($A27,'CA Standards and Followers'!$A$13:$A$72,0))&lt;=Y$1,INDEX('CA Standards and Followers'!$E$13:$E$72,MATCH($A27,'CA Standards and Followers'!$A$13:$A$72,0))*'CA Standards and Followers'!Y$6,0)</f>
        <v>0</v>
      </c>
      <c r="Z27">
        <f>IF(INDEX('CA Standards and Followers'!$H$13:$H$72,MATCH($A27,'CA Standards and Followers'!$A$13:$A$72,0))&lt;=Z$1,INDEX('CA Standards and Followers'!$E$13:$E$72,MATCH($A27,'CA Standards and Followers'!$A$13:$A$72,0))*'CA Standards and Followers'!Z$6,0)</f>
        <v>0</v>
      </c>
      <c r="AA27">
        <f>IF(INDEX('CA Standards and Followers'!$H$13:$H$72,MATCH($A27,'CA Standards and Followers'!$A$13:$A$72,0))&lt;=AA$1,INDEX('CA Standards and Followers'!$E$13:$E$72,MATCH($A27,'CA Standards and Followers'!$A$13:$A$72,0))*'CA Standards and Followers'!AA$6,0)</f>
        <v>0</v>
      </c>
      <c r="AB27">
        <f>IF(INDEX('CA Standards and Followers'!$H$13:$H$72,MATCH($A27,'CA Standards and Followers'!$A$13:$A$72,0))&lt;=AB$1,INDEX('CA Standards and Followers'!$E$13:$E$72,MATCH($A27,'CA Standards and Followers'!$A$13:$A$72,0))*'CA Standards and Followers'!AB$6,0)</f>
        <v>0</v>
      </c>
      <c r="AC27">
        <f>IF(INDEX('CA Standards and Followers'!$H$13:$H$72,MATCH($A27,'CA Standards and Followers'!$A$13:$A$72,0))&lt;=AC$1,INDEX('CA Standards and Followers'!$E$13:$E$72,MATCH($A27,'CA Standards and Followers'!$A$13:$A$72,0))*'CA Standards and Followers'!AC$6,0)</f>
        <v>0</v>
      </c>
      <c r="AD27">
        <f>IF(INDEX('CA Standards and Followers'!$H$13:$H$72,MATCH($A27,'CA Standards and Followers'!$A$13:$A$72,0))&lt;=AD$1,INDEX('CA Standards and Followers'!$E$13:$E$72,MATCH($A27,'CA Standards and Followers'!$A$13:$A$72,0))*'CA Standards and Followers'!AD$6,0)</f>
        <v>0</v>
      </c>
      <c r="AE27">
        <f>IF(INDEX('CA Standards and Followers'!$H$13:$H$72,MATCH($A27,'CA Standards and Followers'!$A$13:$A$72,0))&lt;=AE$1,INDEX('CA Standards and Followers'!$E$13:$E$72,MATCH($A27,'CA Standards and Followers'!$A$13:$A$72,0))*'CA Standards and Followers'!AE$6,0)</f>
        <v>0</v>
      </c>
      <c r="AF27">
        <f>IF(INDEX('CA Standards and Followers'!$H$13:$H$72,MATCH($A27,'CA Standards and Followers'!$A$13:$A$72,0))&lt;=AF$1,INDEX('CA Standards and Followers'!$E$13:$E$72,MATCH($A27,'CA Standards and Followers'!$A$13:$A$72,0))*'CA Standards and Followers'!AF$6,0)</f>
        <v>0</v>
      </c>
    </row>
    <row r="28" spans="1:32" x14ac:dyDescent="0.25">
      <c r="A28" t="s">
        <v>28</v>
      </c>
      <c r="B28">
        <f>IF(INDEX('CA Standards and Followers'!$H$13:$H$72,MATCH($A28,'CA Standards and Followers'!$A$13:$A$72,0))&lt;=B$1,INDEX('CA Standards and Followers'!$E$13:$E$72,MATCH($A28,'CA Standards and Followers'!$A$13:$A$72,0))*'CA Standards and Followers'!B$6,0)</f>
        <v>0</v>
      </c>
      <c r="C28">
        <f>IF(INDEX('CA Standards and Followers'!$H$13:$H$72,MATCH($A28,'CA Standards and Followers'!$A$13:$A$72,0))&lt;=C$1,INDEX('CA Standards and Followers'!$E$13:$E$72,MATCH($A28,'CA Standards and Followers'!$A$13:$A$72,0))*'CA Standards and Followers'!C$6,0)</f>
        <v>0</v>
      </c>
      <c r="D28">
        <f>IF(INDEX('CA Standards and Followers'!$H$13:$H$72,MATCH($A28,'CA Standards and Followers'!$A$13:$A$72,0))&lt;=D$1,INDEX('CA Standards and Followers'!$E$13:$E$72,MATCH($A28,'CA Standards and Followers'!$A$13:$A$72,0))*'CA Standards and Followers'!D$6,0)</f>
        <v>0</v>
      </c>
      <c r="E28">
        <f>IF(INDEX('CA Standards and Followers'!$H$13:$H$72,MATCH($A28,'CA Standards and Followers'!$A$13:$A$72,0))&lt;=E$1,INDEX('CA Standards and Followers'!$E$13:$E$72,MATCH($A28,'CA Standards and Followers'!$A$13:$A$72,0))*'CA Standards and Followers'!E$6,0)</f>
        <v>0</v>
      </c>
      <c r="F28">
        <f>IF(INDEX('CA Standards and Followers'!$H$13:$H$72,MATCH($A28,'CA Standards and Followers'!$A$13:$A$72,0))&lt;=F$1,INDEX('CA Standards and Followers'!$E$13:$E$72,MATCH($A28,'CA Standards and Followers'!$A$13:$A$72,0))*'CA Standards and Followers'!F$6,0)</f>
        <v>0</v>
      </c>
      <c r="G28">
        <f>IF(INDEX('CA Standards and Followers'!$H$13:$H$72,MATCH($A28,'CA Standards and Followers'!$A$13:$A$72,0))&lt;=G$1,INDEX('CA Standards and Followers'!$E$13:$E$72,MATCH($A28,'CA Standards and Followers'!$A$13:$A$72,0))*'CA Standards and Followers'!G$6,0)</f>
        <v>0</v>
      </c>
      <c r="H28">
        <f>IF(INDEX('CA Standards and Followers'!$H$13:$H$72,MATCH($A28,'CA Standards and Followers'!$A$13:$A$72,0))&lt;=H$1,INDEX('CA Standards and Followers'!$E$13:$E$72,MATCH($A28,'CA Standards and Followers'!$A$13:$A$72,0))*'CA Standards and Followers'!H$6,0)</f>
        <v>0</v>
      </c>
      <c r="I28">
        <f>IF(INDEX('CA Standards and Followers'!$H$13:$H$72,MATCH($A28,'CA Standards and Followers'!$A$13:$A$72,0))&lt;=I$1,INDEX('CA Standards and Followers'!$E$13:$E$72,MATCH($A28,'CA Standards and Followers'!$A$13:$A$72,0))*'CA Standards and Followers'!I$6,0)</f>
        <v>0</v>
      </c>
      <c r="J28">
        <f>IF(INDEX('CA Standards and Followers'!$H$13:$H$72,MATCH($A28,'CA Standards and Followers'!$A$13:$A$72,0))&lt;=J$1,INDEX('CA Standards and Followers'!$E$13:$E$72,MATCH($A28,'CA Standards and Followers'!$A$13:$A$72,0))*'CA Standards and Followers'!J$6,0)</f>
        <v>0</v>
      </c>
      <c r="K28">
        <f>IF(INDEX('CA Standards and Followers'!$H$13:$H$72,MATCH($A28,'CA Standards and Followers'!$A$13:$A$72,0))&lt;=K$1,INDEX('CA Standards and Followers'!$E$13:$E$72,MATCH($A28,'CA Standards and Followers'!$A$13:$A$72,0))*'CA Standards and Followers'!K$6,0)</f>
        <v>0</v>
      </c>
      <c r="L28">
        <f>IF(INDEX('CA Standards and Followers'!$H$13:$H$72,MATCH($A28,'CA Standards and Followers'!$A$13:$A$72,0))&lt;=L$1,INDEX('CA Standards and Followers'!$E$13:$E$72,MATCH($A28,'CA Standards and Followers'!$A$13:$A$72,0))*'CA Standards and Followers'!L$6,0)</f>
        <v>0</v>
      </c>
      <c r="M28">
        <f>IF(INDEX('CA Standards and Followers'!$H$13:$H$72,MATCH($A28,'CA Standards and Followers'!$A$13:$A$72,0))&lt;=M$1,INDEX('CA Standards and Followers'!$E$13:$E$72,MATCH($A28,'CA Standards and Followers'!$A$13:$A$72,0))*'CA Standards and Followers'!M$6,0)</f>
        <v>0</v>
      </c>
      <c r="N28">
        <f>IF(INDEX('CA Standards and Followers'!$H$13:$H$72,MATCH($A28,'CA Standards and Followers'!$A$13:$A$72,0))&lt;=N$1,INDEX('CA Standards and Followers'!$E$13:$E$72,MATCH($A28,'CA Standards and Followers'!$A$13:$A$72,0))*'CA Standards and Followers'!N$6,0)</f>
        <v>0</v>
      </c>
      <c r="O28">
        <f>IF(INDEX('CA Standards and Followers'!$H$13:$H$72,MATCH($A28,'CA Standards and Followers'!$A$13:$A$72,0))&lt;=O$1,INDEX('CA Standards and Followers'!$E$13:$E$72,MATCH($A28,'CA Standards and Followers'!$A$13:$A$72,0))*'CA Standards and Followers'!O$6,0)</f>
        <v>0</v>
      </c>
      <c r="P28">
        <f>IF(INDEX('CA Standards and Followers'!$H$13:$H$72,MATCH($A28,'CA Standards and Followers'!$A$13:$A$72,0))&lt;=P$1,INDEX('CA Standards and Followers'!$E$13:$E$72,MATCH($A28,'CA Standards and Followers'!$A$13:$A$72,0))*'CA Standards and Followers'!P$6,0)</f>
        <v>0</v>
      </c>
      <c r="Q28">
        <f>IF(INDEX('CA Standards and Followers'!$H$13:$H$72,MATCH($A28,'CA Standards and Followers'!$A$13:$A$72,0))&lt;=Q$1,INDEX('CA Standards and Followers'!$E$13:$E$72,MATCH($A28,'CA Standards and Followers'!$A$13:$A$72,0))*'CA Standards and Followers'!Q$6,0)</f>
        <v>0</v>
      </c>
      <c r="R28">
        <f>IF(INDEX('CA Standards and Followers'!$H$13:$H$72,MATCH($A28,'CA Standards and Followers'!$A$13:$A$72,0))&lt;=R$1,INDEX('CA Standards and Followers'!$E$13:$E$72,MATCH($A28,'CA Standards and Followers'!$A$13:$A$72,0))*'CA Standards and Followers'!R$6,0)</f>
        <v>0</v>
      </c>
      <c r="S28">
        <f>IF(INDEX('CA Standards and Followers'!$H$13:$H$72,MATCH($A28,'CA Standards and Followers'!$A$13:$A$72,0))&lt;=S$1,INDEX('CA Standards and Followers'!$E$13:$E$72,MATCH($A28,'CA Standards and Followers'!$A$13:$A$72,0))*'CA Standards and Followers'!S$6,0)</f>
        <v>0</v>
      </c>
      <c r="T28">
        <f>IF(INDEX('CA Standards and Followers'!$H$13:$H$72,MATCH($A28,'CA Standards and Followers'!$A$13:$A$72,0))&lt;=T$1,INDEX('CA Standards and Followers'!$E$13:$E$72,MATCH($A28,'CA Standards and Followers'!$A$13:$A$72,0))*'CA Standards and Followers'!T$6,0)</f>
        <v>0</v>
      </c>
      <c r="U28">
        <f>IF(INDEX('CA Standards and Followers'!$H$13:$H$72,MATCH($A28,'CA Standards and Followers'!$A$13:$A$72,0))&lt;=U$1,INDEX('CA Standards and Followers'!$E$13:$E$72,MATCH($A28,'CA Standards and Followers'!$A$13:$A$72,0))*'CA Standards and Followers'!U$6,0)</f>
        <v>0</v>
      </c>
      <c r="V28">
        <f>IF(INDEX('CA Standards and Followers'!$H$13:$H$72,MATCH($A28,'CA Standards and Followers'!$A$13:$A$72,0))&lt;=V$1,INDEX('CA Standards and Followers'!$E$13:$E$72,MATCH($A28,'CA Standards and Followers'!$A$13:$A$72,0))*'CA Standards and Followers'!V$6,0)</f>
        <v>0</v>
      </c>
      <c r="W28">
        <f>IF(INDEX('CA Standards and Followers'!$H$13:$H$72,MATCH($A28,'CA Standards and Followers'!$A$13:$A$72,0))&lt;=W$1,INDEX('CA Standards and Followers'!$E$13:$E$72,MATCH($A28,'CA Standards and Followers'!$A$13:$A$72,0))*'CA Standards and Followers'!W$6,0)</f>
        <v>0</v>
      </c>
      <c r="X28">
        <f>IF(INDEX('CA Standards and Followers'!$H$13:$H$72,MATCH($A28,'CA Standards and Followers'!$A$13:$A$72,0))&lt;=X$1,INDEX('CA Standards and Followers'!$E$13:$E$72,MATCH($A28,'CA Standards and Followers'!$A$13:$A$72,0))*'CA Standards and Followers'!X$6,0)</f>
        <v>0</v>
      </c>
      <c r="Y28">
        <f>IF(INDEX('CA Standards and Followers'!$H$13:$H$72,MATCH($A28,'CA Standards and Followers'!$A$13:$A$72,0))&lt;=Y$1,INDEX('CA Standards and Followers'!$E$13:$E$72,MATCH($A28,'CA Standards and Followers'!$A$13:$A$72,0))*'CA Standards and Followers'!Y$6,0)</f>
        <v>0</v>
      </c>
      <c r="Z28">
        <f>IF(INDEX('CA Standards and Followers'!$H$13:$H$72,MATCH($A28,'CA Standards and Followers'!$A$13:$A$72,0))&lt;=Z$1,INDEX('CA Standards and Followers'!$E$13:$E$72,MATCH($A28,'CA Standards and Followers'!$A$13:$A$72,0))*'CA Standards and Followers'!Z$6,0)</f>
        <v>0</v>
      </c>
      <c r="AA28">
        <f>IF(INDEX('CA Standards and Followers'!$H$13:$H$72,MATCH($A28,'CA Standards and Followers'!$A$13:$A$72,0))&lt;=AA$1,INDEX('CA Standards and Followers'!$E$13:$E$72,MATCH($A28,'CA Standards and Followers'!$A$13:$A$72,0))*'CA Standards and Followers'!AA$6,0)</f>
        <v>0</v>
      </c>
      <c r="AB28">
        <f>IF(INDEX('CA Standards and Followers'!$H$13:$H$72,MATCH($A28,'CA Standards and Followers'!$A$13:$A$72,0))&lt;=AB$1,INDEX('CA Standards and Followers'!$E$13:$E$72,MATCH($A28,'CA Standards and Followers'!$A$13:$A$72,0))*'CA Standards and Followers'!AB$6,0)</f>
        <v>0</v>
      </c>
      <c r="AC28">
        <f>IF(INDEX('CA Standards and Followers'!$H$13:$H$72,MATCH($A28,'CA Standards and Followers'!$A$13:$A$72,0))&lt;=AC$1,INDEX('CA Standards and Followers'!$E$13:$E$72,MATCH($A28,'CA Standards and Followers'!$A$13:$A$72,0))*'CA Standards and Followers'!AC$6,0)</f>
        <v>0</v>
      </c>
      <c r="AD28">
        <f>IF(INDEX('CA Standards and Followers'!$H$13:$H$72,MATCH($A28,'CA Standards and Followers'!$A$13:$A$72,0))&lt;=AD$1,INDEX('CA Standards and Followers'!$E$13:$E$72,MATCH($A28,'CA Standards and Followers'!$A$13:$A$72,0))*'CA Standards and Followers'!AD$6,0)</f>
        <v>0</v>
      </c>
      <c r="AE28">
        <f>IF(INDEX('CA Standards and Followers'!$H$13:$H$72,MATCH($A28,'CA Standards and Followers'!$A$13:$A$72,0))&lt;=AE$1,INDEX('CA Standards and Followers'!$E$13:$E$72,MATCH($A28,'CA Standards and Followers'!$A$13:$A$72,0))*'CA Standards and Followers'!AE$6,0)</f>
        <v>0</v>
      </c>
      <c r="AF28">
        <f>IF(INDEX('CA Standards and Followers'!$H$13:$H$72,MATCH($A28,'CA Standards and Followers'!$A$13:$A$72,0))&lt;=AF$1,INDEX('CA Standards and Followers'!$E$13:$E$72,MATCH($A28,'CA Standards and Followers'!$A$13:$A$72,0))*'CA Standards and Followers'!AF$6,0)</f>
        <v>0</v>
      </c>
    </row>
    <row r="29" spans="1:32" x14ac:dyDescent="0.25">
      <c r="A29" t="s">
        <v>29</v>
      </c>
      <c r="B29">
        <f>IF(INDEX('CA Standards and Followers'!$H$13:$H$72,MATCH($A29,'CA Standards and Followers'!$A$13:$A$72,0))&lt;=B$1,INDEX('CA Standards and Followers'!$E$13:$E$72,MATCH($A29,'CA Standards and Followers'!$A$13:$A$72,0))*'CA Standards and Followers'!B$6,0)</f>
        <v>0</v>
      </c>
      <c r="C29">
        <f>IF(INDEX('CA Standards and Followers'!$H$13:$H$72,MATCH($A29,'CA Standards and Followers'!$A$13:$A$72,0))&lt;=C$1,INDEX('CA Standards and Followers'!$E$13:$E$72,MATCH($A29,'CA Standards and Followers'!$A$13:$A$72,0))*'CA Standards and Followers'!C$6,0)</f>
        <v>0</v>
      </c>
      <c r="D29">
        <f>IF(INDEX('CA Standards and Followers'!$H$13:$H$72,MATCH($A29,'CA Standards and Followers'!$A$13:$A$72,0))&lt;=D$1,INDEX('CA Standards and Followers'!$E$13:$E$72,MATCH($A29,'CA Standards and Followers'!$A$13:$A$72,0))*'CA Standards and Followers'!D$6,0)</f>
        <v>0</v>
      </c>
      <c r="E29">
        <f>IF(INDEX('CA Standards and Followers'!$H$13:$H$72,MATCH($A29,'CA Standards and Followers'!$A$13:$A$72,0))&lt;=E$1,INDEX('CA Standards and Followers'!$E$13:$E$72,MATCH($A29,'CA Standards and Followers'!$A$13:$A$72,0))*'CA Standards and Followers'!E$6,0)</f>
        <v>0</v>
      </c>
      <c r="F29">
        <f>IF(INDEX('CA Standards and Followers'!$H$13:$H$72,MATCH($A29,'CA Standards and Followers'!$A$13:$A$72,0))&lt;=F$1,INDEX('CA Standards and Followers'!$E$13:$E$72,MATCH($A29,'CA Standards and Followers'!$A$13:$A$72,0))*'CA Standards and Followers'!F$6,0)</f>
        <v>0</v>
      </c>
      <c r="G29">
        <f>IF(INDEX('CA Standards and Followers'!$H$13:$H$72,MATCH($A29,'CA Standards and Followers'!$A$13:$A$72,0))&lt;=G$1,INDEX('CA Standards and Followers'!$E$13:$E$72,MATCH($A29,'CA Standards and Followers'!$A$13:$A$72,0))*'CA Standards and Followers'!G$6,0)</f>
        <v>0</v>
      </c>
      <c r="H29">
        <f>IF(INDEX('CA Standards and Followers'!$H$13:$H$72,MATCH($A29,'CA Standards and Followers'!$A$13:$A$72,0))&lt;=H$1,INDEX('CA Standards and Followers'!$E$13:$E$72,MATCH($A29,'CA Standards and Followers'!$A$13:$A$72,0))*'CA Standards and Followers'!H$6,0)</f>
        <v>0</v>
      </c>
      <c r="I29">
        <f>IF(INDEX('CA Standards and Followers'!$H$13:$H$72,MATCH($A29,'CA Standards and Followers'!$A$13:$A$72,0))&lt;=I$1,INDEX('CA Standards and Followers'!$E$13:$E$72,MATCH($A29,'CA Standards and Followers'!$A$13:$A$72,0))*'CA Standards and Followers'!I$6,0)</f>
        <v>0</v>
      </c>
      <c r="J29">
        <f>IF(INDEX('CA Standards and Followers'!$H$13:$H$72,MATCH($A29,'CA Standards and Followers'!$A$13:$A$72,0))&lt;=J$1,INDEX('CA Standards and Followers'!$E$13:$E$72,MATCH($A29,'CA Standards and Followers'!$A$13:$A$72,0))*'CA Standards and Followers'!J$6,0)</f>
        <v>0</v>
      </c>
      <c r="K29">
        <f>IF(INDEX('CA Standards and Followers'!$H$13:$H$72,MATCH($A29,'CA Standards and Followers'!$A$13:$A$72,0))&lt;=K$1,INDEX('CA Standards and Followers'!$E$13:$E$72,MATCH($A29,'CA Standards and Followers'!$A$13:$A$72,0))*'CA Standards and Followers'!K$6,0)</f>
        <v>0</v>
      </c>
      <c r="L29">
        <f>IF(INDEX('CA Standards and Followers'!$H$13:$H$72,MATCH($A29,'CA Standards and Followers'!$A$13:$A$72,0))&lt;=L$1,INDEX('CA Standards and Followers'!$E$13:$E$72,MATCH($A29,'CA Standards and Followers'!$A$13:$A$72,0))*'CA Standards and Followers'!L$6,0)</f>
        <v>0</v>
      </c>
      <c r="M29">
        <f>IF(INDEX('CA Standards and Followers'!$H$13:$H$72,MATCH($A29,'CA Standards and Followers'!$A$13:$A$72,0))&lt;=M$1,INDEX('CA Standards and Followers'!$E$13:$E$72,MATCH($A29,'CA Standards and Followers'!$A$13:$A$72,0))*'CA Standards and Followers'!M$6,0)</f>
        <v>0</v>
      </c>
      <c r="N29">
        <f>IF(INDEX('CA Standards and Followers'!$H$13:$H$72,MATCH($A29,'CA Standards and Followers'!$A$13:$A$72,0))&lt;=N$1,INDEX('CA Standards and Followers'!$E$13:$E$72,MATCH($A29,'CA Standards and Followers'!$A$13:$A$72,0))*'CA Standards and Followers'!N$6,0)</f>
        <v>0</v>
      </c>
      <c r="O29">
        <f>IF(INDEX('CA Standards and Followers'!$H$13:$H$72,MATCH($A29,'CA Standards and Followers'!$A$13:$A$72,0))&lt;=O$1,INDEX('CA Standards and Followers'!$E$13:$E$72,MATCH($A29,'CA Standards and Followers'!$A$13:$A$72,0))*'CA Standards and Followers'!O$6,0)</f>
        <v>0</v>
      </c>
      <c r="P29">
        <f>IF(INDEX('CA Standards and Followers'!$H$13:$H$72,MATCH($A29,'CA Standards and Followers'!$A$13:$A$72,0))&lt;=P$1,INDEX('CA Standards and Followers'!$E$13:$E$72,MATCH($A29,'CA Standards and Followers'!$A$13:$A$72,0))*'CA Standards and Followers'!P$6,0)</f>
        <v>0</v>
      </c>
      <c r="Q29">
        <f>IF(INDEX('CA Standards and Followers'!$H$13:$H$72,MATCH($A29,'CA Standards and Followers'!$A$13:$A$72,0))&lt;=Q$1,INDEX('CA Standards and Followers'!$E$13:$E$72,MATCH($A29,'CA Standards and Followers'!$A$13:$A$72,0))*'CA Standards and Followers'!Q$6,0)</f>
        <v>0</v>
      </c>
      <c r="R29">
        <f>IF(INDEX('CA Standards and Followers'!$H$13:$H$72,MATCH($A29,'CA Standards and Followers'!$A$13:$A$72,0))&lt;=R$1,INDEX('CA Standards and Followers'!$E$13:$E$72,MATCH($A29,'CA Standards and Followers'!$A$13:$A$72,0))*'CA Standards and Followers'!R$6,0)</f>
        <v>0</v>
      </c>
      <c r="S29">
        <f>IF(INDEX('CA Standards and Followers'!$H$13:$H$72,MATCH($A29,'CA Standards and Followers'!$A$13:$A$72,0))&lt;=S$1,INDEX('CA Standards and Followers'!$E$13:$E$72,MATCH($A29,'CA Standards and Followers'!$A$13:$A$72,0))*'CA Standards and Followers'!S$6,0)</f>
        <v>0</v>
      </c>
      <c r="T29">
        <f>IF(INDEX('CA Standards and Followers'!$H$13:$H$72,MATCH($A29,'CA Standards and Followers'!$A$13:$A$72,0))&lt;=T$1,INDEX('CA Standards and Followers'!$E$13:$E$72,MATCH($A29,'CA Standards and Followers'!$A$13:$A$72,0))*'CA Standards and Followers'!T$6,0)</f>
        <v>0</v>
      </c>
      <c r="U29">
        <f>IF(INDEX('CA Standards and Followers'!$H$13:$H$72,MATCH($A29,'CA Standards and Followers'!$A$13:$A$72,0))&lt;=U$1,INDEX('CA Standards and Followers'!$E$13:$E$72,MATCH($A29,'CA Standards and Followers'!$A$13:$A$72,0))*'CA Standards and Followers'!U$6,0)</f>
        <v>0</v>
      </c>
      <c r="V29">
        <f>IF(INDEX('CA Standards and Followers'!$H$13:$H$72,MATCH($A29,'CA Standards and Followers'!$A$13:$A$72,0))&lt;=V$1,INDEX('CA Standards and Followers'!$E$13:$E$72,MATCH($A29,'CA Standards and Followers'!$A$13:$A$72,0))*'CA Standards and Followers'!V$6,0)</f>
        <v>0</v>
      </c>
      <c r="W29">
        <f>IF(INDEX('CA Standards and Followers'!$H$13:$H$72,MATCH($A29,'CA Standards and Followers'!$A$13:$A$72,0))&lt;=W$1,INDEX('CA Standards and Followers'!$E$13:$E$72,MATCH($A29,'CA Standards and Followers'!$A$13:$A$72,0))*'CA Standards and Followers'!W$6,0)</f>
        <v>0</v>
      </c>
      <c r="X29">
        <f>IF(INDEX('CA Standards and Followers'!$H$13:$H$72,MATCH($A29,'CA Standards and Followers'!$A$13:$A$72,0))&lt;=X$1,INDEX('CA Standards and Followers'!$E$13:$E$72,MATCH($A29,'CA Standards and Followers'!$A$13:$A$72,0))*'CA Standards and Followers'!X$6,0)</f>
        <v>0</v>
      </c>
      <c r="Y29">
        <f>IF(INDEX('CA Standards and Followers'!$H$13:$H$72,MATCH($A29,'CA Standards and Followers'!$A$13:$A$72,0))&lt;=Y$1,INDEX('CA Standards and Followers'!$E$13:$E$72,MATCH($A29,'CA Standards and Followers'!$A$13:$A$72,0))*'CA Standards and Followers'!Y$6,0)</f>
        <v>0</v>
      </c>
      <c r="Z29">
        <f>IF(INDEX('CA Standards and Followers'!$H$13:$H$72,MATCH($A29,'CA Standards and Followers'!$A$13:$A$72,0))&lt;=Z$1,INDEX('CA Standards and Followers'!$E$13:$E$72,MATCH($A29,'CA Standards and Followers'!$A$13:$A$72,0))*'CA Standards and Followers'!Z$6,0)</f>
        <v>0</v>
      </c>
      <c r="AA29">
        <f>IF(INDEX('CA Standards and Followers'!$H$13:$H$72,MATCH($A29,'CA Standards and Followers'!$A$13:$A$72,0))&lt;=AA$1,INDEX('CA Standards and Followers'!$E$13:$E$72,MATCH($A29,'CA Standards and Followers'!$A$13:$A$72,0))*'CA Standards and Followers'!AA$6,0)</f>
        <v>0</v>
      </c>
      <c r="AB29">
        <f>IF(INDEX('CA Standards and Followers'!$H$13:$H$72,MATCH($A29,'CA Standards and Followers'!$A$13:$A$72,0))&lt;=AB$1,INDEX('CA Standards and Followers'!$E$13:$E$72,MATCH($A29,'CA Standards and Followers'!$A$13:$A$72,0))*'CA Standards and Followers'!AB$6,0)</f>
        <v>0</v>
      </c>
      <c r="AC29">
        <f>IF(INDEX('CA Standards and Followers'!$H$13:$H$72,MATCH($A29,'CA Standards and Followers'!$A$13:$A$72,0))&lt;=AC$1,INDEX('CA Standards and Followers'!$E$13:$E$72,MATCH($A29,'CA Standards and Followers'!$A$13:$A$72,0))*'CA Standards and Followers'!AC$6,0)</f>
        <v>0</v>
      </c>
      <c r="AD29">
        <f>IF(INDEX('CA Standards and Followers'!$H$13:$H$72,MATCH($A29,'CA Standards and Followers'!$A$13:$A$72,0))&lt;=AD$1,INDEX('CA Standards and Followers'!$E$13:$E$72,MATCH($A29,'CA Standards and Followers'!$A$13:$A$72,0))*'CA Standards and Followers'!AD$6,0)</f>
        <v>0</v>
      </c>
      <c r="AE29">
        <f>IF(INDEX('CA Standards and Followers'!$H$13:$H$72,MATCH($A29,'CA Standards and Followers'!$A$13:$A$72,0))&lt;=AE$1,INDEX('CA Standards and Followers'!$E$13:$E$72,MATCH($A29,'CA Standards and Followers'!$A$13:$A$72,0))*'CA Standards and Followers'!AE$6,0)</f>
        <v>0</v>
      </c>
      <c r="AF29">
        <f>IF(INDEX('CA Standards and Followers'!$H$13:$H$72,MATCH($A29,'CA Standards and Followers'!$A$13:$A$72,0))&lt;=AF$1,INDEX('CA Standards and Followers'!$E$13:$E$72,MATCH($A29,'CA Standards and Followers'!$A$13:$A$72,0))*'CA Standards and Followers'!AF$6,0)</f>
        <v>0</v>
      </c>
    </row>
    <row r="30" spans="1:32" x14ac:dyDescent="0.25">
      <c r="A30" t="s">
        <v>30</v>
      </c>
      <c r="B30">
        <f>IF(INDEX('CA Standards and Followers'!$H$13:$H$72,MATCH($A30,'CA Standards and Followers'!$A$13:$A$72,0))&lt;=B$1,INDEX('CA Standards and Followers'!$E$13:$E$72,MATCH($A30,'CA Standards and Followers'!$A$13:$A$72,0))*'CA Standards and Followers'!B$6,0)</f>
        <v>0</v>
      </c>
      <c r="C30">
        <f>IF(INDEX('CA Standards and Followers'!$H$13:$H$72,MATCH($A30,'CA Standards and Followers'!$A$13:$A$72,0))&lt;=C$1,INDEX('CA Standards and Followers'!$E$13:$E$72,MATCH($A30,'CA Standards and Followers'!$A$13:$A$72,0))*'CA Standards and Followers'!C$6,0)</f>
        <v>0</v>
      </c>
      <c r="D30">
        <f>IF(INDEX('CA Standards and Followers'!$H$13:$H$72,MATCH($A30,'CA Standards and Followers'!$A$13:$A$72,0))&lt;=D$1,INDEX('CA Standards and Followers'!$E$13:$E$72,MATCH($A30,'CA Standards and Followers'!$A$13:$A$72,0))*'CA Standards and Followers'!D$6,0)</f>
        <v>0</v>
      </c>
      <c r="E30">
        <f>IF(INDEX('CA Standards and Followers'!$H$13:$H$72,MATCH($A30,'CA Standards and Followers'!$A$13:$A$72,0))&lt;=E$1,INDEX('CA Standards and Followers'!$E$13:$E$72,MATCH($A30,'CA Standards and Followers'!$A$13:$A$72,0))*'CA Standards and Followers'!E$6,0)</f>
        <v>0</v>
      </c>
      <c r="F30">
        <f>IF(INDEX('CA Standards and Followers'!$H$13:$H$72,MATCH($A30,'CA Standards and Followers'!$A$13:$A$72,0))&lt;=F$1,INDEX('CA Standards and Followers'!$E$13:$E$72,MATCH($A30,'CA Standards and Followers'!$A$13:$A$72,0))*'CA Standards and Followers'!F$6,0)</f>
        <v>0</v>
      </c>
      <c r="G30">
        <f>IF(INDEX('CA Standards and Followers'!$H$13:$H$72,MATCH($A30,'CA Standards and Followers'!$A$13:$A$72,0))&lt;=G$1,INDEX('CA Standards and Followers'!$E$13:$E$72,MATCH($A30,'CA Standards and Followers'!$A$13:$A$72,0))*'CA Standards and Followers'!G$6,0)</f>
        <v>0</v>
      </c>
      <c r="H30">
        <f>IF(INDEX('CA Standards and Followers'!$H$13:$H$72,MATCH($A30,'CA Standards and Followers'!$A$13:$A$72,0))&lt;=H$1,INDEX('CA Standards and Followers'!$E$13:$E$72,MATCH($A30,'CA Standards and Followers'!$A$13:$A$72,0))*'CA Standards and Followers'!H$6,0)</f>
        <v>0</v>
      </c>
      <c r="I30">
        <f>IF(INDEX('CA Standards and Followers'!$H$13:$H$72,MATCH($A30,'CA Standards and Followers'!$A$13:$A$72,0))&lt;=I$1,INDEX('CA Standards and Followers'!$E$13:$E$72,MATCH($A30,'CA Standards and Followers'!$A$13:$A$72,0))*'CA Standards and Followers'!I$6,0)</f>
        <v>0</v>
      </c>
      <c r="J30">
        <f>IF(INDEX('CA Standards and Followers'!$H$13:$H$72,MATCH($A30,'CA Standards and Followers'!$A$13:$A$72,0))&lt;=J$1,INDEX('CA Standards and Followers'!$E$13:$E$72,MATCH($A30,'CA Standards and Followers'!$A$13:$A$72,0))*'CA Standards and Followers'!J$6,0)</f>
        <v>0</v>
      </c>
      <c r="K30">
        <f>IF(INDEX('CA Standards and Followers'!$H$13:$H$72,MATCH($A30,'CA Standards and Followers'!$A$13:$A$72,0))&lt;=K$1,INDEX('CA Standards and Followers'!$E$13:$E$72,MATCH($A30,'CA Standards and Followers'!$A$13:$A$72,0))*'CA Standards and Followers'!K$6,0)</f>
        <v>0</v>
      </c>
      <c r="L30">
        <f>IF(INDEX('CA Standards and Followers'!$H$13:$H$72,MATCH($A30,'CA Standards and Followers'!$A$13:$A$72,0))&lt;=L$1,INDEX('CA Standards and Followers'!$E$13:$E$72,MATCH($A30,'CA Standards and Followers'!$A$13:$A$72,0))*'CA Standards and Followers'!L$6,0)</f>
        <v>0</v>
      </c>
      <c r="M30">
        <f>IF(INDEX('CA Standards and Followers'!$H$13:$H$72,MATCH($A30,'CA Standards and Followers'!$A$13:$A$72,0))&lt;=M$1,INDEX('CA Standards and Followers'!$E$13:$E$72,MATCH($A30,'CA Standards and Followers'!$A$13:$A$72,0))*'CA Standards and Followers'!M$6,0)</f>
        <v>0</v>
      </c>
      <c r="N30">
        <f>IF(INDEX('CA Standards and Followers'!$H$13:$H$72,MATCH($A30,'CA Standards and Followers'!$A$13:$A$72,0))&lt;=N$1,INDEX('CA Standards and Followers'!$E$13:$E$72,MATCH($A30,'CA Standards and Followers'!$A$13:$A$72,0))*'CA Standards and Followers'!N$6,0)</f>
        <v>0</v>
      </c>
      <c r="O30">
        <f>IF(INDEX('CA Standards and Followers'!$H$13:$H$72,MATCH($A30,'CA Standards and Followers'!$A$13:$A$72,0))&lt;=O$1,INDEX('CA Standards and Followers'!$E$13:$E$72,MATCH($A30,'CA Standards and Followers'!$A$13:$A$72,0))*'CA Standards and Followers'!O$6,0)</f>
        <v>0</v>
      </c>
      <c r="P30">
        <f>IF(INDEX('CA Standards and Followers'!$H$13:$H$72,MATCH($A30,'CA Standards and Followers'!$A$13:$A$72,0))&lt;=P$1,INDEX('CA Standards and Followers'!$E$13:$E$72,MATCH($A30,'CA Standards and Followers'!$A$13:$A$72,0))*'CA Standards and Followers'!P$6,0)</f>
        <v>0</v>
      </c>
      <c r="Q30">
        <f>IF(INDEX('CA Standards and Followers'!$H$13:$H$72,MATCH($A30,'CA Standards and Followers'!$A$13:$A$72,0))&lt;=Q$1,INDEX('CA Standards and Followers'!$E$13:$E$72,MATCH($A30,'CA Standards and Followers'!$A$13:$A$72,0))*'CA Standards and Followers'!Q$6,0)</f>
        <v>0</v>
      </c>
      <c r="R30">
        <f>IF(INDEX('CA Standards and Followers'!$H$13:$H$72,MATCH($A30,'CA Standards and Followers'!$A$13:$A$72,0))&lt;=R$1,INDEX('CA Standards and Followers'!$E$13:$E$72,MATCH($A30,'CA Standards and Followers'!$A$13:$A$72,0))*'CA Standards and Followers'!R$6,0)</f>
        <v>0</v>
      </c>
      <c r="S30">
        <f>IF(INDEX('CA Standards and Followers'!$H$13:$H$72,MATCH($A30,'CA Standards and Followers'!$A$13:$A$72,0))&lt;=S$1,INDEX('CA Standards and Followers'!$E$13:$E$72,MATCH($A30,'CA Standards and Followers'!$A$13:$A$72,0))*'CA Standards and Followers'!S$6,0)</f>
        <v>0</v>
      </c>
      <c r="T30">
        <f>IF(INDEX('CA Standards and Followers'!$H$13:$H$72,MATCH($A30,'CA Standards and Followers'!$A$13:$A$72,0))&lt;=T$1,INDEX('CA Standards and Followers'!$E$13:$E$72,MATCH($A30,'CA Standards and Followers'!$A$13:$A$72,0))*'CA Standards and Followers'!T$6,0)</f>
        <v>0</v>
      </c>
      <c r="U30">
        <f>IF(INDEX('CA Standards and Followers'!$H$13:$H$72,MATCH($A30,'CA Standards and Followers'!$A$13:$A$72,0))&lt;=U$1,INDEX('CA Standards and Followers'!$E$13:$E$72,MATCH($A30,'CA Standards and Followers'!$A$13:$A$72,0))*'CA Standards and Followers'!U$6,0)</f>
        <v>0</v>
      </c>
      <c r="V30">
        <f>IF(INDEX('CA Standards and Followers'!$H$13:$H$72,MATCH($A30,'CA Standards and Followers'!$A$13:$A$72,0))&lt;=V$1,INDEX('CA Standards and Followers'!$E$13:$E$72,MATCH($A30,'CA Standards and Followers'!$A$13:$A$72,0))*'CA Standards and Followers'!V$6,0)</f>
        <v>0</v>
      </c>
      <c r="W30">
        <f>IF(INDEX('CA Standards and Followers'!$H$13:$H$72,MATCH($A30,'CA Standards and Followers'!$A$13:$A$72,0))&lt;=W$1,INDEX('CA Standards and Followers'!$E$13:$E$72,MATCH($A30,'CA Standards and Followers'!$A$13:$A$72,0))*'CA Standards and Followers'!W$6,0)</f>
        <v>0</v>
      </c>
      <c r="X30">
        <f>IF(INDEX('CA Standards and Followers'!$H$13:$H$72,MATCH($A30,'CA Standards and Followers'!$A$13:$A$72,0))&lt;=X$1,INDEX('CA Standards and Followers'!$E$13:$E$72,MATCH($A30,'CA Standards and Followers'!$A$13:$A$72,0))*'CA Standards and Followers'!X$6,0)</f>
        <v>0</v>
      </c>
      <c r="Y30">
        <f>IF(INDEX('CA Standards and Followers'!$H$13:$H$72,MATCH($A30,'CA Standards and Followers'!$A$13:$A$72,0))&lt;=Y$1,INDEX('CA Standards and Followers'!$E$13:$E$72,MATCH($A30,'CA Standards and Followers'!$A$13:$A$72,0))*'CA Standards and Followers'!Y$6,0)</f>
        <v>0</v>
      </c>
      <c r="Z30">
        <f>IF(INDEX('CA Standards and Followers'!$H$13:$H$72,MATCH($A30,'CA Standards and Followers'!$A$13:$A$72,0))&lt;=Z$1,INDEX('CA Standards and Followers'!$E$13:$E$72,MATCH($A30,'CA Standards and Followers'!$A$13:$A$72,0))*'CA Standards and Followers'!Z$6,0)</f>
        <v>0</v>
      </c>
      <c r="AA30">
        <f>IF(INDEX('CA Standards and Followers'!$H$13:$H$72,MATCH($A30,'CA Standards and Followers'!$A$13:$A$72,0))&lt;=AA$1,INDEX('CA Standards and Followers'!$E$13:$E$72,MATCH($A30,'CA Standards and Followers'!$A$13:$A$72,0))*'CA Standards and Followers'!AA$6,0)</f>
        <v>0</v>
      </c>
      <c r="AB30">
        <f>IF(INDEX('CA Standards and Followers'!$H$13:$H$72,MATCH($A30,'CA Standards and Followers'!$A$13:$A$72,0))&lt;=AB$1,INDEX('CA Standards and Followers'!$E$13:$E$72,MATCH($A30,'CA Standards and Followers'!$A$13:$A$72,0))*'CA Standards and Followers'!AB$6,0)</f>
        <v>0</v>
      </c>
      <c r="AC30">
        <f>IF(INDEX('CA Standards and Followers'!$H$13:$H$72,MATCH($A30,'CA Standards and Followers'!$A$13:$A$72,0))&lt;=AC$1,INDEX('CA Standards and Followers'!$E$13:$E$72,MATCH($A30,'CA Standards and Followers'!$A$13:$A$72,0))*'CA Standards and Followers'!AC$6,0)</f>
        <v>0</v>
      </c>
      <c r="AD30">
        <f>IF(INDEX('CA Standards and Followers'!$H$13:$H$72,MATCH($A30,'CA Standards and Followers'!$A$13:$A$72,0))&lt;=AD$1,INDEX('CA Standards and Followers'!$E$13:$E$72,MATCH($A30,'CA Standards and Followers'!$A$13:$A$72,0))*'CA Standards and Followers'!AD$6,0)</f>
        <v>0</v>
      </c>
      <c r="AE30">
        <f>IF(INDEX('CA Standards and Followers'!$H$13:$H$72,MATCH($A30,'CA Standards and Followers'!$A$13:$A$72,0))&lt;=AE$1,INDEX('CA Standards and Followers'!$E$13:$E$72,MATCH($A30,'CA Standards and Followers'!$A$13:$A$72,0))*'CA Standards and Followers'!AE$6,0)</f>
        <v>0</v>
      </c>
      <c r="AF30">
        <f>IF(INDEX('CA Standards and Followers'!$H$13:$H$72,MATCH($A30,'CA Standards and Followers'!$A$13:$A$72,0))&lt;=AF$1,INDEX('CA Standards and Followers'!$E$13:$E$72,MATCH($A30,'CA Standards and Followers'!$A$13:$A$72,0))*'CA Standards and Followers'!AF$6,0)</f>
        <v>0</v>
      </c>
    </row>
    <row r="31" spans="1:32" x14ac:dyDescent="0.25">
      <c r="A31" t="s">
        <v>31</v>
      </c>
      <c r="B31">
        <f>IF(INDEX('CA Standards and Followers'!$H$13:$H$72,MATCH($A31,'CA Standards and Followers'!$A$13:$A$72,0))&lt;=B$1,INDEX('CA Standards and Followers'!$E$13:$E$72,MATCH($A31,'CA Standards and Followers'!$A$13:$A$72,0))*'CA Standards and Followers'!B$6,0)</f>
        <v>0</v>
      </c>
      <c r="C31">
        <f>IF(INDEX('CA Standards and Followers'!$H$13:$H$72,MATCH($A31,'CA Standards and Followers'!$A$13:$A$72,0))&lt;=C$1,INDEX('CA Standards and Followers'!$E$13:$E$72,MATCH($A31,'CA Standards and Followers'!$A$13:$A$72,0))*'CA Standards and Followers'!C$6,0)</f>
        <v>0</v>
      </c>
      <c r="D31">
        <f>IF(INDEX('CA Standards and Followers'!$H$13:$H$72,MATCH($A31,'CA Standards and Followers'!$A$13:$A$72,0))&lt;=D$1,INDEX('CA Standards and Followers'!$E$13:$E$72,MATCH($A31,'CA Standards and Followers'!$A$13:$A$72,0))*'CA Standards and Followers'!D$6,0)</f>
        <v>0</v>
      </c>
      <c r="E31">
        <f>IF(INDEX('CA Standards and Followers'!$H$13:$H$72,MATCH($A31,'CA Standards and Followers'!$A$13:$A$72,0))&lt;=E$1,INDEX('CA Standards and Followers'!$E$13:$E$72,MATCH($A31,'CA Standards and Followers'!$A$13:$A$72,0))*'CA Standards and Followers'!E$6,0)</f>
        <v>0</v>
      </c>
      <c r="F31">
        <f>IF(INDEX('CA Standards and Followers'!$H$13:$H$72,MATCH($A31,'CA Standards and Followers'!$A$13:$A$72,0))&lt;=F$1,INDEX('CA Standards and Followers'!$E$13:$E$72,MATCH($A31,'CA Standards and Followers'!$A$13:$A$72,0))*'CA Standards and Followers'!F$6,0)</f>
        <v>0</v>
      </c>
      <c r="G31">
        <f>IF(INDEX('CA Standards and Followers'!$H$13:$H$72,MATCH($A31,'CA Standards and Followers'!$A$13:$A$72,0))&lt;=G$1,INDEX('CA Standards and Followers'!$E$13:$E$72,MATCH($A31,'CA Standards and Followers'!$A$13:$A$72,0))*'CA Standards and Followers'!G$6,0)</f>
        <v>0</v>
      </c>
      <c r="H31">
        <f>IF(INDEX('CA Standards and Followers'!$H$13:$H$72,MATCH($A31,'CA Standards and Followers'!$A$13:$A$72,0))&lt;=H$1,INDEX('CA Standards and Followers'!$E$13:$E$72,MATCH($A31,'CA Standards and Followers'!$A$13:$A$72,0))*'CA Standards and Followers'!H$6,0)</f>
        <v>0</v>
      </c>
      <c r="I31">
        <f>IF(INDEX('CA Standards and Followers'!$H$13:$H$72,MATCH($A31,'CA Standards and Followers'!$A$13:$A$72,0))&lt;=I$1,INDEX('CA Standards and Followers'!$E$13:$E$72,MATCH($A31,'CA Standards and Followers'!$A$13:$A$72,0))*'CA Standards and Followers'!I$6,0)</f>
        <v>0</v>
      </c>
      <c r="J31">
        <f>IF(INDEX('CA Standards and Followers'!$H$13:$H$72,MATCH($A31,'CA Standards and Followers'!$A$13:$A$72,0))&lt;=J$1,INDEX('CA Standards and Followers'!$E$13:$E$72,MATCH($A31,'CA Standards and Followers'!$A$13:$A$72,0))*'CA Standards and Followers'!J$6,0)</f>
        <v>0</v>
      </c>
      <c r="K31">
        <f>IF(INDEX('CA Standards and Followers'!$H$13:$H$72,MATCH($A31,'CA Standards and Followers'!$A$13:$A$72,0))&lt;=K$1,INDEX('CA Standards and Followers'!$E$13:$E$72,MATCH($A31,'CA Standards and Followers'!$A$13:$A$72,0))*'CA Standards and Followers'!K$6,0)</f>
        <v>0</v>
      </c>
      <c r="L31">
        <f>IF(INDEX('CA Standards and Followers'!$H$13:$H$72,MATCH($A31,'CA Standards and Followers'!$A$13:$A$72,0))&lt;=L$1,INDEX('CA Standards and Followers'!$E$13:$E$72,MATCH($A31,'CA Standards and Followers'!$A$13:$A$72,0))*'CA Standards and Followers'!L$6,0)</f>
        <v>0</v>
      </c>
      <c r="M31">
        <f>IF(INDEX('CA Standards and Followers'!$H$13:$H$72,MATCH($A31,'CA Standards and Followers'!$A$13:$A$72,0))&lt;=M$1,INDEX('CA Standards and Followers'!$E$13:$E$72,MATCH($A31,'CA Standards and Followers'!$A$13:$A$72,0))*'CA Standards and Followers'!M$6,0)</f>
        <v>0</v>
      </c>
      <c r="N31">
        <f>IF(INDEX('CA Standards and Followers'!$H$13:$H$72,MATCH($A31,'CA Standards and Followers'!$A$13:$A$72,0))&lt;=N$1,INDEX('CA Standards and Followers'!$E$13:$E$72,MATCH($A31,'CA Standards and Followers'!$A$13:$A$72,0))*'CA Standards and Followers'!N$6,0)</f>
        <v>0</v>
      </c>
      <c r="O31">
        <f>IF(INDEX('CA Standards and Followers'!$H$13:$H$72,MATCH($A31,'CA Standards and Followers'!$A$13:$A$72,0))&lt;=O$1,INDEX('CA Standards and Followers'!$E$13:$E$72,MATCH($A31,'CA Standards and Followers'!$A$13:$A$72,0))*'CA Standards and Followers'!O$6,0)</f>
        <v>0</v>
      </c>
      <c r="P31">
        <f>IF(INDEX('CA Standards and Followers'!$H$13:$H$72,MATCH($A31,'CA Standards and Followers'!$A$13:$A$72,0))&lt;=P$1,INDEX('CA Standards and Followers'!$E$13:$E$72,MATCH($A31,'CA Standards and Followers'!$A$13:$A$72,0))*'CA Standards and Followers'!P$6,0)</f>
        <v>0</v>
      </c>
      <c r="Q31">
        <f>IF(INDEX('CA Standards and Followers'!$H$13:$H$72,MATCH($A31,'CA Standards and Followers'!$A$13:$A$72,0))&lt;=Q$1,INDEX('CA Standards and Followers'!$E$13:$E$72,MATCH($A31,'CA Standards and Followers'!$A$13:$A$72,0))*'CA Standards and Followers'!Q$6,0)</f>
        <v>0</v>
      </c>
      <c r="R31">
        <f>IF(INDEX('CA Standards and Followers'!$H$13:$H$72,MATCH($A31,'CA Standards and Followers'!$A$13:$A$72,0))&lt;=R$1,INDEX('CA Standards and Followers'!$E$13:$E$72,MATCH($A31,'CA Standards and Followers'!$A$13:$A$72,0))*'CA Standards and Followers'!R$6,0)</f>
        <v>0</v>
      </c>
      <c r="S31">
        <f>IF(INDEX('CA Standards and Followers'!$H$13:$H$72,MATCH($A31,'CA Standards and Followers'!$A$13:$A$72,0))&lt;=S$1,INDEX('CA Standards and Followers'!$E$13:$E$72,MATCH($A31,'CA Standards and Followers'!$A$13:$A$72,0))*'CA Standards and Followers'!S$6,0)</f>
        <v>0</v>
      </c>
      <c r="T31">
        <f>IF(INDEX('CA Standards and Followers'!$H$13:$H$72,MATCH($A31,'CA Standards and Followers'!$A$13:$A$72,0))&lt;=T$1,INDEX('CA Standards and Followers'!$E$13:$E$72,MATCH($A31,'CA Standards and Followers'!$A$13:$A$72,0))*'CA Standards and Followers'!T$6,0)</f>
        <v>0</v>
      </c>
      <c r="U31">
        <f>IF(INDEX('CA Standards and Followers'!$H$13:$H$72,MATCH($A31,'CA Standards and Followers'!$A$13:$A$72,0))&lt;=U$1,INDEX('CA Standards and Followers'!$E$13:$E$72,MATCH($A31,'CA Standards and Followers'!$A$13:$A$72,0))*'CA Standards and Followers'!U$6,0)</f>
        <v>0</v>
      </c>
      <c r="V31">
        <f>IF(INDEX('CA Standards and Followers'!$H$13:$H$72,MATCH($A31,'CA Standards and Followers'!$A$13:$A$72,0))&lt;=V$1,INDEX('CA Standards and Followers'!$E$13:$E$72,MATCH($A31,'CA Standards and Followers'!$A$13:$A$72,0))*'CA Standards and Followers'!V$6,0)</f>
        <v>0</v>
      </c>
      <c r="W31">
        <f>IF(INDEX('CA Standards and Followers'!$H$13:$H$72,MATCH($A31,'CA Standards and Followers'!$A$13:$A$72,0))&lt;=W$1,INDEX('CA Standards and Followers'!$E$13:$E$72,MATCH($A31,'CA Standards and Followers'!$A$13:$A$72,0))*'CA Standards and Followers'!W$6,0)</f>
        <v>0</v>
      </c>
      <c r="X31">
        <f>IF(INDEX('CA Standards and Followers'!$H$13:$H$72,MATCH($A31,'CA Standards and Followers'!$A$13:$A$72,0))&lt;=X$1,INDEX('CA Standards and Followers'!$E$13:$E$72,MATCH($A31,'CA Standards and Followers'!$A$13:$A$72,0))*'CA Standards and Followers'!X$6,0)</f>
        <v>0</v>
      </c>
      <c r="Y31">
        <f>IF(INDEX('CA Standards and Followers'!$H$13:$H$72,MATCH($A31,'CA Standards and Followers'!$A$13:$A$72,0))&lt;=Y$1,INDEX('CA Standards and Followers'!$E$13:$E$72,MATCH($A31,'CA Standards and Followers'!$A$13:$A$72,0))*'CA Standards and Followers'!Y$6,0)</f>
        <v>0</v>
      </c>
      <c r="Z31">
        <f>IF(INDEX('CA Standards and Followers'!$H$13:$H$72,MATCH($A31,'CA Standards and Followers'!$A$13:$A$72,0))&lt;=Z$1,INDEX('CA Standards and Followers'!$E$13:$E$72,MATCH($A31,'CA Standards and Followers'!$A$13:$A$72,0))*'CA Standards and Followers'!Z$6,0)</f>
        <v>0</v>
      </c>
      <c r="AA31">
        <f>IF(INDEX('CA Standards and Followers'!$H$13:$H$72,MATCH($A31,'CA Standards and Followers'!$A$13:$A$72,0))&lt;=AA$1,INDEX('CA Standards and Followers'!$E$13:$E$72,MATCH($A31,'CA Standards and Followers'!$A$13:$A$72,0))*'CA Standards and Followers'!AA$6,0)</f>
        <v>0</v>
      </c>
      <c r="AB31">
        <f>IF(INDEX('CA Standards and Followers'!$H$13:$H$72,MATCH($A31,'CA Standards and Followers'!$A$13:$A$72,0))&lt;=AB$1,INDEX('CA Standards and Followers'!$E$13:$E$72,MATCH($A31,'CA Standards and Followers'!$A$13:$A$72,0))*'CA Standards and Followers'!AB$6,0)</f>
        <v>0</v>
      </c>
      <c r="AC31">
        <f>IF(INDEX('CA Standards and Followers'!$H$13:$H$72,MATCH($A31,'CA Standards and Followers'!$A$13:$A$72,0))&lt;=AC$1,INDEX('CA Standards and Followers'!$E$13:$E$72,MATCH($A31,'CA Standards and Followers'!$A$13:$A$72,0))*'CA Standards and Followers'!AC$6,0)</f>
        <v>0</v>
      </c>
      <c r="AD31">
        <f>IF(INDEX('CA Standards and Followers'!$H$13:$H$72,MATCH($A31,'CA Standards and Followers'!$A$13:$A$72,0))&lt;=AD$1,INDEX('CA Standards and Followers'!$E$13:$E$72,MATCH($A31,'CA Standards and Followers'!$A$13:$A$72,0))*'CA Standards and Followers'!AD$6,0)</f>
        <v>0</v>
      </c>
      <c r="AE31">
        <f>IF(INDEX('CA Standards and Followers'!$H$13:$H$72,MATCH($A31,'CA Standards and Followers'!$A$13:$A$72,0))&lt;=AE$1,INDEX('CA Standards and Followers'!$E$13:$E$72,MATCH($A31,'CA Standards and Followers'!$A$13:$A$72,0))*'CA Standards and Followers'!AE$6,0)</f>
        <v>0</v>
      </c>
      <c r="AF31">
        <f>IF(INDEX('CA Standards and Followers'!$H$13:$H$72,MATCH($A31,'CA Standards and Followers'!$A$13:$A$72,0))&lt;=AF$1,INDEX('CA Standards and Followers'!$E$13:$E$72,MATCH($A31,'CA Standards and Followers'!$A$13:$A$72,0))*'CA Standards and Followers'!AF$6,0)</f>
        <v>0</v>
      </c>
    </row>
    <row r="32" spans="1:32" x14ac:dyDescent="0.25">
      <c r="A32" t="s">
        <v>32</v>
      </c>
      <c r="B32">
        <f>IF(INDEX('CA Standards and Followers'!$H$13:$H$72,MATCH($A32,'CA Standards and Followers'!$A$13:$A$72,0))&lt;=B$1,INDEX('CA Standards and Followers'!$E$13:$E$72,MATCH($A32,'CA Standards and Followers'!$A$13:$A$72,0))*'CA Standards and Followers'!B$6,0)</f>
        <v>0</v>
      </c>
      <c r="C32">
        <f>IF(INDEX('CA Standards and Followers'!$H$13:$H$72,MATCH($A32,'CA Standards and Followers'!$A$13:$A$72,0))&lt;=C$1,INDEX('CA Standards and Followers'!$E$13:$E$72,MATCH($A32,'CA Standards and Followers'!$A$13:$A$72,0))*'CA Standards and Followers'!C$6,0)</f>
        <v>0</v>
      </c>
      <c r="D32">
        <f>IF(INDEX('CA Standards and Followers'!$H$13:$H$72,MATCH($A32,'CA Standards and Followers'!$A$13:$A$72,0))&lt;=D$1,INDEX('CA Standards and Followers'!$E$13:$E$72,MATCH($A32,'CA Standards and Followers'!$A$13:$A$72,0))*'CA Standards and Followers'!D$6,0)</f>
        <v>0</v>
      </c>
      <c r="E32">
        <f>IF(INDEX('CA Standards and Followers'!$H$13:$H$72,MATCH($A32,'CA Standards and Followers'!$A$13:$A$72,0))&lt;=E$1,INDEX('CA Standards and Followers'!$E$13:$E$72,MATCH($A32,'CA Standards and Followers'!$A$13:$A$72,0))*'CA Standards and Followers'!E$6,0)</f>
        <v>0</v>
      </c>
      <c r="F32">
        <f>IF(INDEX('CA Standards and Followers'!$H$13:$H$72,MATCH($A32,'CA Standards and Followers'!$A$13:$A$72,0))&lt;=F$1,INDEX('CA Standards and Followers'!$E$13:$E$72,MATCH($A32,'CA Standards and Followers'!$A$13:$A$72,0))*'CA Standards and Followers'!F$6,0)</f>
        <v>0</v>
      </c>
      <c r="G32">
        <f>IF(INDEX('CA Standards and Followers'!$H$13:$H$72,MATCH($A32,'CA Standards and Followers'!$A$13:$A$72,0))&lt;=G$1,INDEX('CA Standards and Followers'!$E$13:$E$72,MATCH($A32,'CA Standards and Followers'!$A$13:$A$72,0))*'CA Standards and Followers'!G$6,0)</f>
        <v>7.6874109840527255E-2</v>
      </c>
      <c r="H32">
        <f>IF(INDEX('CA Standards and Followers'!$H$13:$H$72,MATCH($A32,'CA Standards and Followers'!$A$13:$A$72,0))&lt;=H$1,INDEX('CA Standards and Followers'!$E$13:$E$72,MATCH($A32,'CA Standards and Followers'!$A$13:$A$72,0))*'CA Standards and Followers'!H$6,0)</f>
        <v>0.10515558238039545</v>
      </c>
      <c r="I32">
        <f>IF(INDEX('CA Standards and Followers'!$H$13:$H$72,MATCH($A32,'CA Standards and Followers'!$A$13:$A$72,0))&lt;=I$1,INDEX('CA Standards and Followers'!$E$13:$E$72,MATCH($A32,'CA Standards and Followers'!$A$13:$A$72,0))*'CA Standards and Followers'!I$6,0)</f>
        <v>0.15859263730065903</v>
      </c>
      <c r="J32">
        <f>IF(INDEX('CA Standards and Followers'!$H$13:$H$72,MATCH($A32,'CA Standards and Followers'!$A$13:$A$72,0))&lt;=J$1,INDEX('CA Standards and Followers'!$E$13:$E$72,MATCH($A32,'CA Standards and Followers'!$A$13:$A$72,0))*'CA Standards and Followers'!J$6,0)</f>
        <v>0.21718527460131815</v>
      </c>
      <c r="K32">
        <f>IF(INDEX('CA Standards and Followers'!$H$13:$H$72,MATCH($A32,'CA Standards and Followers'!$A$13:$A$72,0))&lt;=K$1,INDEX('CA Standards and Followers'!$E$13:$E$72,MATCH($A32,'CA Standards and Followers'!$A$13:$A$72,0))*'CA Standards and Followers'!K$6,0)</f>
        <v>0.2757779119019772</v>
      </c>
      <c r="L32">
        <f>IF(INDEX('CA Standards and Followers'!$H$13:$H$72,MATCH($A32,'CA Standards and Followers'!$A$13:$A$72,0))&lt;=L$1,INDEX('CA Standards and Followers'!$E$13:$E$72,MATCH($A32,'CA Standards and Followers'!$A$13:$A$72,0))*'CA Standards and Followers'!L$6,0)</f>
        <v>0.3343705492026362</v>
      </c>
      <c r="M32">
        <f>IF(INDEX('CA Standards and Followers'!$H$13:$H$72,MATCH($A32,'CA Standards and Followers'!$A$13:$A$72,0))&lt;=M$1,INDEX('CA Standards and Followers'!$E$13:$E$72,MATCH($A32,'CA Standards and Followers'!$A$13:$A$72,0))*'CA Standards and Followers'!M$6,0)</f>
        <v>0.38437054920263619</v>
      </c>
      <c r="N32">
        <f>IF(INDEX('CA Standards and Followers'!$H$13:$H$72,MATCH($A32,'CA Standards and Followers'!$A$13:$A$72,0))&lt;=N$1,INDEX('CA Standards and Followers'!$E$13:$E$72,MATCH($A32,'CA Standards and Followers'!$A$13:$A$72,0))*'CA Standards and Followers'!N$6,0)</f>
        <v>0.43437054920263629</v>
      </c>
      <c r="O32">
        <f>IF(INDEX('CA Standards and Followers'!$H$13:$H$72,MATCH($A32,'CA Standards and Followers'!$A$13:$A$72,0))&lt;=O$1,INDEX('CA Standards and Followers'!$E$13:$E$72,MATCH($A32,'CA Standards and Followers'!$A$13:$A$72,0))*'CA Standards and Followers'!O$6,0)</f>
        <v>0.48437054920263622</v>
      </c>
      <c r="P32">
        <f>IF(INDEX('CA Standards and Followers'!$H$13:$H$72,MATCH($A32,'CA Standards and Followers'!$A$13:$A$72,0))&lt;=P$1,INDEX('CA Standards and Followers'!$E$13:$E$72,MATCH($A32,'CA Standards and Followers'!$A$13:$A$72,0))*'CA Standards and Followers'!P$6,0)</f>
        <v>0.53437054920263627</v>
      </c>
      <c r="Q32">
        <f>IF(INDEX('CA Standards and Followers'!$H$13:$H$72,MATCH($A32,'CA Standards and Followers'!$A$13:$A$72,0))&lt;=Q$1,INDEX('CA Standards and Followers'!$E$13:$E$72,MATCH($A32,'CA Standards and Followers'!$A$13:$A$72,0))*'CA Standards and Followers'!Q$6,0)</f>
        <v>0.58437054920263631</v>
      </c>
      <c r="R32">
        <f>IF(INDEX('CA Standards and Followers'!$H$13:$H$72,MATCH($A32,'CA Standards and Followers'!$A$13:$A$72,0))&lt;=R$1,INDEX('CA Standards and Followers'!$E$13:$E$72,MATCH($A32,'CA Standards and Followers'!$A$13:$A$72,0))*'CA Standards and Followers'!R$6,0)</f>
        <v>0.58437054920263631</v>
      </c>
      <c r="S32">
        <f>IF(INDEX('CA Standards and Followers'!$H$13:$H$72,MATCH($A32,'CA Standards and Followers'!$A$13:$A$72,0))&lt;=S$1,INDEX('CA Standards and Followers'!$E$13:$E$72,MATCH($A32,'CA Standards and Followers'!$A$13:$A$72,0))*'CA Standards and Followers'!S$6,0)</f>
        <v>0.58437054920263631</v>
      </c>
      <c r="T32">
        <f>IF(INDEX('CA Standards and Followers'!$H$13:$H$72,MATCH($A32,'CA Standards and Followers'!$A$13:$A$72,0))&lt;=T$1,INDEX('CA Standards and Followers'!$E$13:$E$72,MATCH($A32,'CA Standards and Followers'!$A$13:$A$72,0))*'CA Standards and Followers'!T$6,0)</f>
        <v>0.58437054920263631</v>
      </c>
      <c r="U32">
        <f>IF(INDEX('CA Standards and Followers'!$H$13:$H$72,MATCH($A32,'CA Standards and Followers'!$A$13:$A$72,0))&lt;=U$1,INDEX('CA Standards and Followers'!$E$13:$E$72,MATCH($A32,'CA Standards and Followers'!$A$13:$A$72,0))*'CA Standards and Followers'!U$6,0)</f>
        <v>0.58437054920263631</v>
      </c>
      <c r="V32">
        <f>IF(INDEX('CA Standards and Followers'!$H$13:$H$72,MATCH($A32,'CA Standards and Followers'!$A$13:$A$72,0))&lt;=V$1,INDEX('CA Standards and Followers'!$E$13:$E$72,MATCH($A32,'CA Standards and Followers'!$A$13:$A$72,0))*'CA Standards and Followers'!V$6,0)</f>
        <v>0.58437054920263631</v>
      </c>
      <c r="W32">
        <f>IF(INDEX('CA Standards and Followers'!$H$13:$H$72,MATCH($A32,'CA Standards and Followers'!$A$13:$A$72,0))&lt;=W$1,INDEX('CA Standards and Followers'!$E$13:$E$72,MATCH($A32,'CA Standards and Followers'!$A$13:$A$72,0))*'CA Standards and Followers'!W$6,0)</f>
        <v>0.58437054920263631</v>
      </c>
      <c r="X32">
        <f>IF(INDEX('CA Standards and Followers'!$H$13:$H$72,MATCH($A32,'CA Standards and Followers'!$A$13:$A$72,0))&lt;=X$1,INDEX('CA Standards and Followers'!$E$13:$E$72,MATCH($A32,'CA Standards and Followers'!$A$13:$A$72,0))*'CA Standards and Followers'!X$6,0)</f>
        <v>0.58437054920263631</v>
      </c>
      <c r="Y32">
        <f>IF(INDEX('CA Standards and Followers'!$H$13:$H$72,MATCH($A32,'CA Standards and Followers'!$A$13:$A$72,0))&lt;=Y$1,INDEX('CA Standards and Followers'!$E$13:$E$72,MATCH($A32,'CA Standards and Followers'!$A$13:$A$72,0))*'CA Standards and Followers'!Y$6,0)</f>
        <v>0.58437054920263631</v>
      </c>
      <c r="Z32">
        <f>IF(INDEX('CA Standards and Followers'!$H$13:$H$72,MATCH($A32,'CA Standards and Followers'!$A$13:$A$72,0))&lt;=Z$1,INDEX('CA Standards and Followers'!$E$13:$E$72,MATCH($A32,'CA Standards and Followers'!$A$13:$A$72,0))*'CA Standards and Followers'!Z$6,0)</f>
        <v>0.58437054920263631</v>
      </c>
      <c r="AA32">
        <f>IF(INDEX('CA Standards and Followers'!$H$13:$H$72,MATCH($A32,'CA Standards and Followers'!$A$13:$A$72,0))&lt;=AA$1,INDEX('CA Standards and Followers'!$E$13:$E$72,MATCH($A32,'CA Standards and Followers'!$A$13:$A$72,0))*'CA Standards and Followers'!AA$6,0)</f>
        <v>0.58437054920263631</v>
      </c>
      <c r="AB32">
        <f>IF(INDEX('CA Standards and Followers'!$H$13:$H$72,MATCH($A32,'CA Standards and Followers'!$A$13:$A$72,0))&lt;=AB$1,INDEX('CA Standards and Followers'!$E$13:$E$72,MATCH($A32,'CA Standards and Followers'!$A$13:$A$72,0))*'CA Standards and Followers'!AB$6,0)</f>
        <v>0.58437054920263631</v>
      </c>
      <c r="AC32">
        <f>IF(INDEX('CA Standards and Followers'!$H$13:$H$72,MATCH($A32,'CA Standards and Followers'!$A$13:$A$72,0))&lt;=AC$1,INDEX('CA Standards and Followers'!$E$13:$E$72,MATCH($A32,'CA Standards and Followers'!$A$13:$A$72,0))*'CA Standards and Followers'!AC$6,0)</f>
        <v>0.58437054920263631</v>
      </c>
      <c r="AD32">
        <f>IF(INDEX('CA Standards and Followers'!$H$13:$H$72,MATCH($A32,'CA Standards and Followers'!$A$13:$A$72,0))&lt;=AD$1,INDEX('CA Standards and Followers'!$E$13:$E$72,MATCH($A32,'CA Standards and Followers'!$A$13:$A$72,0))*'CA Standards and Followers'!AD$6,0)</f>
        <v>0.58437054920263631</v>
      </c>
      <c r="AE32">
        <f>IF(INDEX('CA Standards and Followers'!$H$13:$H$72,MATCH($A32,'CA Standards and Followers'!$A$13:$A$72,0))&lt;=AE$1,INDEX('CA Standards and Followers'!$E$13:$E$72,MATCH($A32,'CA Standards and Followers'!$A$13:$A$72,0))*'CA Standards and Followers'!AE$6,0)</f>
        <v>0.58437054920263631</v>
      </c>
      <c r="AF32">
        <f>IF(INDEX('CA Standards and Followers'!$H$13:$H$72,MATCH($A32,'CA Standards and Followers'!$A$13:$A$72,0))&lt;=AF$1,INDEX('CA Standards and Followers'!$E$13:$E$72,MATCH($A32,'CA Standards and Followers'!$A$13:$A$72,0))*'CA Standards and Followers'!AF$6,0)</f>
        <v>0.58437054920263631</v>
      </c>
    </row>
    <row r="33" spans="1:32" x14ac:dyDescent="0.25">
      <c r="A33" t="s">
        <v>33</v>
      </c>
      <c r="B33">
        <f>IF(INDEX('CA Standards and Followers'!$H$13:$H$72,MATCH($A33,'CA Standards and Followers'!$A$13:$A$72,0))&lt;=B$1,INDEX('CA Standards and Followers'!$E$13:$E$72,MATCH($A33,'CA Standards and Followers'!$A$13:$A$72,0))*'CA Standards and Followers'!B$6,0)</f>
        <v>0</v>
      </c>
      <c r="C33">
        <f>IF(INDEX('CA Standards and Followers'!$H$13:$H$72,MATCH($A33,'CA Standards and Followers'!$A$13:$A$72,0))&lt;=C$1,INDEX('CA Standards and Followers'!$E$13:$E$72,MATCH($A33,'CA Standards and Followers'!$A$13:$A$72,0))*'CA Standards and Followers'!C$6,0)</f>
        <v>0</v>
      </c>
      <c r="D33">
        <f>IF(INDEX('CA Standards and Followers'!$H$13:$H$72,MATCH($A33,'CA Standards and Followers'!$A$13:$A$72,0))&lt;=D$1,INDEX('CA Standards and Followers'!$E$13:$E$72,MATCH($A33,'CA Standards and Followers'!$A$13:$A$72,0))*'CA Standards and Followers'!D$6,0)</f>
        <v>0</v>
      </c>
      <c r="E33">
        <f>IF(INDEX('CA Standards and Followers'!$H$13:$H$72,MATCH($A33,'CA Standards and Followers'!$A$13:$A$72,0))&lt;=E$1,INDEX('CA Standards and Followers'!$E$13:$E$72,MATCH($A33,'CA Standards and Followers'!$A$13:$A$72,0))*'CA Standards and Followers'!E$6,0)</f>
        <v>0</v>
      </c>
      <c r="F33">
        <f>IF(INDEX('CA Standards and Followers'!$H$13:$H$72,MATCH($A33,'CA Standards and Followers'!$A$13:$A$72,0))&lt;=F$1,INDEX('CA Standards and Followers'!$E$13:$E$72,MATCH($A33,'CA Standards and Followers'!$A$13:$A$72,0))*'CA Standards and Followers'!F$6,0)</f>
        <v>0</v>
      </c>
      <c r="G33">
        <f>IF(INDEX('CA Standards and Followers'!$H$13:$H$72,MATCH($A33,'CA Standards and Followers'!$A$13:$A$72,0))&lt;=G$1,INDEX('CA Standards and Followers'!$E$13:$E$72,MATCH($A33,'CA Standards and Followers'!$A$13:$A$72,0))*'CA Standards and Followers'!G$6,0)</f>
        <v>0</v>
      </c>
      <c r="H33">
        <f>IF(INDEX('CA Standards and Followers'!$H$13:$H$72,MATCH($A33,'CA Standards and Followers'!$A$13:$A$72,0))&lt;=H$1,INDEX('CA Standards and Followers'!$E$13:$E$72,MATCH($A33,'CA Standards and Followers'!$A$13:$A$72,0))*'CA Standards and Followers'!H$6,0)</f>
        <v>0</v>
      </c>
      <c r="I33">
        <f>IF(INDEX('CA Standards and Followers'!$H$13:$H$72,MATCH($A33,'CA Standards and Followers'!$A$13:$A$72,0))&lt;=I$1,INDEX('CA Standards and Followers'!$E$13:$E$72,MATCH($A33,'CA Standards and Followers'!$A$13:$A$72,0))*'CA Standards and Followers'!I$6,0)</f>
        <v>0</v>
      </c>
      <c r="J33">
        <f>IF(INDEX('CA Standards and Followers'!$H$13:$H$72,MATCH($A33,'CA Standards and Followers'!$A$13:$A$72,0))&lt;=J$1,INDEX('CA Standards and Followers'!$E$13:$E$72,MATCH($A33,'CA Standards and Followers'!$A$13:$A$72,0))*'CA Standards and Followers'!J$6,0)</f>
        <v>0</v>
      </c>
      <c r="K33">
        <f>IF(INDEX('CA Standards and Followers'!$H$13:$H$72,MATCH($A33,'CA Standards and Followers'!$A$13:$A$72,0))&lt;=K$1,INDEX('CA Standards and Followers'!$E$13:$E$72,MATCH($A33,'CA Standards and Followers'!$A$13:$A$72,0))*'CA Standards and Followers'!K$6,0)</f>
        <v>0</v>
      </c>
      <c r="L33">
        <f>IF(INDEX('CA Standards and Followers'!$H$13:$H$72,MATCH($A33,'CA Standards and Followers'!$A$13:$A$72,0))&lt;=L$1,INDEX('CA Standards and Followers'!$E$13:$E$72,MATCH($A33,'CA Standards and Followers'!$A$13:$A$72,0))*'CA Standards and Followers'!L$6,0)</f>
        <v>0</v>
      </c>
      <c r="M33">
        <f>IF(INDEX('CA Standards and Followers'!$H$13:$H$72,MATCH($A33,'CA Standards and Followers'!$A$13:$A$72,0))&lt;=M$1,INDEX('CA Standards and Followers'!$E$13:$E$72,MATCH($A33,'CA Standards and Followers'!$A$13:$A$72,0))*'CA Standards and Followers'!M$6,0)</f>
        <v>0</v>
      </c>
      <c r="N33">
        <f>IF(INDEX('CA Standards and Followers'!$H$13:$H$72,MATCH($A33,'CA Standards and Followers'!$A$13:$A$72,0))&lt;=N$1,INDEX('CA Standards and Followers'!$E$13:$E$72,MATCH($A33,'CA Standards and Followers'!$A$13:$A$72,0))*'CA Standards and Followers'!N$6,0)</f>
        <v>0</v>
      </c>
      <c r="O33">
        <f>IF(INDEX('CA Standards and Followers'!$H$13:$H$72,MATCH($A33,'CA Standards and Followers'!$A$13:$A$72,0))&lt;=O$1,INDEX('CA Standards and Followers'!$E$13:$E$72,MATCH($A33,'CA Standards and Followers'!$A$13:$A$72,0))*'CA Standards and Followers'!O$6,0)</f>
        <v>0</v>
      </c>
      <c r="P33">
        <f>IF(INDEX('CA Standards and Followers'!$H$13:$H$72,MATCH($A33,'CA Standards and Followers'!$A$13:$A$72,0))&lt;=P$1,INDEX('CA Standards and Followers'!$E$13:$E$72,MATCH($A33,'CA Standards and Followers'!$A$13:$A$72,0))*'CA Standards and Followers'!P$6,0)</f>
        <v>0</v>
      </c>
      <c r="Q33">
        <f>IF(INDEX('CA Standards and Followers'!$H$13:$H$72,MATCH($A33,'CA Standards and Followers'!$A$13:$A$72,0))&lt;=Q$1,INDEX('CA Standards and Followers'!$E$13:$E$72,MATCH($A33,'CA Standards and Followers'!$A$13:$A$72,0))*'CA Standards and Followers'!Q$6,0)</f>
        <v>0</v>
      </c>
      <c r="R33">
        <f>IF(INDEX('CA Standards and Followers'!$H$13:$H$72,MATCH($A33,'CA Standards and Followers'!$A$13:$A$72,0))&lt;=R$1,INDEX('CA Standards and Followers'!$E$13:$E$72,MATCH($A33,'CA Standards and Followers'!$A$13:$A$72,0))*'CA Standards and Followers'!R$6,0)</f>
        <v>0</v>
      </c>
      <c r="S33">
        <f>IF(INDEX('CA Standards and Followers'!$H$13:$H$72,MATCH($A33,'CA Standards and Followers'!$A$13:$A$72,0))&lt;=S$1,INDEX('CA Standards and Followers'!$E$13:$E$72,MATCH($A33,'CA Standards and Followers'!$A$13:$A$72,0))*'CA Standards and Followers'!S$6,0)</f>
        <v>0</v>
      </c>
      <c r="T33">
        <f>IF(INDEX('CA Standards and Followers'!$H$13:$H$72,MATCH($A33,'CA Standards and Followers'!$A$13:$A$72,0))&lt;=T$1,INDEX('CA Standards and Followers'!$E$13:$E$72,MATCH($A33,'CA Standards and Followers'!$A$13:$A$72,0))*'CA Standards and Followers'!T$6,0)</f>
        <v>0</v>
      </c>
      <c r="U33">
        <f>IF(INDEX('CA Standards and Followers'!$H$13:$H$72,MATCH($A33,'CA Standards and Followers'!$A$13:$A$72,0))&lt;=U$1,INDEX('CA Standards and Followers'!$E$13:$E$72,MATCH($A33,'CA Standards and Followers'!$A$13:$A$72,0))*'CA Standards and Followers'!U$6,0)</f>
        <v>0</v>
      </c>
      <c r="V33">
        <f>IF(INDEX('CA Standards and Followers'!$H$13:$H$72,MATCH($A33,'CA Standards and Followers'!$A$13:$A$72,0))&lt;=V$1,INDEX('CA Standards and Followers'!$E$13:$E$72,MATCH($A33,'CA Standards and Followers'!$A$13:$A$72,0))*'CA Standards and Followers'!V$6,0)</f>
        <v>0</v>
      </c>
      <c r="W33">
        <f>IF(INDEX('CA Standards and Followers'!$H$13:$H$72,MATCH($A33,'CA Standards and Followers'!$A$13:$A$72,0))&lt;=W$1,INDEX('CA Standards and Followers'!$E$13:$E$72,MATCH($A33,'CA Standards and Followers'!$A$13:$A$72,0))*'CA Standards and Followers'!W$6,0)</f>
        <v>0</v>
      </c>
      <c r="X33">
        <f>IF(INDEX('CA Standards and Followers'!$H$13:$H$72,MATCH($A33,'CA Standards and Followers'!$A$13:$A$72,0))&lt;=X$1,INDEX('CA Standards and Followers'!$E$13:$E$72,MATCH($A33,'CA Standards and Followers'!$A$13:$A$72,0))*'CA Standards and Followers'!X$6,0)</f>
        <v>0</v>
      </c>
      <c r="Y33">
        <f>IF(INDEX('CA Standards and Followers'!$H$13:$H$72,MATCH($A33,'CA Standards and Followers'!$A$13:$A$72,0))&lt;=Y$1,INDEX('CA Standards and Followers'!$E$13:$E$72,MATCH($A33,'CA Standards and Followers'!$A$13:$A$72,0))*'CA Standards and Followers'!Y$6,0)</f>
        <v>0</v>
      </c>
      <c r="Z33">
        <f>IF(INDEX('CA Standards and Followers'!$H$13:$H$72,MATCH($A33,'CA Standards and Followers'!$A$13:$A$72,0))&lt;=Z$1,INDEX('CA Standards and Followers'!$E$13:$E$72,MATCH($A33,'CA Standards and Followers'!$A$13:$A$72,0))*'CA Standards and Followers'!Z$6,0)</f>
        <v>0</v>
      </c>
      <c r="AA33">
        <f>IF(INDEX('CA Standards and Followers'!$H$13:$H$72,MATCH($A33,'CA Standards and Followers'!$A$13:$A$72,0))&lt;=AA$1,INDEX('CA Standards and Followers'!$E$13:$E$72,MATCH($A33,'CA Standards and Followers'!$A$13:$A$72,0))*'CA Standards and Followers'!AA$6,0)</f>
        <v>0</v>
      </c>
      <c r="AB33">
        <f>IF(INDEX('CA Standards and Followers'!$H$13:$H$72,MATCH($A33,'CA Standards and Followers'!$A$13:$A$72,0))&lt;=AB$1,INDEX('CA Standards and Followers'!$E$13:$E$72,MATCH($A33,'CA Standards and Followers'!$A$13:$A$72,0))*'CA Standards and Followers'!AB$6,0)</f>
        <v>0</v>
      </c>
      <c r="AC33">
        <f>IF(INDEX('CA Standards and Followers'!$H$13:$H$72,MATCH($A33,'CA Standards and Followers'!$A$13:$A$72,0))&lt;=AC$1,INDEX('CA Standards and Followers'!$E$13:$E$72,MATCH($A33,'CA Standards and Followers'!$A$13:$A$72,0))*'CA Standards and Followers'!AC$6,0)</f>
        <v>0</v>
      </c>
      <c r="AD33">
        <f>IF(INDEX('CA Standards and Followers'!$H$13:$H$72,MATCH($A33,'CA Standards and Followers'!$A$13:$A$72,0))&lt;=AD$1,INDEX('CA Standards and Followers'!$E$13:$E$72,MATCH($A33,'CA Standards and Followers'!$A$13:$A$72,0))*'CA Standards and Followers'!AD$6,0)</f>
        <v>0</v>
      </c>
      <c r="AE33">
        <f>IF(INDEX('CA Standards and Followers'!$H$13:$H$72,MATCH($A33,'CA Standards and Followers'!$A$13:$A$72,0))&lt;=AE$1,INDEX('CA Standards and Followers'!$E$13:$E$72,MATCH($A33,'CA Standards and Followers'!$A$13:$A$72,0))*'CA Standards and Followers'!AE$6,0)</f>
        <v>0</v>
      </c>
      <c r="AF33">
        <f>IF(INDEX('CA Standards and Followers'!$H$13:$H$72,MATCH($A33,'CA Standards and Followers'!$A$13:$A$72,0))&lt;=AF$1,INDEX('CA Standards and Followers'!$E$13:$E$72,MATCH($A33,'CA Standards and Followers'!$A$13:$A$72,0))*'CA Standards and Followers'!AF$6,0)</f>
        <v>0</v>
      </c>
    </row>
    <row r="34" spans="1:32" x14ac:dyDescent="0.25">
      <c r="A34" t="s">
        <v>34</v>
      </c>
      <c r="B34">
        <f>IF(INDEX('CA Standards and Followers'!$H$13:$H$72,MATCH($A34,'CA Standards and Followers'!$A$13:$A$72,0))&lt;=B$1,INDEX('CA Standards and Followers'!$E$13:$E$72,MATCH($A34,'CA Standards and Followers'!$A$13:$A$72,0))*'CA Standards and Followers'!B$6,0)</f>
        <v>0</v>
      </c>
      <c r="C34">
        <f>IF(INDEX('CA Standards and Followers'!$H$13:$H$72,MATCH($A34,'CA Standards and Followers'!$A$13:$A$72,0))&lt;=C$1,INDEX('CA Standards and Followers'!$E$13:$E$72,MATCH($A34,'CA Standards and Followers'!$A$13:$A$72,0))*'CA Standards and Followers'!C$6,0)</f>
        <v>0</v>
      </c>
      <c r="D34">
        <f>IF(INDEX('CA Standards and Followers'!$H$13:$H$72,MATCH($A34,'CA Standards and Followers'!$A$13:$A$72,0))&lt;=D$1,INDEX('CA Standards and Followers'!$E$13:$E$72,MATCH($A34,'CA Standards and Followers'!$A$13:$A$72,0))*'CA Standards and Followers'!D$6,0)</f>
        <v>0</v>
      </c>
      <c r="E34">
        <f>IF(INDEX('CA Standards and Followers'!$H$13:$H$72,MATCH($A34,'CA Standards and Followers'!$A$13:$A$72,0))&lt;=E$1,INDEX('CA Standards and Followers'!$E$13:$E$72,MATCH($A34,'CA Standards and Followers'!$A$13:$A$72,0))*'CA Standards and Followers'!E$6,0)</f>
        <v>0</v>
      </c>
      <c r="F34">
        <f>IF(INDEX('CA Standards and Followers'!$H$13:$H$72,MATCH($A34,'CA Standards and Followers'!$A$13:$A$72,0))&lt;=F$1,INDEX('CA Standards and Followers'!$E$13:$E$72,MATCH($A34,'CA Standards and Followers'!$A$13:$A$72,0))*'CA Standards and Followers'!F$6,0)</f>
        <v>0</v>
      </c>
      <c r="G34">
        <f>IF(INDEX('CA Standards and Followers'!$H$13:$H$72,MATCH($A34,'CA Standards and Followers'!$A$13:$A$72,0))&lt;=G$1,INDEX('CA Standards and Followers'!$E$13:$E$72,MATCH($A34,'CA Standards and Followers'!$A$13:$A$72,0))*'CA Standards and Followers'!G$6,0)</f>
        <v>7.6874109840527255E-2</v>
      </c>
      <c r="H34">
        <f>IF(INDEX('CA Standards and Followers'!$H$13:$H$72,MATCH($A34,'CA Standards and Followers'!$A$13:$A$72,0))&lt;=H$1,INDEX('CA Standards and Followers'!$E$13:$E$72,MATCH($A34,'CA Standards and Followers'!$A$13:$A$72,0))*'CA Standards and Followers'!H$6,0)</f>
        <v>0.10515558238039545</v>
      </c>
      <c r="I34">
        <f>IF(INDEX('CA Standards and Followers'!$H$13:$H$72,MATCH($A34,'CA Standards and Followers'!$A$13:$A$72,0))&lt;=I$1,INDEX('CA Standards and Followers'!$E$13:$E$72,MATCH($A34,'CA Standards and Followers'!$A$13:$A$72,0))*'CA Standards and Followers'!I$6,0)</f>
        <v>0.15859263730065903</v>
      </c>
      <c r="J34">
        <f>IF(INDEX('CA Standards and Followers'!$H$13:$H$72,MATCH($A34,'CA Standards and Followers'!$A$13:$A$72,0))&lt;=J$1,INDEX('CA Standards and Followers'!$E$13:$E$72,MATCH($A34,'CA Standards and Followers'!$A$13:$A$72,0))*'CA Standards and Followers'!J$6,0)</f>
        <v>0.21718527460131815</v>
      </c>
      <c r="K34">
        <f>IF(INDEX('CA Standards and Followers'!$H$13:$H$72,MATCH($A34,'CA Standards and Followers'!$A$13:$A$72,0))&lt;=K$1,INDEX('CA Standards and Followers'!$E$13:$E$72,MATCH($A34,'CA Standards and Followers'!$A$13:$A$72,0))*'CA Standards and Followers'!K$6,0)</f>
        <v>0.2757779119019772</v>
      </c>
      <c r="L34">
        <f>IF(INDEX('CA Standards and Followers'!$H$13:$H$72,MATCH($A34,'CA Standards and Followers'!$A$13:$A$72,0))&lt;=L$1,INDEX('CA Standards and Followers'!$E$13:$E$72,MATCH($A34,'CA Standards and Followers'!$A$13:$A$72,0))*'CA Standards and Followers'!L$6,0)</f>
        <v>0.3343705492026362</v>
      </c>
      <c r="M34">
        <f>IF(INDEX('CA Standards and Followers'!$H$13:$H$72,MATCH($A34,'CA Standards and Followers'!$A$13:$A$72,0))&lt;=M$1,INDEX('CA Standards and Followers'!$E$13:$E$72,MATCH($A34,'CA Standards and Followers'!$A$13:$A$72,0))*'CA Standards and Followers'!M$6,0)</f>
        <v>0.38437054920263619</v>
      </c>
      <c r="N34">
        <f>IF(INDEX('CA Standards and Followers'!$H$13:$H$72,MATCH($A34,'CA Standards and Followers'!$A$13:$A$72,0))&lt;=N$1,INDEX('CA Standards and Followers'!$E$13:$E$72,MATCH($A34,'CA Standards and Followers'!$A$13:$A$72,0))*'CA Standards and Followers'!N$6,0)</f>
        <v>0.43437054920263629</v>
      </c>
      <c r="O34">
        <f>IF(INDEX('CA Standards and Followers'!$H$13:$H$72,MATCH($A34,'CA Standards and Followers'!$A$13:$A$72,0))&lt;=O$1,INDEX('CA Standards and Followers'!$E$13:$E$72,MATCH($A34,'CA Standards and Followers'!$A$13:$A$72,0))*'CA Standards and Followers'!O$6,0)</f>
        <v>0.48437054920263622</v>
      </c>
      <c r="P34">
        <f>IF(INDEX('CA Standards and Followers'!$H$13:$H$72,MATCH($A34,'CA Standards and Followers'!$A$13:$A$72,0))&lt;=P$1,INDEX('CA Standards and Followers'!$E$13:$E$72,MATCH($A34,'CA Standards and Followers'!$A$13:$A$72,0))*'CA Standards and Followers'!P$6,0)</f>
        <v>0.53437054920263627</v>
      </c>
      <c r="Q34">
        <f>IF(INDEX('CA Standards and Followers'!$H$13:$H$72,MATCH($A34,'CA Standards and Followers'!$A$13:$A$72,0))&lt;=Q$1,INDEX('CA Standards and Followers'!$E$13:$E$72,MATCH($A34,'CA Standards and Followers'!$A$13:$A$72,0))*'CA Standards and Followers'!Q$6,0)</f>
        <v>0.58437054920263631</v>
      </c>
      <c r="R34">
        <f>IF(INDEX('CA Standards and Followers'!$H$13:$H$72,MATCH($A34,'CA Standards and Followers'!$A$13:$A$72,0))&lt;=R$1,INDEX('CA Standards and Followers'!$E$13:$E$72,MATCH($A34,'CA Standards and Followers'!$A$13:$A$72,0))*'CA Standards and Followers'!R$6,0)</f>
        <v>0.58437054920263631</v>
      </c>
      <c r="S34">
        <f>IF(INDEX('CA Standards and Followers'!$H$13:$H$72,MATCH($A34,'CA Standards and Followers'!$A$13:$A$72,0))&lt;=S$1,INDEX('CA Standards and Followers'!$E$13:$E$72,MATCH($A34,'CA Standards and Followers'!$A$13:$A$72,0))*'CA Standards and Followers'!S$6,0)</f>
        <v>0.58437054920263631</v>
      </c>
      <c r="T34">
        <f>IF(INDEX('CA Standards and Followers'!$H$13:$H$72,MATCH($A34,'CA Standards and Followers'!$A$13:$A$72,0))&lt;=T$1,INDEX('CA Standards and Followers'!$E$13:$E$72,MATCH($A34,'CA Standards and Followers'!$A$13:$A$72,0))*'CA Standards and Followers'!T$6,0)</f>
        <v>0.58437054920263631</v>
      </c>
      <c r="U34">
        <f>IF(INDEX('CA Standards and Followers'!$H$13:$H$72,MATCH($A34,'CA Standards and Followers'!$A$13:$A$72,0))&lt;=U$1,INDEX('CA Standards and Followers'!$E$13:$E$72,MATCH($A34,'CA Standards and Followers'!$A$13:$A$72,0))*'CA Standards and Followers'!U$6,0)</f>
        <v>0.58437054920263631</v>
      </c>
      <c r="V34">
        <f>IF(INDEX('CA Standards and Followers'!$H$13:$H$72,MATCH($A34,'CA Standards and Followers'!$A$13:$A$72,0))&lt;=V$1,INDEX('CA Standards and Followers'!$E$13:$E$72,MATCH($A34,'CA Standards and Followers'!$A$13:$A$72,0))*'CA Standards and Followers'!V$6,0)</f>
        <v>0.58437054920263631</v>
      </c>
      <c r="W34">
        <f>IF(INDEX('CA Standards and Followers'!$H$13:$H$72,MATCH($A34,'CA Standards and Followers'!$A$13:$A$72,0))&lt;=W$1,INDEX('CA Standards and Followers'!$E$13:$E$72,MATCH($A34,'CA Standards and Followers'!$A$13:$A$72,0))*'CA Standards and Followers'!W$6,0)</f>
        <v>0.58437054920263631</v>
      </c>
      <c r="X34">
        <f>IF(INDEX('CA Standards and Followers'!$H$13:$H$72,MATCH($A34,'CA Standards and Followers'!$A$13:$A$72,0))&lt;=X$1,INDEX('CA Standards and Followers'!$E$13:$E$72,MATCH($A34,'CA Standards and Followers'!$A$13:$A$72,0))*'CA Standards and Followers'!X$6,0)</f>
        <v>0.58437054920263631</v>
      </c>
      <c r="Y34">
        <f>IF(INDEX('CA Standards and Followers'!$H$13:$H$72,MATCH($A34,'CA Standards and Followers'!$A$13:$A$72,0))&lt;=Y$1,INDEX('CA Standards and Followers'!$E$13:$E$72,MATCH($A34,'CA Standards and Followers'!$A$13:$A$72,0))*'CA Standards and Followers'!Y$6,0)</f>
        <v>0.58437054920263631</v>
      </c>
      <c r="Z34">
        <f>IF(INDEX('CA Standards and Followers'!$H$13:$H$72,MATCH($A34,'CA Standards and Followers'!$A$13:$A$72,0))&lt;=Z$1,INDEX('CA Standards and Followers'!$E$13:$E$72,MATCH($A34,'CA Standards and Followers'!$A$13:$A$72,0))*'CA Standards and Followers'!Z$6,0)</f>
        <v>0.58437054920263631</v>
      </c>
      <c r="AA34">
        <f>IF(INDEX('CA Standards and Followers'!$H$13:$H$72,MATCH($A34,'CA Standards and Followers'!$A$13:$A$72,0))&lt;=AA$1,INDEX('CA Standards and Followers'!$E$13:$E$72,MATCH($A34,'CA Standards and Followers'!$A$13:$A$72,0))*'CA Standards and Followers'!AA$6,0)</f>
        <v>0.58437054920263631</v>
      </c>
      <c r="AB34">
        <f>IF(INDEX('CA Standards and Followers'!$H$13:$H$72,MATCH($A34,'CA Standards and Followers'!$A$13:$A$72,0))&lt;=AB$1,INDEX('CA Standards and Followers'!$E$13:$E$72,MATCH($A34,'CA Standards and Followers'!$A$13:$A$72,0))*'CA Standards and Followers'!AB$6,0)</f>
        <v>0.58437054920263631</v>
      </c>
      <c r="AC34">
        <f>IF(INDEX('CA Standards and Followers'!$H$13:$H$72,MATCH($A34,'CA Standards and Followers'!$A$13:$A$72,0))&lt;=AC$1,INDEX('CA Standards and Followers'!$E$13:$E$72,MATCH($A34,'CA Standards and Followers'!$A$13:$A$72,0))*'CA Standards and Followers'!AC$6,0)</f>
        <v>0.58437054920263631</v>
      </c>
      <c r="AD34">
        <f>IF(INDEX('CA Standards and Followers'!$H$13:$H$72,MATCH($A34,'CA Standards and Followers'!$A$13:$A$72,0))&lt;=AD$1,INDEX('CA Standards and Followers'!$E$13:$E$72,MATCH($A34,'CA Standards and Followers'!$A$13:$A$72,0))*'CA Standards and Followers'!AD$6,0)</f>
        <v>0.58437054920263631</v>
      </c>
      <c r="AE34">
        <f>IF(INDEX('CA Standards and Followers'!$H$13:$H$72,MATCH($A34,'CA Standards and Followers'!$A$13:$A$72,0))&lt;=AE$1,INDEX('CA Standards and Followers'!$E$13:$E$72,MATCH($A34,'CA Standards and Followers'!$A$13:$A$72,0))*'CA Standards and Followers'!AE$6,0)</f>
        <v>0.58437054920263631</v>
      </c>
      <c r="AF34">
        <f>IF(INDEX('CA Standards and Followers'!$H$13:$H$72,MATCH($A34,'CA Standards and Followers'!$A$13:$A$72,0))&lt;=AF$1,INDEX('CA Standards and Followers'!$E$13:$E$72,MATCH($A34,'CA Standards and Followers'!$A$13:$A$72,0))*'CA Standards and Followers'!AF$6,0)</f>
        <v>0.58437054920263631</v>
      </c>
    </row>
    <row r="35" spans="1:32" x14ac:dyDescent="0.25">
      <c r="A35" t="s">
        <v>35</v>
      </c>
      <c r="B35">
        <f>IF(INDEX('CA Standards and Followers'!$H$13:$H$72,MATCH($A35,'CA Standards and Followers'!$A$13:$A$72,0))&lt;=B$1,INDEX('CA Standards and Followers'!$E$13:$E$72,MATCH($A35,'CA Standards and Followers'!$A$13:$A$72,0))*'CA Standards and Followers'!B$6,0)</f>
        <v>0</v>
      </c>
      <c r="C35">
        <f>IF(INDEX('CA Standards and Followers'!$H$13:$H$72,MATCH($A35,'CA Standards and Followers'!$A$13:$A$72,0))&lt;=C$1,INDEX('CA Standards and Followers'!$E$13:$E$72,MATCH($A35,'CA Standards and Followers'!$A$13:$A$72,0))*'CA Standards and Followers'!C$6,0)</f>
        <v>0</v>
      </c>
      <c r="D35">
        <f>IF(INDEX('CA Standards and Followers'!$H$13:$H$72,MATCH($A35,'CA Standards and Followers'!$A$13:$A$72,0))&lt;=D$1,INDEX('CA Standards and Followers'!$E$13:$E$72,MATCH($A35,'CA Standards and Followers'!$A$13:$A$72,0))*'CA Standards and Followers'!D$6,0)</f>
        <v>0</v>
      </c>
      <c r="E35">
        <f>IF(INDEX('CA Standards and Followers'!$H$13:$H$72,MATCH($A35,'CA Standards and Followers'!$A$13:$A$72,0))&lt;=E$1,INDEX('CA Standards and Followers'!$E$13:$E$72,MATCH($A35,'CA Standards and Followers'!$A$13:$A$72,0))*'CA Standards and Followers'!E$6,0)</f>
        <v>0</v>
      </c>
      <c r="F35">
        <f>IF(INDEX('CA Standards and Followers'!$H$13:$H$72,MATCH($A35,'CA Standards and Followers'!$A$13:$A$72,0))&lt;=F$1,INDEX('CA Standards and Followers'!$E$13:$E$72,MATCH($A35,'CA Standards and Followers'!$A$13:$A$72,0))*'CA Standards and Followers'!F$6,0)</f>
        <v>0</v>
      </c>
      <c r="G35">
        <f>IF(INDEX('CA Standards and Followers'!$H$13:$H$72,MATCH($A35,'CA Standards and Followers'!$A$13:$A$72,0))&lt;=G$1,INDEX('CA Standards and Followers'!$E$13:$E$72,MATCH($A35,'CA Standards and Followers'!$A$13:$A$72,0))*'CA Standards and Followers'!G$6,0)</f>
        <v>0</v>
      </c>
      <c r="H35">
        <f>IF(INDEX('CA Standards and Followers'!$H$13:$H$72,MATCH($A35,'CA Standards and Followers'!$A$13:$A$72,0))&lt;=H$1,INDEX('CA Standards and Followers'!$E$13:$E$72,MATCH($A35,'CA Standards and Followers'!$A$13:$A$72,0))*'CA Standards and Followers'!H$6,0)</f>
        <v>0</v>
      </c>
      <c r="I35">
        <f>IF(INDEX('CA Standards and Followers'!$H$13:$H$72,MATCH($A35,'CA Standards and Followers'!$A$13:$A$72,0))&lt;=I$1,INDEX('CA Standards and Followers'!$E$13:$E$72,MATCH($A35,'CA Standards and Followers'!$A$13:$A$72,0))*'CA Standards and Followers'!I$6,0)</f>
        <v>0</v>
      </c>
      <c r="J35">
        <f>IF(INDEX('CA Standards and Followers'!$H$13:$H$72,MATCH($A35,'CA Standards and Followers'!$A$13:$A$72,0))&lt;=J$1,INDEX('CA Standards and Followers'!$E$13:$E$72,MATCH($A35,'CA Standards and Followers'!$A$13:$A$72,0))*'CA Standards and Followers'!J$6,0)</f>
        <v>0</v>
      </c>
      <c r="K35">
        <f>IF(INDEX('CA Standards and Followers'!$H$13:$H$72,MATCH($A35,'CA Standards and Followers'!$A$13:$A$72,0))&lt;=K$1,INDEX('CA Standards and Followers'!$E$13:$E$72,MATCH($A35,'CA Standards and Followers'!$A$13:$A$72,0))*'CA Standards and Followers'!K$6,0)</f>
        <v>0</v>
      </c>
      <c r="L35">
        <f>IF(INDEX('CA Standards and Followers'!$H$13:$H$72,MATCH($A35,'CA Standards and Followers'!$A$13:$A$72,0))&lt;=L$1,INDEX('CA Standards and Followers'!$E$13:$E$72,MATCH($A35,'CA Standards and Followers'!$A$13:$A$72,0))*'CA Standards and Followers'!L$6,0)</f>
        <v>0</v>
      </c>
      <c r="M35">
        <f>IF(INDEX('CA Standards and Followers'!$H$13:$H$72,MATCH($A35,'CA Standards and Followers'!$A$13:$A$72,0))&lt;=M$1,INDEX('CA Standards and Followers'!$E$13:$E$72,MATCH($A35,'CA Standards and Followers'!$A$13:$A$72,0))*'CA Standards and Followers'!M$6,0)</f>
        <v>0</v>
      </c>
      <c r="N35">
        <f>IF(INDEX('CA Standards and Followers'!$H$13:$H$72,MATCH($A35,'CA Standards and Followers'!$A$13:$A$72,0))&lt;=N$1,INDEX('CA Standards and Followers'!$E$13:$E$72,MATCH($A35,'CA Standards and Followers'!$A$13:$A$72,0))*'CA Standards and Followers'!N$6,0)</f>
        <v>0</v>
      </c>
      <c r="O35">
        <f>IF(INDEX('CA Standards and Followers'!$H$13:$H$72,MATCH($A35,'CA Standards and Followers'!$A$13:$A$72,0))&lt;=O$1,INDEX('CA Standards and Followers'!$E$13:$E$72,MATCH($A35,'CA Standards and Followers'!$A$13:$A$72,0))*'CA Standards and Followers'!O$6,0)</f>
        <v>0</v>
      </c>
      <c r="P35">
        <f>IF(INDEX('CA Standards and Followers'!$H$13:$H$72,MATCH($A35,'CA Standards and Followers'!$A$13:$A$72,0))&lt;=P$1,INDEX('CA Standards and Followers'!$E$13:$E$72,MATCH($A35,'CA Standards and Followers'!$A$13:$A$72,0))*'CA Standards and Followers'!P$6,0)</f>
        <v>0</v>
      </c>
      <c r="Q35">
        <f>IF(INDEX('CA Standards and Followers'!$H$13:$H$72,MATCH($A35,'CA Standards and Followers'!$A$13:$A$72,0))&lt;=Q$1,INDEX('CA Standards and Followers'!$E$13:$E$72,MATCH($A35,'CA Standards and Followers'!$A$13:$A$72,0))*'CA Standards and Followers'!Q$6,0)</f>
        <v>0</v>
      </c>
      <c r="R35">
        <f>IF(INDEX('CA Standards and Followers'!$H$13:$H$72,MATCH($A35,'CA Standards and Followers'!$A$13:$A$72,0))&lt;=R$1,INDEX('CA Standards and Followers'!$E$13:$E$72,MATCH($A35,'CA Standards and Followers'!$A$13:$A$72,0))*'CA Standards and Followers'!R$6,0)</f>
        <v>0</v>
      </c>
      <c r="S35">
        <f>IF(INDEX('CA Standards and Followers'!$H$13:$H$72,MATCH($A35,'CA Standards and Followers'!$A$13:$A$72,0))&lt;=S$1,INDEX('CA Standards and Followers'!$E$13:$E$72,MATCH($A35,'CA Standards and Followers'!$A$13:$A$72,0))*'CA Standards and Followers'!S$6,0)</f>
        <v>0</v>
      </c>
      <c r="T35">
        <f>IF(INDEX('CA Standards and Followers'!$H$13:$H$72,MATCH($A35,'CA Standards and Followers'!$A$13:$A$72,0))&lt;=T$1,INDEX('CA Standards and Followers'!$E$13:$E$72,MATCH($A35,'CA Standards and Followers'!$A$13:$A$72,0))*'CA Standards and Followers'!T$6,0)</f>
        <v>0</v>
      </c>
      <c r="U35">
        <f>IF(INDEX('CA Standards and Followers'!$H$13:$H$72,MATCH($A35,'CA Standards and Followers'!$A$13:$A$72,0))&lt;=U$1,INDEX('CA Standards and Followers'!$E$13:$E$72,MATCH($A35,'CA Standards and Followers'!$A$13:$A$72,0))*'CA Standards and Followers'!U$6,0)</f>
        <v>0</v>
      </c>
      <c r="V35">
        <f>IF(INDEX('CA Standards and Followers'!$H$13:$H$72,MATCH($A35,'CA Standards and Followers'!$A$13:$A$72,0))&lt;=V$1,INDEX('CA Standards and Followers'!$E$13:$E$72,MATCH($A35,'CA Standards and Followers'!$A$13:$A$72,0))*'CA Standards and Followers'!V$6,0)</f>
        <v>0</v>
      </c>
      <c r="W35">
        <f>IF(INDEX('CA Standards and Followers'!$H$13:$H$72,MATCH($A35,'CA Standards and Followers'!$A$13:$A$72,0))&lt;=W$1,INDEX('CA Standards and Followers'!$E$13:$E$72,MATCH($A35,'CA Standards and Followers'!$A$13:$A$72,0))*'CA Standards and Followers'!W$6,0)</f>
        <v>0</v>
      </c>
      <c r="X35">
        <f>IF(INDEX('CA Standards and Followers'!$H$13:$H$72,MATCH($A35,'CA Standards and Followers'!$A$13:$A$72,0))&lt;=X$1,INDEX('CA Standards and Followers'!$E$13:$E$72,MATCH($A35,'CA Standards and Followers'!$A$13:$A$72,0))*'CA Standards and Followers'!X$6,0)</f>
        <v>0</v>
      </c>
      <c r="Y35">
        <f>IF(INDEX('CA Standards and Followers'!$H$13:$H$72,MATCH($A35,'CA Standards and Followers'!$A$13:$A$72,0))&lt;=Y$1,INDEX('CA Standards and Followers'!$E$13:$E$72,MATCH($A35,'CA Standards and Followers'!$A$13:$A$72,0))*'CA Standards and Followers'!Y$6,0)</f>
        <v>0</v>
      </c>
      <c r="Z35">
        <f>IF(INDEX('CA Standards and Followers'!$H$13:$H$72,MATCH($A35,'CA Standards and Followers'!$A$13:$A$72,0))&lt;=Z$1,INDEX('CA Standards and Followers'!$E$13:$E$72,MATCH($A35,'CA Standards and Followers'!$A$13:$A$72,0))*'CA Standards and Followers'!Z$6,0)</f>
        <v>0</v>
      </c>
      <c r="AA35">
        <f>IF(INDEX('CA Standards and Followers'!$H$13:$H$72,MATCH($A35,'CA Standards and Followers'!$A$13:$A$72,0))&lt;=AA$1,INDEX('CA Standards and Followers'!$E$13:$E$72,MATCH($A35,'CA Standards and Followers'!$A$13:$A$72,0))*'CA Standards and Followers'!AA$6,0)</f>
        <v>0</v>
      </c>
      <c r="AB35">
        <f>IF(INDEX('CA Standards and Followers'!$H$13:$H$72,MATCH($A35,'CA Standards and Followers'!$A$13:$A$72,0))&lt;=AB$1,INDEX('CA Standards and Followers'!$E$13:$E$72,MATCH($A35,'CA Standards and Followers'!$A$13:$A$72,0))*'CA Standards and Followers'!AB$6,0)</f>
        <v>0</v>
      </c>
      <c r="AC35">
        <f>IF(INDEX('CA Standards and Followers'!$H$13:$H$72,MATCH($A35,'CA Standards and Followers'!$A$13:$A$72,0))&lt;=AC$1,INDEX('CA Standards and Followers'!$E$13:$E$72,MATCH($A35,'CA Standards and Followers'!$A$13:$A$72,0))*'CA Standards and Followers'!AC$6,0)</f>
        <v>0</v>
      </c>
      <c r="AD35">
        <f>IF(INDEX('CA Standards and Followers'!$H$13:$H$72,MATCH($A35,'CA Standards and Followers'!$A$13:$A$72,0))&lt;=AD$1,INDEX('CA Standards and Followers'!$E$13:$E$72,MATCH($A35,'CA Standards and Followers'!$A$13:$A$72,0))*'CA Standards and Followers'!AD$6,0)</f>
        <v>0</v>
      </c>
      <c r="AE35">
        <f>IF(INDEX('CA Standards and Followers'!$H$13:$H$72,MATCH($A35,'CA Standards and Followers'!$A$13:$A$72,0))&lt;=AE$1,INDEX('CA Standards and Followers'!$E$13:$E$72,MATCH($A35,'CA Standards and Followers'!$A$13:$A$72,0))*'CA Standards and Followers'!AE$6,0)</f>
        <v>0</v>
      </c>
      <c r="AF35">
        <f>IF(INDEX('CA Standards and Followers'!$H$13:$H$72,MATCH($A35,'CA Standards and Followers'!$A$13:$A$72,0))&lt;=AF$1,INDEX('CA Standards and Followers'!$E$13:$E$72,MATCH($A35,'CA Standards and Followers'!$A$13:$A$72,0))*'CA Standards and Followers'!AF$6,0)</f>
        <v>0</v>
      </c>
    </row>
    <row r="36" spans="1:32" x14ac:dyDescent="0.25">
      <c r="A36" t="s">
        <v>36</v>
      </c>
      <c r="B36">
        <f>IF(INDEX('CA Standards and Followers'!$H$13:$H$72,MATCH($A36,'CA Standards and Followers'!$A$13:$A$72,0))&lt;=B$1,INDEX('CA Standards and Followers'!$E$13:$E$72,MATCH($A36,'CA Standards and Followers'!$A$13:$A$72,0))*'CA Standards and Followers'!B$6,0)</f>
        <v>0</v>
      </c>
      <c r="C36">
        <f>IF(INDEX('CA Standards and Followers'!$H$13:$H$72,MATCH($A36,'CA Standards and Followers'!$A$13:$A$72,0))&lt;=C$1,INDEX('CA Standards and Followers'!$E$13:$E$72,MATCH($A36,'CA Standards and Followers'!$A$13:$A$72,0))*'CA Standards and Followers'!C$6,0)</f>
        <v>0</v>
      </c>
      <c r="D36">
        <f>IF(INDEX('CA Standards and Followers'!$H$13:$H$72,MATCH($A36,'CA Standards and Followers'!$A$13:$A$72,0))&lt;=D$1,INDEX('CA Standards and Followers'!$E$13:$E$72,MATCH($A36,'CA Standards and Followers'!$A$13:$A$72,0))*'CA Standards and Followers'!D$6,0)</f>
        <v>0</v>
      </c>
      <c r="E36">
        <f>IF(INDEX('CA Standards and Followers'!$H$13:$H$72,MATCH($A36,'CA Standards and Followers'!$A$13:$A$72,0))&lt;=E$1,INDEX('CA Standards and Followers'!$E$13:$E$72,MATCH($A36,'CA Standards and Followers'!$A$13:$A$72,0))*'CA Standards and Followers'!E$6,0)</f>
        <v>0</v>
      </c>
      <c r="F36">
        <f>IF(INDEX('CA Standards and Followers'!$H$13:$H$72,MATCH($A36,'CA Standards and Followers'!$A$13:$A$72,0))&lt;=F$1,INDEX('CA Standards and Followers'!$E$13:$E$72,MATCH($A36,'CA Standards and Followers'!$A$13:$A$72,0))*'CA Standards and Followers'!F$6,0)</f>
        <v>0</v>
      </c>
      <c r="G36">
        <f>IF(INDEX('CA Standards and Followers'!$H$13:$H$72,MATCH($A36,'CA Standards and Followers'!$A$13:$A$72,0))&lt;=G$1,INDEX('CA Standards and Followers'!$E$13:$E$72,MATCH($A36,'CA Standards and Followers'!$A$13:$A$72,0))*'CA Standards and Followers'!G$6,0)</f>
        <v>0</v>
      </c>
      <c r="H36">
        <f>IF(INDEX('CA Standards and Followers'!$H$13:$H$72,MATCH($A36,'CA Standards and Followers'!$A$13:$A$72,0))&lt;=H$1,INDEX('CA Standards and Followers'!$E$13:$E$72,MATCH($A36,'CA Standards and Followers'!$A$13:$A$72,0))*'CA Standards and Followers'!H$6,0)</f>
        <v>0</v>
      </c>
      <c r="I36">
        <f>IF(INDEX('CA Standards and Followers'!$H$13:$H$72,MATCH($A36,'CA Standards and Followers'!$A$13:$A$72,0))&lt;=I$1,INDEX('CA Standards and Followers'!$E$13:$E$72,MATCH($A36,'CA Standards and Followers'!$A$13:$A$72,0))*'CA Standards and Followers'!I$6,0)</f>
        <v>0</v>
      </c>
      <c r="J36">
        <f>IF(INDEX('CA Standards and Followers'!$H$13:$H$72,MATCH($A36,'CA Standards and Followers'!$A$13:$A$72,0))&lt;=J$1,INDEX('CA Standards and Followers'!$E$13:$E$72,MATCH($A36,'CA Standards and Followers'!$A$13:$A$72,0))*'CA Standards and Followers'!J$6,0)</f>
        <v>0</v>
      </c>
      <c r="K36">
        <f>IF(INDEX('CA Standards and Followers'!$H$13:$H$72,MATCH($A36,'CA Standards and Followers'!$A$13:$A$72,0))&lt;=K$1,INDEX('CA Standards and Followers'!$E$13:$E$72,MATCH($A36,'CA Standards and Followers'!$A$13:$A$72,0))*'CA Standards and Followers'!K$6,0)</f>
        <v>0</v>
      </c>
      <c r="L36">
        <f>IF(INDEX('CA Standards and Followers'!$H$13:$H$72,MATCH($A36,'CA Standards and Followers'!$A$13:$A$72,0))&lt;=L$1,INDEX('CA Standards and Followers'!$E$13:$E$72,MATCH($A36,'CA Standards and Followers'!$A$13:$A$72,0))*'CA Standards and Followers'!L$6,0)</f>
        <v>0</v>
      </c>
      <c r="M36">
        <f>IF(INDEX('CA Standards and Followers'!$H$13:$H$72,MATCH($A36,'CA Standards and Followers'!$A$13:$A$72,0))&lt;=M$1,INDEX('CA Standards and Followers'!$E$13:$E$72,MATCH($A36,'CA Standards and Followers'!$A$13:$A$72,0))*'CA Standards and Followers'!M$6,0)</f>
        <v>0</v>
      </c>
      <c r="N36">
        <f>IF(INDEX('CA Standards and Followers'!$H$13:$H$72,MATCH($A36,'CA Standards and Followers'!$A$13:$A$72,0))&lt;=N$1,INDEX('CA Standards and Followers'!$E$13:$E$72,MATCH($A36,'CA Standards and Followers'!$A$13:$A$72,0))*'CA Standards and Followers'!N$6,0)</f>
        <v>0</v>
      </c>
      <c r="O36">
        <f>IF(INDEX('CA Standards and Followers'!$H$13:$H$72,MATCH($A36,'CA Standards and Followers'!$A$13:$A$72,0))&lt;=O$1,INDEX('CA Standards and Followers'!$E$13:$E$72,MATCH($A36,'CA Standards and Followers'!$A$13:$A$72,0))*'CA Standards and Followers'!O$6,0)</f>
        <v>0</v>
      </c>
      <c r="P36">
        <f>IF(INDEX('CA Standards and Followers'!$H$13:$H$72,MATCH($A36,'CA Standards and Followers'!$A$13:$A$72,0))&lt;=P$1,INDEX('CA Standards and Followers'!$E$13:$E$72,MATCH($A36,'CA Standards and Followers'!$A$13:$A$72,0))*'CA Standards and Followers'!P$6,0)</f>
        <v>0</v>
      </c>
      <c r="Q36">
        <f>IF(INDEX('CA Standards and Followers'!$H$13:$H$72,MATCH($A36,'CA Standards and Followers'!$A$13:$A$72,0))&lt;=Q$1,INDEX('CA Standards and Followers'!$E$13:$E$72,MATCH($A36,'CA Standards and Followers'!$A$13:$A$72,0))*'CA Standards and Followers'!Q$6,0)</f>
        <v>0</v>
      </c>
      <c r="R36">
        <f>IF(INDEX('CA Standards and Followers'!$H$13:$H$72,MATCH($A36,'CA Standards and Followers'!$A$13:$A$72,0))&lt;=R$1,INDEX('CA Standards and Followers'!$E$13:$E$72,MATCH($A36,'CA Standards and Followers'!$A$13:$A$72,0))*'CA Standards and Followers'!R$6,0)</f>
        <v>0</v>
      </c>
      <c r="S36">
        <f>IF(INDEX('CA Standards and Followers'!$H$13:$H$72,MATCH($A36,'CA Standards and Followers'!$A$13:$A$72,0))&lt;=S$1,INDEX('CA Standards and Followers'!$E$13:$E$72,MATCH($A36,'CA Standards and Followers'!$A$13:$A$72,0))*'CA Standards and Followers'!S$6,0)</f>
        <v>0</v>
      </c>
      <c r="T36">
        <f>IF(INDEX('CA Standards and Followers'!$H$13:$H$72,MATCH($A36,'CA Standards and Followers'!$A$13:$A$72,0))&lt;=T$1,INDEX('CA Standards and Followers'!$E$13:$E$72,MATCH($A36,'CA Standards and Followers'!$A$13:$A$72,0))*'CA Standards and Followers'!T$6,0)</f>
        <v>0</v>
      </c>
      <c r="U36">
        <f>IF(INDEX('CA Standards and Followers'!$H$13:$H$72,MATCH($A36,'CA Standards and Followers'!$A$13:$A$72,0))&lt;=U$1,INDEX('CA Standards and Followers'!$E$13:$E$72,MATCH($A36,'CA Standards and Followers'!$A$13:$A$72,0))*'CA Standards and Followers'!U$6,0)</f>
        <v>0</v>
      </c>
      <c r="V36">
        <f>IF(INDEX('CA Standards and Followers'!$H$13:$H$72,MATCH($A36,'CA Standards and Followers'!$A$13:$A$72,0))&lt;=V$1,INDEX('CA Standards and Followers'!$E$13:$E$72,MATCH($A36,'CA Standards and Followers'!$A$13:$A$72,0))*'CA Standards and Followers'!V$6,0)</f>
        <v>0</v>
      </c>
      <c r="W36">
        <f>IF(INDEX('CA Standards and Followers'!$H$13:$H$72,MATCH($A36,'CA Standards and Followers'!$A$13:$A$72,0))&lt;=W$1,INDEX('CA Standards and Followers'!$E$13:$E$72,MATCH($A36,'CA Standards and Followers'!$A$13:$A$72,0))*'CA Standards and Followers'!W$6,0)</f>
        <v>0</v>
      </c>
      <c r="X36">
        <f>IF(INDEX('CA Standards and Followers'!$H$13:$H$72,MATCH($A36,'CA Standards and Followers'!$A$13:$A$72,0))&lt;=X$1,INDEX('CA Standards and Followers'!$E$13:$E$72,MATCH($A36,'CA Standards and Followers'!$A$13:$A$72,0))*'CA Standards and Followers'!X$6,0)</f>
        <v>0</v>
      </c>
      <c r="Y36">
        <f>IF(INDEX('CA Standards and Followers'!$H$13:$H$72,MATCH($A36,'CA Standards and Followers'!$A$13:$A$72,0))&lt;=Y$1,INDEX('CA Standards and Followers'!$E$13:$E$72,MATCH($A36,'CA Standards and Followers'!$A$13:$A$72,0))*'CA Standards and Followers'!Y$6,0)</f>
        <v>0</v>
      </c>
      <c r="Z36">
        <f>IF(INDEX('CA Standards and Followers'!$H$13:$H$72,MATCH($A36,'CA Standards and Followers'!$A$13:$A$72,0))&lt;=Z$1,INDEX('CA Standards and Followers'!$E$13:$E$72,MATCH($A36,'CA Standards and Followers'!$A$13:$A$72,0))*'CA Standards and Followers'!Z$6,0)</f>
        <v>0</v>
      </c>
      <c r="AA36">
        <f>IF(INDEX('CA Standards and Followers'!$H$13:$H$72,MATCH($A36,'CA Standards and Followers'!$A$13:$A$72,0))&lt;=AA$1,INDEX('CA Standards and Followers'!$E$13:$E$72,MATCH($A36,'CA Standards and Followers'!$A$13:$A$72,0))*'CA Standards and Followers'!AA$6,0)</f>
        <v>0</v>
      </c>
      <c r="AB36">
        <f>IF(INDEX('CA Standards and Followers'!$H$13:$H$72,MATCH($A36,'CA Standards and Followers'!$A$13:$A$72,0))&lt;=AB$1,INDEX('CA Standards and Followers'!$E$13:$E$72,MATCH($A36,'CA Standards and Followers'!$A$13:$A$72,0))*'CA Standards and Followers'!AB$6,0)</f>
        <v>0</v>
      </c>
      <c r="AC36">
        <f>IF(INDEX('CA Standards and Followers'!$H$13:$H$72,MATCH($A36,'CA Standards and Followers'!$A$13:$A$72,0))&lt;=AC$1,INDEX('CA Standards and Followers'!$E$13:$E$72,MATCH($A36,'CA Standards and Followers'!$A$13:$A$72,0))*'CA Standards and Followers'!AC$6,0)</f>
        <v>0</v>
      </c>
      <c r="AD36">
        <f>IF(INDEX('CA Standards and Followers'!$H$13:$H$72,MATCH($A36,'CA Standards and Followers'!$A$13:$A$72,0))&lt;=AD$1,INDEX('CA Standards and Followers'!$E$13:$E$72,MATCH($A36,'CA Standards and Followers'!$A$13:$A$72,0))*'CA Standards and Followers'!AD$6,0)</f>
        <v>0</v>
      </c>
      <c r="AE36">
        <f>IF(INDEX('CA Standards and Followers'!$H$13:$H$72,MATCH($A36,'CA Standards and Followers'!$A$13:$A$72,0))&lt;=AE$1,INDEX('CA Standards and Followers'!$E$13:$E$72,MATCH($A36,'CA Standards and Followers'!$A$13:$A$72,0))*'CA Standards and Followers'!AE$6,0)</f>
        <v>0</v>
      </c>
      <c r="AF36">
        <f>IF(INDEX('CA Standards and Followers'!$H$13:$H$72,MATCH($A36,'CA Standards and Followers'!$A$13:$A$72,0))&lt;=AF$1,INDEX('CA Standards and Followers'!$E$13:$E$72,MATCH($A36,'CA Standards and Followers'!$A$13:$A$72,0))*'CA Standards and Followers'!AF$6,0)</f>
        <v>0</v>
      </c>
    </row>
    <row r="37" spans="1:32" x14ac:dyDescent="0.25">
      <c r="A37" t="s">
        <v>37</v>
      </c>
      <c r="B37">
        <f>IF(INDEX('CA Standards and Followers'!$H$13:$H$72,MATCH($A37,'CA Standards and Followers'!$A$13:$A$72,0))&lt;=B$1,INDEX('CA Standards and Followers'!$E$13:$E$72,MATCH($A37,'CA Standards and Followers'!$A$13:$A$72,0))*'CA Standards and Followers'!B$6,0)</f>
        <v>0</v>
      </c>
      <c r="C37">
        <f>IF(INDEX('CA Standards and Followers'!$H$13:$H$72,MATCH($A37,'CA Standards and Followers'!$A$13:$A$72,0))&lt;=C$1,INDEX('CA Standards and Followers'!$E$13:$E$72,MATCH($A37,'CA Standards and Followers'!$A$13:$A$72,0))*'CA Standards and Followers'!C$6,0)</f>
        <v>0</v>
      </c>
      <c r="D37">
        <f>IF(INDEX('CA Standards and Followers'!$H$13:$H$72,MATCH($A37,'CA Standards and Followers'!$A$13:$A$72,0))&lt;=D$1,INDEX('CA Standards and Followers'!$E$13:$E$72,MATCH($A37,'CA Standards and Followers'!$A$13:$A$72,0))*'CA Standards and Followers'!D$6,0)</f>
        <v>0</v>
      </c>
      <c r="E37">
        <f>IF(INDEX('CA Standards and Followers'!$H$13:$H$72,MATCH($A37,'CA Standards and Followers'!$A$13:$A$72,0))&lt;=E$1,INDEX('CA Standards and Followers'!$E$13:$E$72,MATCH($A37,'CA Standards and Followers'!$A$13:$A$72,0))*'CA Standards and Followers'!E$6,0)</f>
        <v>0</v>
      </c>
      <c r="F37">
        <f>IF(INDEX('CA Standards and Followers'!$H$13:$H$72,MATCH($A37,'CA Standards and Followers'!$A$13:$A$72,0))&lt;=F$1,INDEX('CA Standards and Followers'!$E$13:$E$72,MATCH($A37,'CA Standards and Followers'!$A$13:$A$72,0))*'CA Standards and Followers'!F$6,0)</f>
        <v>0</v>
      </c>
      <c r="G37">
        <f>IF(INDEX('CA Standards and Followers'!$H$13:$H$72,MATCH($A37,'CA Standards and Followers'!$A$13:$A$72,0))&lt;=G$1,INDEX('CA Standards and Followers'!$E$13:$E$72,MATCH($A37,'CA Standards and Followers'!$A$13:$A$72,0))*'CA Standards and Followers'!G$6,0)</f>
        <v>0</v>
      </c>
      <c r="H37">
        <f>IF(INDEX('CA Standards and Followers'!$H$13:$H$72,MATCH($A37,'CA Standards and Followers'!$A$13:$A$72,0))&lt;=H$1,INDEX('CA Standards and Followers'!$E$13:$E$72,MATCH($A37,'CA Standards and Followers'!$A$13:$A$72,0))*'CA Standards and Followers'!H$6,0)</f>
        <v>0</v>
      </c>
      <c r="I37">
        <f>IF(INDEX('CA Standards and Followers'!$H$13:$H$72,MATCH($A37,'CA Standards and Followers'!$A$13:$A$72,0))&lt;=I$1,INDEX('CA Standards and Followers'!$E$13:$E$72,MATCH($A37,'CA Standards and Followers'!$A$13:$A$72,0))*'CA Standards and Followers'!I$6,0)</f>
        <v>0</v>
      </c>
      <c r="J37">
        <f>IF(INDEX('CA Standards and Followers'!$H$13:$H$72,MATCH($A37,'CA Standards and Followers'!$A$13:$A$72,0))&lt;=J$1,INDEX('CA Standards and Followers'!$E$13:$E$72,MATCH($A37,'CA Standards and Followers'!$A$13:$A$72,0))*'CA Standards and Followers'!J$6,0)</f>
        <v>0</v>
      </c>
      <c r="K37">
        <f>IF(INDEX('CA Standards and Followers'!$H$13:$H$72,MATCH($A37,'CA Standards and Followers'!$A$13:$A$72,0))&lt;=K$1,INDEX('CA Standards and Followers'!$E$13:$E$72,MATCH($A37,'CA Standards and Followers'!$A$13:$A$72,0))*'CA Standards and Followers'!K$6,0)</f>
        <v>0</v>
      </c>
      <c r="L37">
        <f>IF(INDEX('CA Standards and Followers'!$H$13:$H$72,MATCH($A37,'CA Standards and Followers'!$A$13:$A$72,0))&lt;=L$1,INDEX('CA Standards and Followers'!$E$13:$E$72,MATCH($A37,'CA Standards and Followers'!$A$13:$A$72,0))*'CA Standards and Followers'!L$6,0)</f>
        <v>0</v>
      </c>
      <c r="M37">
        <f>IF(INDEX('CA Standards and Followers'!$H$13:$H$72,MATCH($A37,'CA Standards and Followers'!$A$13:$A$72,0))&lt;=M$1,INDEX('CA Standards and Followers'!$E$13:$E$72,MATCH($A37,'CA Standards and Followers'!$A$13:$A$72,0))*'CA Standards and Followers'!M$6,0)</f>
        <v>0</v>
      </c>
      <c r="N37">
        <f>IF(INDEX('CA Standards and Followers'!$H$13:$H$72,MATCH($A37,'CA Standards and Followers'!$A$13:$A$72,0))&lt;=N$1,INDEX('CA Standards and Followers'!$E$13:$E$72,MATCH($A37,'CA Standards and Followers'!$A$13:$A$72,0))*'CA Standards and Followers'!N$6,0)</f>
        <v>0</v>
      </c>
      <c r="O37">
        <f>IF(INDEX('CA Standards and Followers'!$H$13:$H$72,MATCH($A37,'CA Standards and Followers'!$A$13:$A$72,0))&lt;=O$1,INDEX('CA Standards and Followers'!$E$13:$E$72,MATCH($A37,'CA Standards and Followers'!$A$13:$A$72,0))*'CA Standards and Followers'!O$6,0)</f>
        <v>0</v>
      </c>
      <c r="P37">
        <f>IF(INDEX('CA Standards and Followers'!$H$13:$H$72,MATCH($A37,'CA Standards and Followers'!$A$13:$A$72,0))&lt;=P$1,INDEX('CA Standards and Followers'!$E$13:$E$72,MATCH($A37,'CA Standards and Followers'!$A$13:$A$72,0))*'CA Standards and Followers'!P$6,0)</f>
        <v>0</v>
      </c>
      <c r="Q37">
        <f>IF(INDEX('CA Standards and Followers'!$H$13:$H$72,MATCH($A37,'CA Standards and Followers'!$A$13:$A$72,0))&lt;=Q$1,INDEX('CA Standards and Followers'!$E$13:$E$72,MATCH($A37,'CA Standards and Followers'!$A$13:$A$72,0))*'CA Standards and Followers'!Q$6,0)</f>
        <v>0</v>
      </c>
      <c r="R37">
        <f>IF(INDEX('CA Standards and Followers'!$H$13:$H$72,MATCH($A37,'CA Standards and Followers'!$A$13:$A$72,0))&lt;=R$1,INDEX('CA Standards and Followers'!$E$13:$E$72,MATCH($A37,'CA Standards and Followers'!$A$13:$A$72,0))*'CA Standards and Followers'!R$6,0)</f>
        <v>0</v>
      </c>
      <c r="S37">
        <f>IF(INDEX('CA Standards and Followers'!$H$13:$H$72,MATCH($A37,'CA Standards and Followers'!$A$13:$A$72,0))&lt;=S$1,INDEX('CA Standards and Followers'!$E$13:$E$72,MATCH($A37,'CA Standards and Followers'!$A$13:$A$72,0))*'CA Standards and Followers'!S$6,0)</f>
        <v>0</v>
      </c>
      <c r="T37">
        <f>IF(INDEX('CA Standards and Followers'!$H$13:$H$72,MATCH($A37,'CA Standards and Followers'!$A$13:$A$72,0))&lt;=T$1,INDEX('CA Standards and Followers'!$E$13:$E$72,MATCH($A37,'CA Standards and Followers'!$A$13:$A$72,0))*'CA Standards and Followers'!T$6,0)</f>
        <v>0</v>
      </c>
      <c r="U37">
        <f>IF(INDEX('CA Standards and Followers'!$H$13:$H$72,MATCH($A37,'CA Standards and Followers'!$A$13:$A$72,0))&lt;=U$1,INDEX('CA Standards and Followers'!$E$13:$E$72,MATCH($A37,'CA Standards and Followers'!$A$13:$A$72,0))*'CA Standards and Followers'!U$6,0)</f>
        <v>0</v>
      </c>
      <c r="V37">
        <f>IF(INDEX('CA Standards and Followers'!$H$13:$H$72,MATCH($A37,'CA Standards and Followers'!$A$13:$A$72,0))&lt;=V$1,INDEX('CA Standards and Followers'!$E$13:$E$72,MATCH($A37,'CA Standards and Followers'!$A$13:$A$72,0))*'CA Standards and Followers'!V$6,0)</f>
        <v>0</v>
      </c>
      <c r="W37">
        <f>IF(INDEX('CA Standards and Followers'!$H$13:$H$72,MATCH($A37,'CA Standards and Followers'!$A$13:$A$72,0))&lt;=W$1,INDEX('CA Standards and Followers'!$E$13:$E$72,MATCH($A37,'CA Standards and Followers'!$A$13:$A$72,0))*'CA Standards and Followers'!W$6,0)</f>
        <v>0</v>
      </c>
      <c r="X37">
        <f>IF(INDEX('CA Standards and Followers'!$H$13:$H$72,MATCH($A37,'CA Standards and Followers'!$A$13:$A$72,0))&lt;=X$1,INDEX('CA Standards and Followers'!$E$13:$E$72,MATCH($A37,'CA Standards and Followers'!$A$13:$A$72,0))*'CA Standards and Followers'!X$6,0)</f>
        <v>0</v>
      </c>
      <c r="Y37">
        <f>IF(INDEX('CA Standards and Followers'!$H$13:$H$72,MATCH($A37,'CA Standards and Followers'!$A$13:$A$72,0))&lt;=Y$1,INDEX('CA Standards and Followers'!$E$13:$E$72,MATCH($A37,'CA Standards and Followers'!$A$13:$A$72,0))*'CA Standards and Followers'!Y$6,0)</f>
        <v>0</v>
      </c>
      <c r="Z37">
        <f>IF(INDEX('CA Standards and Followers'!$H$13:$H$72,MATCH($A37,'CA Standards and Followers'!$A$13:$A$72,0))&lt;=Z$1,INDEX('CA Standards and Followers'!$E$13:$E$72,MATCH($A37,'CA Standards and Followers'!$A$13:$A$72,0))*'CA Standards and Followers'!Z$6,0)</f>
        <v>0</v>
      </c>
      <c r="AA37">
        <f>IF(INDEX('CA Standards and Followers'!$H$13:$H$72,MATCH($A37,'CA Standards and Followers'!$A$13:$A$72,0))&lt;=AA$1,INDEX('CA Standards and Followers'!$E$13:$E$72,MATCH($A37,'CA Standards and Followers'!$A$13:$A$72,0))*'CA Standards and Followers'!AA$6,0)</f>
        <v>0</v>
      </c>
      <c r="AB37">
        <f>IF(INDEX('CA Standards and Followers'!$H$13:$H$72,MATCH($A37,'CA Standards and Followers'!$A$13:$A$72,0))&lt;=AB$1,INDEX('CA Standards and Followers'!$E$13:$E$72,MATCH($A37,'CA Standards and Followers'!$A$13:$A$72,0))*'CA Standards and Followers'!AB$6,0)</f>
        <v>0</v>
      </c>
      <c r="AC37">
        <f>IF(INDEX('CA Standards and Followers'!$H$13:$H$72,MATCH($A37,'CA Standards and Followers'!$A$13:$A$72,0))&lt;=AC$1,INDEX('CA Standards and Followers'!$E$13:$E$72,MATCH($A37,'CA Standards and Followers'!$A$13:$A$72,0))*'CA Standards and Followers'!AC$6,0)</f>
        <v>0</v>
      </c>
      <c r="AD37">
        <f>IF(INDEX('CA Standards and Followers'!$H$13:$H$72,MATCH($A37,'CA Standards and Followers'!$A$13:$A$72,0))&lt;=AD$1,INDEX('CA Standards and Followers'!$E$13:$E$72,MATCH($A37,'CA Standards and Followers'!$A$13:$A$72,0))*'CA Standards and Followers'!AD$6,0)</f>
        <v>0</v>
      </c>
      <c r="AE37">
        <f>IF(INDEX('CA Standards and Followers'!$H$13:$H$72,MATCH($A37,'CA Standards and Followers'!$A$13:$A$72,0))&lt;=AE$1,INDEX('CA Standards and Followers'!$E$13:$E$72,MATCH($A37,'CA Standards and Followers'!$A$13:$A$72,0))*'CA Standards and Followers'!AE$6,0)</f>
        <v>0</v>
      </c>
      <c r="AF37">
        <f>IF(INDEX('CA Standards and Followers'!$H$13:$H$72,MATCH($A37,'CA Standards and Followers'!$A$13:$A$72,0))&lt;=AF$1,INDEX('CA Standards and Followers'!$E$13:$E$72,MATCH($A37,'CA Standards and Followers'!$A$13:$A$72,0))*'CA Standards and Followers'!AF$6,0)</f>
        <v>0</v>
      </c>
    </row>
    <row r="38" spans="1:32" x14ac:dyDescent="0.25">
      <c r="A38" t="s">
        <v>38</v>
      </c>
      <c r="B38">
        <f>IF(INDEX('CA Standards and Followers'!$H$13:$H$72,MATCH($A38,'CA Standards and Followers'!$A$13:$A$72,0))&lt;=B$1,INDEX('CA Standards and Followers'!$E$13:$E$72,MATCH($A38,'CA Standards and Followers'!$A$13:$A$72,0))*'CA Standards and Followers'!B$6,0)</f>
        <v>0</v>
      </c>
      <c r="C38">
        <f>IF(INDEX('CA Standards and Followers'!$H$13:$H$72,MATCH($A38,'CA Standards and Followers'!$A$13:$A$72,0))&lt;=C$1,INDEX('CA Standards and Followers'!$E$13:$E$72,MATCH($A38,'CA Standards and Followers'!$A$13:$A$72,0))*'CA Standards and Followers'!C$6,0)</f>
        <v>0</v>
      </c>
      <c r="D38">
        <f>IF(INDEX('CA Standards and Followers'!$H$13:$H$72,MATCH($A38,'CA Standards and Followers'!$A$13:$A$72,0))&lt;=D$1,INDEX('CA Standards and Followers'!$E$13:$E$72,MATCH($A38,'CA Standards and Followers'!$A$13:$A$72,0))*'CA Standards and Followers'!D$6,0)</f>
        <v>0</v>
      </c>
      <c r="E38">
        <f>IF(INDEX('CA Standards and Followers'!$H$13:$H$72,MATCH($A38,'CA Standards and Followers'!$A$13:$A$72,0))&lt;=E$1,INDEX('CA Standards and Followers'!$E$13:$E$72,MATCH($A38,'CA Standards and Followers'!$A$13:$A$72,0))*'CA Standards and Followers'!E$6,0)</f>
        <v>0</v>
      </c>
      <c r="F38">
        <f>IF(INDEX('CA Standards and Followers'!$H$13:$H$72,MATCH($A38,'CA Standards and Followers'!$A$13:$A$72,0))&lt;=F$1,INDEX('CA Standards and Followers'!$E$13:$E$72,MATCH($A38,'CA Standards and Followers'!$A$13:$A$72,0))*'CA Standards and Followers'!F$6,0)</f>
        <v>0</v>
      </c>
      <c r="G38">
        <f>IF(INDEX('CA Standards and Followers'!$H$13:$H$72,MATCH($A38,'CA Standards and Followers'!$A$13:$A$72,0))&lt;=G$1,INDEX('CA Standards and Followers'!$E$13:$E$72,MATCH($A38,'CA Standards and Followers'!$A$13:$A$72,0))*'CA Standards and Followers'!G$6,0)</f>
        <v>0</v>
      </c>
      <c r="H38">
        <f>IF(INDEX('CA Standards and Followers'!$H$13:$H$72,MATCH($A38,'CA Standards and Followers'!$A$13:$A$72,0))&lt;=H$1,INDEX('CA Standards and Followers'!$E$13:$E$72,MATCH($A38,'CA Standards and Followers'!$A$13:$A$72,0))*'CA Standards and Followers'!H$6,0)</f>
        <v>0</v>
      </c>
      <c r="I38">
        <f>IF(INDEX('CA Standards and Followers'!$H$13:$H$72,MATCH($A38,'CA Standards and Followers'!$A$13:$A$72,0))&lt;=I$1,INDEX('CA Standards and Followers'!$E$13:$E$72,MATCH($A38,'CA Standards and Followers'!$A$13:$A$72,0))*'CA Standards and Followers'!I$6,0)</f>
        <v>0</v>
      </c>
      <c r="J38">
        <f>IF(INDEX('CA Standards and Followers'!$H$13:$H$72,MATCH($A38,'CA Standards and Followers'!$A$13:$A$72,0))&lt;=J$1,INDEX('CA Standards and Followers'!$E$13:$E$72,MATCH($A38,'CA Standards and Followers'!$A$13:$A$72,0))*'CA Standards and Followers'!J$6,0)</f>
        <v>0</v>
      </c>
      <c r="K38">
        <f>IF(INDEX('CA Standards and Followers'!$H$13:$H$72,MATCH($A38,'CA Standards and Followers'!$A$13:$A$72,0))&lt;=K$1,INDEX('CA Standards and Followers'!$E$13:$E$72,MATCH($A38,'CA Standards and Followers'!$A$13:$A$72,0))*'CA Standards and Followers'!K$6,0)</f>
        <v>0</v>
      </c>
      <c r="L38">
        <f>IF(INDEX('CA Standards and Followers'!$H$13:$H$72,MATCH($A38,'CA Standards and Followers'!$A$13:$A$72,0))&lt;=L$1,INDEX('CA Standards and Followers'!$E$13:$E$72,MATCH($A38,'CA Standards and Followers'!$A$13:$A$72,0))*'CA Standards and Followers'!L$6,0)</f>
        <v>0</v>
      </c>
      <c r="M38">
        <f>IF(INDEX('CA Standards and Followers'!$H$13:$H$72,MATCH($A38,'CA Standards and Followers'!$A$13:$A$72,0))&lt;=M$1,INDEX('CA Standards and Followers'!$E$13:$E$72,MATCH($A38,'CA Standards and Followers'!$A$13:$A$72,0))*'CA Standards and Followers'!M$6,0)</f>
        <v>0</v>
      </c>
      <c r="N38">
        <f>IF(INDEX('CA Standards and Followers'!$H$13:$H$72,MATCH($A38,'CA Standards and Followers'!$A$13:$A$72,0))&lt;=N$1,INDEX('CA Standards and Followers'!$E$13:$E$72,MATCH($A38,'CA Standards and Followers'!$A$13:$A$72,0))*'CA Standards and Followers'!N$6,0)</f>
        <v>0</v>
      </c>
      <c r="O38">
        <f>IF(INDEX('CA Standards and Followers'!$H$13:$H$72,MATCH($A38,'CA Standards and Followers'!$A$13:$A$72,0))&lt;=O$1,INDEX('CA Standards and Followers'!$E$13:$E$72,MATCH($A38,'CA Standards and Followers'!$A$13:$A$72,0))*'CA Standards and Followers'!O$6,0)</f>
        <v>0</v>
      </c>
      <c r="P38">
        <f>IF(INDEX('CA Standards and Followers'!$H$13:$H$72,MATCH($A38,'CA Standards and Followers'!$A$13:$A$72,0))&lt;=P$1,INDEX('CA Standards and Followers'!$E$13:$E$72,MATCH($A38,'CA Standards and Followers'!$A$13:$A$72,0))*'CA Standards and Followers'!P$6,0)</f>
        <v>0</v>
      </c>
      <c r="Q38">
        <f>IF(INDEX('CA Standards and Followers'!$H$13:$H$72,MATCH($A38,'CA Standards and Followers'!$A$13:$A$72,0))&lt;=Q$1,INDEX('CA Standards and Followers'!$E$13:$E$72,MATCH($A38,'CA Standards and Followers'!$A$13:$A$72,0))*'CA Standards and Followers'!Q$6,0)</f>
        <v>0</v>
      </c>
      <c r="R38">
        <f>IF(INDEX('CA Standards and Followers'!$H$13:$H$72,MATCH($A38,'CA Standards and Followers'!$A$13:$A$72,0))&lt;=R$1,INDEX('CA Standards and Followers'!$E$13:$E$72,MATCH($A38,'CA Standards and Followers'!$A$13:$A$72,0))*'CA Standards and Followers'!R$6,0)</f>
        <v>0</v>
      </c>
      <c r="S38">
        <f>IF(INDEX('CA Standards and Followers'!$H$13:$H$72,MATCH($A38,'CA Standards and Followers'!$A$13:$A$72,0))&lt;=S$1,INDEX('CA Standards and Followers'!$E$13:$E$72,MATCH($A38,'CA Standards and Followers'!$A$13:$A$72,0))*'CA Standards and Followers'!S$6,0)</f>
        <v>0</v>
      </c>
      <c r="T38">
        <f>IF(INDEX('CA Standards and Followers'!$H$13:$H$72,MATCH($A38,'CA Standards and Followers'!$A$13:$A$72,0))&lt;=T$1,INDEX('CA Standards and Followers'!$E$13:$E$72,MATCH($A38,'CA Standards and Followers'!$A$13:$A$72,0))*'CA Standards and Followers'!T$6,0)</f>
        <v>0</v>
      </c>
      <c r="U38">
        <f>IF(INDEX('CA Standards and Followers'!$H$13:$H$72,MATCH($A38,'CA Standards and Followers'!$A$13:$A$72,0))&lt;=U$1,INDEX('CA Standards and Followers'!$E$13:$E$72,MATCH($A38,'CA Standards and Followers'!$A$13:$A$72,0))*'CA Standards and Followers'!U$6,0)</f>
        <v>0</v>
      </c>
      <c r="V38">
        <f>IF(INDEX('CA Standards and Followers'!$H$13:$H$72,MATCH($A38,'CA Standards and Followers'!$A$13:$A$72,0))&lt;=V$1,INDEX('CA Standards and Followers'!$E$13:$E$72,MATCH($A38,'CA Standards and Followers'!$A$13:$A$72,0))*'CA Standards and Followers'!V$6,0)</f>
        <v>0</v>
      </c>
      <c r="W38">
        <f>IF(INDEX('CA Standards and Followers'!$H$13:$H$72,MATCH($A38,'CA Standards and Followers'!$A$13:$A$72,0))&lt;=W$1,INDEX('CA Standards and Followers'!$E$13:$E$72,MATCH($A38,'CA Standards and Followers'!$A$13:$A$72,0))*'CA Standards and Followers'!W$6,0)</f>
        <v>0</v>
      </c>
      <c r="X38">
        <f>IF(INDEX('CA Standards and Followers'!$H$13:$H$72,MATCH($A38,'CA Standards and Followers'!$A$13:$A$72,0))&lt;=X$1,INDEX('CA Standards and Followers'!$E$13:$E$72,MATCH($A38,'CA Standards and Followers'!$A$13:$A$72,0))*'CA Standards and Followers'!X$6,0)</f>
        <v>0</v>
      </c>
      <c r="Y38">
        <f>IF(INDEX('CA Standards and Followers'!$H$13:$H$72,MATCH($A38,'CA Standards and Followers'!$A$13:$A$72,0))&lt;=Y$1,INDEX('CA Standards and Followers'!$E$13:$E$72,MATCH($A38,'CA Standards and Followers'!$A$13:$A$72,0))*'CA Standards and Followers'!Y$6,0)</f>
        <v>0</v>
      </c>
      <c r="Z38">
        <f>IF(INDEX('CA Standards and Followers'!$H$13:$H$72,MATCH($A38,'CA Standards and Followers'!$A$13:$A$72,0))&lt;=Z$1,INDEX('CA Standards and Followers'!$E$13:$E$72,MATCH($A38,'CA Standards and Followers'!$A$13:$A$72,0))*'CA Standards and Followers'!Z$6,0)</f>
        <v>0</v>
      </c>
      <c r="AA38">
        <f>IF(INDEX('CA Standards and Followers'!$H$13:$H$72,MATCH($A38,'CA Standards and Followers'!$A$13:$A$72,0))&lt;=AA$1,INDEX('CA Standards and Followers'!$E$13:$E$72,MATCH($A38,'CA Standards and Followers'!$A$13:$A$72,0))*'CA Standards and Followers'!AA$6,0)</f>
        <v>0</v>
      </c>
      <c r="AB38">
        <f>IF(INDEX('CA Standards and Followers'!$H$13:$H$72,MATCH($A38,'CA Standards and Followers'!$A$13:$A$72,0))&lt;=AB$1,INDEX('CA Standards and Followers'!$E$13:$E$72,MATCH($A38,'CA Standards and Followers'!$A$13:$A$72,0))*'CA Standards and Followers'!AB$6,0)</f>
        <v>0</v>
      </c>
      <c r="AC38">
        <f>IF(INDEX('CA Standards and Followers'!$H$13:$H$72,MATCH($A38,'CA Standards and Followers'!$A$13:$A$72,0))&lt;=AC$1,INDEX('CA Standards and Followers'!$E$13:$E$72,MATCH($A38,'CA Standards and Followers'!$A$13:$A$72,0))*'CA Standards and Followers'!AC$6,0)</f>
        <v>0</v>
      </c>
      <c r="AD38">
        <f>IF(INDEX('CA Standards and Followers'!$H$13:$H$72,MATCH($A38,'CA Standards and Followers'!$A$13:$A$72,0))&lt;=AD$1,INDEX('CA Standards and Followers'!$E$13:$E$72,MATCH($A38,'CA Standards and Followers'!$A$13:$A$72,0))*'CA Standards and Followers'!AD$6,0)</f>
        <v>0</v>
      </c>
      <c r="AE38">
        <f>IF(INDEX('CA Standards and Followers'!$H$13:$H$72,MATCH($A38,'CA Standards and Followers'!$A$13:$A$72,0))&lt;=AE$1,INDEX('CA Standards and Followers'!$E$13:$E$72,MATCH($A38,'CA Standards and Followers'!$A$13:$A$72,0))*'CA Standards and Followers'!AE$6,0)</f>
        <v>0</v>
      </c>
      <c r="AF38">
        <f>IF(INDEX('CA Standards and Followers'!$H$13:$H$72,MATCH($A38,'CA Standards and Followers'!$A$13:$A$72,0))&lt;=AF$1,INDEX('CA Standards and Followers'!$E$13:$E$72,MATCH($A38,'CA Standards and Followers'!$A$13:$A$72,0))*'CA Standards and Followers'!AF$6,0)</f>
        <v>0</v>
      </c>
    </row>
    <row r="39" spans="1:32" x14ac:dyDescent="0.25">
      <c r="A39" t="s">
        <v>39</v>
      </c>
      <c r="B39">
        <f>IF(INDEX('CA Standards and Followers'!$H$13:$H$72,MATCH($A39,'CA Standards and Followers'!$A$13:$A$72,0))&lt;=B$1,INDEX('CA Standards and Followers'!$E$13:$E$72,MATCH($A39,'CA Standards and Followers'!$A$13:$A$72,0))*'CA Standards and Followers'!B$6,0)</f>
        <v>0</v>
      </c>
      <c r="C39">
        <f>IF(INDEX('CA Standards and Followers'!$H$13:$H$72,MATCH($A39,'CA Standards and Followers'!$A$13:$A$72,0))&lt;=C$1,INDEX('CA Standards and Followers'!$E$13:$E$72,MATCH($A39,'CA Standards and Followers'!$A$13:$A$72,0))*'CA Standards and Followers'!C$6,0)</f>
        <v>0</v>
      </c>
      <c r="D39">
        <f>IF(INDEX('CA Standards and Followers'!$H$13:$H$72,MATCH($A39,'CA Standards and Followers'!$A$13:$A$72,0))&lt;=D$1,INDEX('CA Standards and Followers'!$E$13:$E$72,MATCH($A39,'CA Standards and Followers'!$A$13:$A$72,0))*'CA Standards and Followers'!D$6,0)</f>
        <v>0</v>
      </c>
      <c r="E39">
        <f>IF(INDEX('CA Standards and Followers'!$H$13:$H$72,MATCH($A39,'CA Standards and Followers'!$A$13:$A$72,0))&lt;=E$1,INDEX('CA Standards and Followers'!$E$13:$E$72,MATCH($A39,'CA Standards and Followers'!$A$13:$A$72,0))*'CA Standards and Followers'!E$6,0)</f>
        <v>0</v>
      </c>
      <c r="F39">
        <f>IF(INDEX('CA Standards and Followers'!$H$13:$H$72,MATCH($A39,'CA Standards and Followers'!$A$13:$A$72,0))&lt;=F$1,INDEX('CA Standards and Followers'!$E$13:$E$72,MATCH($A39,'CA Standards and Followers'!$A$13:$A$72,0))*'CA Standards and Followers'!F$6,0)</f>
        <v>5.6874109840527251E-2</v>
      </c>
      <c r="G39">
        <f>IF(INDEX('CA Standards and Followers'!$H$13:$H$72,MATCH($A39,'CA Standards and Followers'!$A$13:$A$72,0))&lt;=G$1,INDEX('CA Standards and Followers'!$E$13:$E$72,MATCH($A39,'CA Standards and Followers'!$A$13:$A$72,0))*'CA Standards and Followers'!G$6,0)</f>
        <v>7.6874109840527255E-2</v>
      </c>
      <c r="H39">
        <f>IF(INDEX('CA Standards and Followers'!$H$13:$H$72,MATCH($A39,'CA Standards and Followers'!$A$13:$A$72,0))&lt;=H$1,INDEX('CA Standards and Followers'!$E$13:$E$72,MATCH($A39,'CA Standards and Followers'!$A$13:$A$72,0))*'CA Standards and Followers'!H$6,0)</f>
        <v>0.10515558238039545</v>
      </c>
      <c r="I39">
        <f>IF(INDEX('CA Standards and Followers'!$H$13:$H$72,MATCH($A39,'CA Standards and Followers'!$A$13:$A$72,0))&lt;=I$1,INDEX('CA Standards and Followers'!$E$13:$E$72,MATCH($A39,'CA Standards and Followers'!$A$13:$A$72,0))*'CA Standards and Followers'!I$6,0)</f>
        <v>0.15859263730065903</v>
      </c>
      <c r="J39">
        <f>IF(INDEX('CA Standards and Followers'!$H$13:$H$72,MATCH($A39,'CA Standards and Followers'!$A$13:$A$72,0))&lt;=J$1,INDEX('CA Standards and Followers'!$E$13:$E$72,MATCH($A39,'CA Standards and Followers'!$A$13:$A$72,0))*'CA Standards and Followers'!J$6,0)</f>
        <v>0.21718527460131815</v>
      </c>
      <c r="K39">
        <f>IF(INDEX('CA Standards and Followers'!$H$13:$H$72,MATCH($A39,'CA Standards and Followers'!$A$13:$A$72,0))&lt;=K$1,INDEX('CA Standards and Followers'!$E$13:$E$72,MATCH($A39,'CA Standards and Followers'!$A$13:$A$72,0))*'CA Standards and Followers'!K$6,0)</f>
        <v>0.2757779119019772</v>
      </c>
      <c r="L39">
        <f>IF(INDEX('CA Standards and Followers'!$H$13:$H$72,MATCH($A39,'CA Standards and Followers'!$A$13:$A$72,0))&lt;=L$1,INDEX('CA Standards and Followers'!$E$13:$E$72,MATCH($A39,'CA Standards and Followers'!$A$13:$A$72,0))*'CA Standards and Followers'!L$6,0)</f>
        <v>0.3343705492026362</v>
      </c>
      <c r="M39">
        <f>IF(INDEX('CA Standards and Followers'!$H$13:$H$72,MATCH($A39,'CA Standards and Followers'!$A$13:$A$72,0))&lt;=M$1,INDEX('CA Standards and Followers'!$E$13:$E$72,MATCH($A39,'CA Standards and Followers'!$A$13:$A$72,0))*'CA Standards and Followers'!M$6,0)</f>
        <v>0.38437054920263619</v>
      </c>
      <c r="N39">
        <f>IF(INDEX('CA Standards and Followers'!$H$13:$H$72,MATCH($A39,'CA Standards and Followers'!$A$13:$A$72,0))&lt;=N$1,INDEX('CA Standards and Followers'!$E$13:$E$72,MATCH($A39,'CA Standards and Followers'!$A$13:$A$72,0))*'CA Standards and Followers'!N$6,0)</f>
        <v>0.43437054920263629</v>
      </c>
      <c r="O39">
        <f>IF(INDEX('CA Standards and Followers'!$H$13:$H$72,MATCH($A39,'CA Standards and Followers'!$A$13:$A$72,0))&lt;=O$1,INDEX('CA Standards and Followers'!$E$13:$E$72,MATCH($A39,'CA Standards and Followers'!$A$13:$A$72,0))*'CA Standards and Followers'!O$6,0)</f>
        <v>0.48437054920263622</v>
      </c>
      <c r="P39">
        <f>IF(INDEX('CA Standards and Followers'!$H$13:$H$72,MATCH($A39,'CA Standards and Followers'!$A$13:$A$72,0))&lt;=P$1,INDEX('CA Standards and Followers'!$E$13:$E$72,MATCH($A39,'CA Standards and Followers'!$A$13:$A$72,0))*'CA Standards and Followers'!P$6,0)</f>
        <v>0.53437054920263627</v>
      </c>
      <c r="Q39">
        <f>IF(INDEX('CA Standards and Followers'!$H$13:$H$72,MATCH($A39,'CA Standards and Followers'!$A$13:$A$72,0))&lt;=Q$1,INDEX('CA Standards and Followers'!$E$13:$E$72,MATCH($A39,'CA Standards and Followers'!$A$13:$A$72,0))*'CA Standards and Followers'!Q$6,0)</f>
        <v>0.58437054920263631</v>
      </c>
      <c r="R39">
        <f>IF(INDEX('CA Standards and Followers'!$H$13:$H$72,MATCH($A39,'CA Standards and Followers'!$A$13:$A$72,0))&lt;=R$1,INDEX('CA Standards and Followers'!$E$13:$E$72,MATCH($A39,'CA Standards and Followers'!$A$13:$A$72,0))*'CA Standards and Followers'!R$6,0)</f>
        <v>0.58437054920263631</v>
      </c>
      <c r="S39">
        <f>IF(INDEX('CA Standards and Followers'!$H$13:$H$72,MATCH($A39,'CA Standards and Followers'!$A$13:$A$72,0))&lt;=S$1,INDEX('CA Standards and Followers'!$E$13:$E$72,MATCH($A39,'CA Standards and Followers'!$A$13:$A$72,0))*'CA Standards and Followers'!S$6,0)</f>
        <v>0.58437054920263631</v>
      </c>
      <c r="T39">
        <f>IF(INDEX('CA Standards and Followers'!$H$13:$H$72,MATCH($A39,'CA Standards and Followers'!$A$13:$A$72,0))&lt;=T$1,INDEX('CA Standards and Followers'!$E$13:$E$72,MATCH($A39,'CA Standards and Followers'!$A$13:$A$72,0))*'CA Standards and Followers'!T$6,0)</f>
        <v>0.58437054920263631</v>
      </c>
      <c r="U39">
        <f>IF(INDEX('CA Standards and Followers'!$H$13:$H$72,MATCH($A39,'CA Standards and Followers'!$A$13:$A$72,0))&lt;=U$1,INDEX('CA Standards and Followers'!$E$13:$E$72,MATCH($A39,'CA Standards and Followers'!$A$13:$A$72,0))*'CA Standards and Followers'!U$6,0)</f>
        <v>0.58437054920263631</v>
      </c>
      <c r="V39">
        <f>IF(INDEX('CA Standards and Followers'!$H$13:$H$72,MATCH($A39,'CA Standards and Followers'!$A$13:$A$72,0))&lt;=V$1,INDEX('CA Standards and Followers'!$E$13:$E$72,MATCH($A39,'CA Standards and Followers'!$A$13:$A$72,0))*'CA Standards and Followers'!V$6,0)</f>
        <v>0.58437054920263631</v>
      </c>
      <c r="W39">
        <f>IF(INDEX('CA Standards and Followers'!$H$13:$H$72,MATCH($A39,'CA Standards and Followers'!$A$13:$A$72,0))&lt;=W$1,INDEX('CA Standards and Followers'!$E$13:$E$72,MATCH($A39,'CA Standards and Followers'!$A$13:$A$72,0))*'CA Standards and Followers'!W$6,0)</f>
        <v>0.58437054920263631</v>
      </c>
      <c r="X39">
        <f>IF(INDEX('CA Standards and Followers'!$H$13:$H$72,MATCH($A39,'CA Standards and Followers'!$A$13:$A$72,0))&lt;=X$1,INDEX('CA Standards and Followers'!$E$13:$E$72,MATCH($A39,'CA Standards and Followers'!$A$13:$A$72,0))*'CA Standards and Followers'!X$6,0)</f>
        <v>0.58437054920263631</v>
      </c>
      <c r="Y39">
        <f>IF(INDEX('CA Standards and Followers'!$H$13:$H$72,MATCH($A39,'CA Standards and Followers'!$A$13:$A$72,0))&lt;=Y$1,INDEX('CA Standards and Followers'!$E$13:$E$72,MATCH($A39,'CA Standards and Followers'!$A$13:$A$72,0))*'CA Standards and Followers'!Y$6,0)</f>
        <v>0.58437054920263631</v>
      </c>
      <c r="Z39">
        <f>IF(INDEX('CA Standards and Followers'!$H$13:$H$72,MATCH($A39,'CA Standards and Followers'!$A$13:$A$72,0))&lt;=Z$1,INDEX('CA Standards and Followers'!$E$13:$E$72,MATCH($A39,'CA Standards and Followers'!$A$13:$A$72,0))*'CA Standards and Followers'!Z$6,0)</f>
        <v>0.58437054920263631</v>
      </c>
      <c r="AA39">
        <f>IF(INDEX('CA Standards and Followers'!$H$13:$H$72,MATCH($A39,'CA Standards and Followers'!$A$13:$A$72,0))&lt;=AA$1,INDEX('CA Standards and Followers'!$E$13:$E$72,MATCH($A39,'CA Standards and Followers'!$A$13:$A$72,0))*'CA Standards and Followers'!AA$6,0)</f>
        <v>0.58437054920263631</v>
      </c>
      <c r="AB39">
        <f>IF(INDEX('CA Standards and Followers'!$H$13:$H$72,MATCH($A39,'CA Standards and Followers'!$A$13:$A$72,0))&lt;=AB$1,INDEX('CA Standards and Followers'!$E$13:$E$72,MATCH($A39,'CA Standards and Followers'!$A$13:$A$72,0))*'CA Standards and Followers'!AB$6,0)</f>
        <v>0.58437054920263631</v>
      </c>
      <c r="AC39">
        <f>IF(INDEX('CA Standards and Followers'!$H$13:$H$72,MATCH($A39,'CA Standards and Followers'!$A$13:$A$72,0))&lt;=AC$1,INDEX('CA Standards and Followers'!$E$13:$E$72,MATCH($A39,'CA Standards and Followers'!$A$13:$A$72,0))*'CA Standards and Followers'!AC$6,0)</f>
        <v>0.58437054920263631</v>
      </c>
      <c r="AD39">
        <f>IF(INDEX('CA Standards and Followers'!$H$13:$H$72,MATCH($A39,'CA Standards and Followers'!$A$13:$A$72,0))&lt;=AD$1,INDEX('CA Standards and Followers'!$E$13:$E$72,MATCH($A39,'CA Standards and Followers'!$A$13:$A$72,0))*'CA Standards and Followers'!AD$6,0)</f>
        <v>0.58437054920263631</v>
      </c>
      <c r="AE39">
        <f>IF(INDEX('CA Standards and Followers'!$H$13:$H$72,MATCH($A39,'CA Standards and Followers'!$A$13:$A$72,0))&lt;=AE$1,INDEX('CA Standards and Followers'!$E$13:$E$72,MATCH($A39,'CA Standards and Followers'!$A$13:$A$72,0))*'CA Standards and Followers'!AE$6,0)</f>
        <v>0.58437054920263631</v>
      </c>
      <c r="AF39">
        <f>IF(INDEX('CA Standards and Followers'!$H$13:$H$72,MATCH($A39,'CA Standards and Followers'!$A$13:$A$72,0))&lt;=AF$1,INDEX('CA Standards and Followers'!$E$13:$E$72,MATCH($A39,'CA Standards and Followers'!$A$13:$A$72,0))*'CA Standards and Followers'!AF$6,0)</f>
        <v>0.58437054920263631</v>
      </c>
    </row>
    <row r="40" spans="1:32" x14ac:dyDescent="0.25">
      <c r="A40" t="s">
        <v>40</v>
      </c>
      <c r="B40">
        <f>IF(INDEX('CA Standards and Followers'!$H$13:$H$72,MATCH($A40,'CA Standards and Followers'!$A$13:$A$72,0))&lt;=B$1,INDEX('CA Standards and Followers'!$E$13:$E$72,MATCH($A40,'CA Standards and Followers'!$A$13:$A$72,0))*'CA Standards and Followers'!B$6,0)</f>
        <v>0</v>
      </c>
      <c r="C40">
        <f>IF(INDEX('CA Standards and Followers'!$H$13:$H$72,MATCH($A40,'CA Standards and Followers'!$A$13:$A$72,0))&lt;=C$1,INDEX('CA Standards and Followers'!$E$13:$E$72,MATCH($A40,'CA Standards and Followers'!$A$13:$A$72,0))*'CA Standards and Followers'!C$6,0)</f>
        <v>0</v>
      </c>
      <c r="D40">
        <f>IF(INDEX('CA Standards and Followers'!$H$13:$H$72,MATCH($A40,'CA Standards and Followers'!$A$13:$A$72,0))&lt;=D$1,INDEX('CA Standards and Followers'!$E$13:$E$72,MATCH($A40,'CA Standards and Followers'!$A$13:$A$72,0))*'CA Standards and Followers'!D$6,0)</f>
        <v>0</v>
      </c>
      <c r="E40">
        <f>IF(INDEX('CA Standards and Followers'!$H$13:$H$72,MATCH($A40,'CA Standards and Followers'!$A$13:$A$72,0))&lt;=E$1,INDEX('CA Standards and Followers'!$E$13:$E$72,MATCH($A40,'CA Standards and Followers'!$A$13:$A$72,0))*'CA Standards and Followers'!E$6,0)</f>
        <v>0</v>
      </c>
      <c r="F40">
        <f>IF(INDEX('CA Standards and Followers'!$H$13:$H$72,MATCH($A40,'CA Standards and Followers'!$A$13:$A$72,0))&lt;=F$1,INDEX('CA Standards and Followers'!$E$13:$E$72,MATCH($A40,'CA Standards and Followers'!$A$13:$A$72,0))*'CA Standards and Followers'!F$6,0)</f>
        <v>0</v>
      </c>
      <c r="G40">
        <f>IF(INDEX('CA Standards and Followers'!$H$13:$H$72,MATCH($A40,'CA Standards and Followers'!$A$13:$A$72,0))&lt;=G$1,INDEX('CA Standards and Followers'!$E$13:$E$72,MATCH($A40,'CA Standards and Followers'!$A$13:$A$72,0))*'CA Standards and Followers'!G$6,0)</f>
        <v>0</v>
      </c>
      <c r="H40">
        <f>IF(INDEX('CA Standards and Followers'!$H$13:$H$72,MATCH($A40,'CA Standards and Followers'!$A$13:$A$72,0))&lt;=H$1,INDEX('CA Standards and Followers'!$E$13:$E$72,MATCH($A40,'CA Standards and Followers'!$A$13:$A$72,0))*'CA Standards and Followers'!H$6,0)</f>
        <v>0</v>
      </c>
      <c r="I40">
        <f>IF(INDEX('CA Standards and Followers'!$H$13:$H$72,MATCH($A40,'CA Standards and Followers'!$A$13:$A$72,0))&lt;=I$1,INDEX('CA Standards and Followers'!$E$13:$E$72,MATCH($A40,'CA Standards and Followers'!$A$13:$A$72,0))*'CA Standards and Followers'!I$6,0)</f>
        <v>0</v>
      </c>
      <c r="J40">
        <f>IF(INDEX('CA Standards and Followers'!$H$13:$H$72,MATCH($A40,'CA Standards and Followers'!$A$13:$A$72,0))&lt;=J$1,INDEX('CA Standards and Followers'!$E$13:$E$72,MATCH($A40,'CA Standards and Followers'!$A$13:$A$72,0))*'CA Standards and Followers'!J$6,0)</f>
        <v>0</v>
      </c>
      <c r="K40">
        <f>IF(INDEX('CA Standards and Followers'!$H$13:$H$72,MATCH($A40,'CA Standards and Followers'!$A$13:$A$72,0))&lt;=K$1,INDEX('CA Standards and Followers'!$E$13:$E$72,MATCH($A40,'CA Standards and Followers'!$A$13:$A$72,0))*'CA Standards and Followers'!K$6,0)</f>
        <v>0</v>
      </c>
      <c r="L40">
        <f>IF(INDEX('CA Standards and Followers'!$H$13:$H$72,MATCH($A40,'CA Standards and Followers'!$A$13:$A$72,0))&lt;=L$1,INDEX('CA Standards and Followers'!$E$13:$E$72,MATCH($A40,'CA Standards and Followers'!$A$13:$A$72,0))*'CA Standards and Followers'!L$6,0)</f>
        <v>0</v>
      </c>
      <c r="M40">
        <f>IF(INDEX('CA Standards and Followers'!$H$13:$H$72,MATCH($A40,'CA Standards and Followers'!$A$13:$A$72,0))&lt;=M$1,INDEX('CA Standards and Followers'!$E$13:$E$72,MATCH($A40,'CA Standards and Followers'!$A$13:$A$72,0))*'CA Standards and Followers'!M$6,0)</f>
        <v>0</v>
      </c>
      <c r="N40">
        <f>IF(INDEX('CA Standards and Followers'!$H$13:$H$72,MATCH($A40,'CA Standards and Followers'!$A$13:$A$72,0))&lt;=N$1,INDEX('CA Standards and Followers'!$E$13:$E$72,MATCH($A40,'CA Standards and Followers'!$A$13:$A$72,0))*'CA Standards and Followers'!N$6,0)</f>
        <v>0</v>
      </c>
      <c r="O40">
        <f>IF(INDEX('CA Standards and Followers'!$H$13:$H$72,MATCH($A40,'CA Standards and Followers'!$A$13:$A$72,0))&lt;=O$1,INDEX('CA Standards and Followers'!$E$13:$E$72,MATCH($A40,'CA Standards and Followers'!$A$13:$A$72,0))*'CA Standards and Followers'!O$6,0)</f>
        <v>0</v>
      </c>
      <c r="P40">
        <f>IF(INDEX('CA Standards and Followers'!$H$13:$H$72,MATCH($A40,'CA Standards and Followers'!$A$13:$A$72,0))&lt;=P$1,INDEX('CA Standards and Followers'!$E$13:$E$72,MATCH($A40,'CA Standards and Followers'!$A$13:$A$72,0))*'CA Standards and Followers'!P$6,0)</f>
        <v>0</v>
      </c>
      <c r="Q40">
        <f>IF(INDEX('CA Standards and Followers'!$H$13:$H$72,MATCH($A40,'CA Standards and Followers'!$A$13:$A$72,0))&lt;=Q$1,INDEX('CA Standards and Followers'!$E$13:$E$72,MATCH($A40,'CA Standards and Followers'!$A$13:$A$72,0))*'CA Standards and Followers'!Q$6,0)</f>
        <v>0</v>
      </c>
      <c r="R40">
        <f>IF(INDEX('CA Standards and Followers'!$H$13:$H$72,MATCH($A40,'CA Standards and Followers'!$A$13:$A$72,0))&lt;=R$1,INDEX('CA Standards and Followers'!$E$13:$E$72,MATCH($A40,'CA Standards and Followers'!$A$13:$A$72,0))*'CA Standards and Followers'!R$6,0)</f>
        <v>0</v>
      </c>
      <c r="S40">
        <f>IF(INDEX('CA Standards and Followers'!$H$13:$H$72,MATCH($A40,'CA Standards and Followers'!$A$13:$A$72,0))&lt;=S$1,INDEX('CA Standards and Followers'!$E$13:$E$72,MATCH($A40,'CA Standards and Followers'!$A$13:$A$72,0))*'CA Standards and Followers'!S$6,0)</f>
        <v>0</v>
      </c>
      <c r="T40">
        <f>IF(INDEX('CA Standards and Followers'!$H$13:$H$72,MATCH($A40,'CA Standards and Followers'!$A$13:$A$72,0))&lt;=T$1,INDEX('CA Standards and Followers'!$E$13:$E$72,MATCH($A40,'CA Standards and Followers'!$A$13:$A$72,0))*'CA Standards and Followers'!T$6,0)</f>
        <v>0</v>
      </c>
      <c r="U40">
        <f>IF(INDEX('CA Standards and Followers'!$H$13:$H$72,MATCH($A40,'CA Standards and Followers'!$A$13:$A$72,0))&lt;=U$1,INDEX('CA Standards and Followers'!$E$13:$E$72,MATCH($A40,'CA Standards and Followers'!$A$13:$A$72,0))*'CA Standards and Followers'!U$6,0)</f>
        <v>0</v>
      </c>
      <c r="V40">
        <f>IF(INDEX('CA Standards and Followers'!$H$13:$H$72,MATCH($A40,'CA Standards and Followers'!$A$13:$A$72,0))&lt;=V$1,INDEX('CA Standards and Followers'!$E$13:$E$72,MATCH($A40,'CA Standards and Followers'!$A$13:$A$72,0))*'CA Standards and Followers'!V$6,0)</f>
        <v>0</v>
      </c>
      <c r="W40">
        <f>IF(INDEX('CA Standards and Followers'!$H$13:$H$72,MATCH($A40,'CA Standards and Followers'!$A$13:$A$72,0))&lt;=W$1,INDEX('CA Standards and Followers'!$E$13:$E$72,MATCH($A40,'CA Standards and Followers'!$A$13:$A$72,0))*'CA Standards and Followers'!W$6,0)</f>
        <v>0</v>
      </c>
      <c r="X40">
        <f>IF(INDEX('CA Standards and Followers'!$H$13:$H$72,MATCH($A40,'CA Standards and Followers'!$A$13:$A$72,0))&lt;=X$1,INDEX('CA Standards and Followers'!$E$13:$E$72,MATCH($A40,'CA Standards and Followers'!$A$13:$A$72,0))*'CA Standards and Followers'!X$6,0)</f>
        <v>0</v>
      </c>
      <c r="Y40">
        <f>IF(INDEX('CA Standards and Followers'!$H$13:$H$72,MATCH($A40,'CA Standards and Followers'!$A$13:$A$72,0))&lt;=Y$1,INDEX('CA Standards and Followers'!$E$13:$E$72,MATCH($A40,'CA Standards and Followers'!$A$13:$A$72,0))*'CA Standards and Followers'!Y$6,0)</f>
        <v>0</v>
      </c>
      <c r="Z40">
        <f>IF(INDEX('CA Standards and Followers'!$H$13:$H$72,MATCH($A40,'CA Standards and Followers'!$A$13:$A$72,0))&lt;=Z$1,INDEX('CA Standards and Followers'!$E$13:$E$72,MATCH($A40,'CA Standards and Followers'!$A$13:$A$72,0))*'CA Standards and Followers'!Z$6,0)</f>
        <v>0</v>
      </c>
      <c r="AA40">
        <f>IF(INDEX('CA Standards and Followers'!$H$13:$H$72,MATCH($A40,'CA Standards and Followers'!$A$13:$A$72,0))&lt;=AA$1,INDEX('CA Standards and Followers'!$E$13:$E$72,MATCH($A40,'CA Standards and Followers'!$A$13:$A$72,0))*'CA Standards and Followers'!AA$6,0)</f>
        <v>0</v>
      </c>
      <c r="AB40">
        <f>IF(INDEX('CA Standards and Followers'!$H$13:$H$72,MATCH($A40,'CA Standards and Followers'!$A$13:$A$72,0))&lt;=AB$1,INDEX('CA Standards and Followers'!$E$13:$E$72,MATCH($A40,'CA Standards and Followers'!$A$13:$A$72,0))*'CA Standards and Followers'!AB$6,0)</f>
        <v>0</v>
      </c>
      <c r="AC40">
        <f>IF(INDEX('CA Standards and Followers'!$H$13:$H$72,MATCH($A40,'CA Standards and Followers'!$A$13:$A$72,0))&lt;=AC$1,INDEX('CA Standards and Followers'!$E$13:$E$72,MATCH($A40,'CA Standards and Followers'!$A$13:$A$72,0))*'CA Standards and Followers'!AC$6,0)</f>
        <v>0</v>
      </c>
      <c r="AD40">
        <f>IF(INDEX('CA Standards and Followers'!$H$13:$H$72,MATCH($A40,'CA Standards and Followers'!$A$13:$A$72,0))&lt;=AD$1,INDEX('CA Standards and Followers'!$E$13:$E$72,MATCH($A40,'CA Standards and Followers'!$A$13:$A$72,0))*'CA Standards and Followers'!AD$6,0)</f>
        <v>0</v>
      </c>
      <c r="AE40">
        <f>IF(INDEX('CA Standards and Followers'!$H$13:$H$72,MATCH($A40,'CA Standards and Followers'!$A$13:$A$72,0))&lt;=AE$1,INDEX('CA Standards and Followers'!$E$13:$E$72,MATCH($A40,'CA Standards and Followers'!$A$13:$A$72,0))*'CA Standards and Followers'!AE$6,0)</f>
        <v>0</v>
      </c>
      <c r="AF40">
        <f>IF(INDEX('CA Standards and Followers'!$H$13:$H$72,MATCH($A40,'CA Standards and Followers'!$A$13:$A$72,0))&lt;=AF$1,INDEX('CA Standards and Followers'!$E$13:$E$72,MATCH($A40,'CA Standards and Followers'!$A$13:$A$72,0))*'CA Standards and Followers'!AF$6,0)</f>
        <v>0</v>
      </c>
    </row>
    <row r="41" spans="1:32" x14ac:dyDescent="0.25">
      <c r="A41" t="s">
        <v>41</v>
      </c>
      <c r="B41">
        <f>IF(INDEX('CA Standards and Followers'!$H$13:$H$72,MATCH($A41,'CA Standards and Followers'!$A$13:$A$72,0))&lt;=B$1,INDEX('CA Standards and Followers'!$E$13:$E$72,MATCH($A41,'CA Standards and Followers'!$A$13:$A$72,0))*'CA Standards and Followers'!B$6,0)</f>
        <v>0</v>
      </c>
      <c r="C41">
        <f>IF(INDEX('CA Standards and Followers'!$H$13:$H$72,MATCH($A41,'CA Standards and Followers'!$A$13:$A$72,0))&lt;=C$1,INDEX('CA Standards and Followers'!$E$13:$E$72,MATCH($A41,'CA Standards and Followers'!$A$13:$A$72,0))*'CA Standards and Followers'!C$6,0)</f>
        <v>0</v>
      </c>
      <c r="D41">
        <f>IF(INDEX('CA Standards and Followers'!$H$13:$H$72,MATCH($A41,'CA Standards and Followers'!$A$13:$A$72,0))&lt;=D$1,INDEX('CA Standards and Followers'!$E$13:$E$72,MATCH($A41,'CA Standards and Followers'!$A$13:$A$72,0))*'CA Standards and Followers'!D$6,0)</f>
        <v>0</v>
      </c>
      <c r="E41">
        <f>IF(INDEX('CA Standards and Followers'!$H$13:$H$72,MATCH($A41,'CA Standards and Followers'!$A$13:$A$72,0))&lt;=E$1,INDEX('CA Standards and Followers'!$E$13:$E$72,MATCH($A41,'CA Standards and Followers'!$A$13:$A$72,0))*'CA Standards and Followers'!E$6,0)</f>
        <v>0</v>
      </c>
      <c r="F41">
        <f>IF(INDEX('CA Standards and Followers'!$H$13:$H$72,MATCH($A41,'CA Standards and Followers'!$A$13:$A$72,0))&lt;=F$1,INDEX('CA Standards and Followers'!$E$13:$E$72,MATCH($A41,'CA Standards and Followers'!$A$13:$A$72,0))*'CA Standards and Followers'!F$6,0)</f>
        <v>0</v>
      </c>
      <c r="G41">
        <f>IF(INDEX('CA Standards and Followers'!$H$13:$H$72,MATCH($A41,'CA Standards and Followers'!$A$13:$A$72,0))&lt;=G$1,INDEX('CA Standards and Followers'!$E$13:$E$72,MATCH($A41,'CA Standards and Followers'!$A$13:$A$72,0))*'CA Standards and Followers'!G$6,0)</f>
        <v>0</v>
      </c>
      <c r="H41">
        <f>IF(INDEX('CA Standards and Followers'!$H$13:$H$72,MATCH($A41,'CA Standards and Followers'!$A$13:$A$72,0))&lt;=H$1,INDEX('CA Standards and Followers'!$E$13:$E$72,MATCH($A41,'CA Standards and Followers'!$A$13:$A$72,0))*'CA Standards and Followers'!H$6,0)</f>
        <v>0</v>
      </c>
      <c r="I41">
        <f>IF(INDEX('CA Standards and Followers'!$H$13:$H$72,MATCH($A41,'CA Standards and Followers'!$A$13:$A$72,0))&lt;=I$1,INDEX('CA Standards and Followers'!$E$13:$E$72,MATCH($A41,'CA Standards and Followers'!$A$13:$A$72,0))*'CA Standards and Followers'!I$6,0)</f>
        <v>0</v>
      </c>
      <c r="J41">
        <f>IF(INDEX('CA Standards and Followers'!$H$13:$H$72,MATCH($A41,'CA Standards and Followers'!$A$13:$A$72,0))&lt;=J$1,INDEX('CA Standards and Followers'!$E$13:$E$72,MATCH($A41,'CA Standards and Followers'!$A$13:$A$72,0))*'CA Standards and Followers'!J$6,0)</f>
        <v>0</v>
      </c>
      <c r="K41">
        <f>IF(INDEX('CA Standards and Followers'!$H$13:$H$72,MATCH($A41,'CA Standards and Followers'!$A$13:$A$72,0))&lt;=K$1,INDEX('CA Standards and Followers'!$E$13:$E$72,MATCH($A41,'CA Standards and Followers'!$A$13:$A$72,0))*'CA Standards and Followers'!K$6,0)</f>
        <v>0</v>
      </c>
      <c r="L41">
        <f>IF(INDEX('CA Standards and Followers'!$H$13:$H$72,MATCH($A41,'CA Standards and Followers'!$A$13:$A$72,0))&lt;=L$1,INDEX('CA Standards and Followers'!$E$13:$E$72,MATCH($A41,'CA Standards and Followers'!$A$13:$A$72,0))*'CA Standards and Followers'!L$6,0)</f>
        <v>0</v>
      </c>
      <c r="M41">
        <f>IF(INDEX('CA Standards and Followers'!$H$13:$H$72,MATCH($A41,'CA Standards and Followers'!$A$13:$A$72,0))&lt;=M$1,INDEX('CA Standards and Followers'!$E$13:$E$72,MATCH($A41,'CA Standards and Followers'!$A$13:$A$72,0))*'CA Standards and Followers'!M$6,0)</f>
        <v>0</v>
      </c>
      <c r="N41">
        <f>IF(INDEX('CA Standards and Followers'!$H$13:$H$72,MATCH($A41,'CA Standards and Followers'!$A$13:$A$72,0))&lt;=N$1,INDEX('CA Standards and Followers'!$E$13:$E$72,MATCH($A41,'CA Standards and Followers'!$A$13:$A$72,0))*'CA Standards and Followers'!N$6,0)</f>
        <v>0</v>
      </c>
      <c r="O41">
        <f>IF(INDEX('CA Standards and Followers'!$H$13:$H$72,MATCH($A41,'CA Standards and Followers'!$A$13:$A$72,0))&lt;=O$1,INDEX('CA Standards and Followers'!$E$13:$E$72,MATCH($A41,'CA Standards and Followers'!$A$13:$A$72,0))*'CA Standards and Followers'!O$6,0)</f>
        <v>0</v>
      </c>
      <c r="P41">
        <f>IF(INDEX('CA Standards and Followers'!$H$13:$H$72,MATCH($A41,'CA Standards and Followers'!$A$13:$A$72,0))&lt;=P$1,INDEX('CA Standards and Followers'!$E$13:$E$72,MATCH($A41,'CA Standards and Followers'!$A$13:$A$72,0))*'CA Standards and Followers'!P$6,0)</f>
        <v>0</v>
      </c>
      <c r="Q41">
        <f>IF(INDEX('CA Standards and Followers'!$H$13:$H$72,MATCH($A41,'CA Standards and Followers'!$A$13:$A$72,0))&lt;=Q$1,INDEX('CA Standards and Followers'!$E$13:$E$72,MATCH($A41,'CA Standards and Followers'!$A$13:$A$72,0))*'CA Standards and Followers'!Q$6,0)</f>
        <v>0</v>
      </c>
      <c r="R41">
        <f>IF(INDEX('CA Standards and Followers'!$H$13:$H$72,MATCH($A41,'CA Standards and Followers'!$A$13:$A$72,0))&lt;=R$1,INDEX('CA Standards and Followers'!$E$13:$E$72,MATCH($A41,'CA Standards and Followers'!$A$13:$A$72,0))*'CA Standards and Followers'!R$6,0)</f>
        <v>0</v>
      </c>
      <c r="S41">
        <f>IF(INDEX('CA Standards and Followers'!$H$13:$H$72,MATCH($A41,'CA Standards and Followers'!$A$13:$A$72,0))&lt;=S$1,INDEX('CA Standards and Followers'!$E$13:$E$72,MATCH($A41,'CA Standards and Followers'!$A$13:$A$72,0))*'CA Standards and Followers'!S$6,0)</f>
        <v>0</v>
      </c>
      <c r="T41">
        <f>IF(INDEX('CA Standards and Followers'!$H$13:$H$72,MATCH($A41,'CA Standards and Followers'!$A$13:$A$72,0))&lt;=T$1,INDEX('CA Standards and Followers'!$E$13:$E$72,MATCH($A41,'CA Standards and Followers'!$A$13:$A$72,0))*'CA Standards and Followers'!T$6,0)</f>
        <v>0</v>
      </c>
      <c r="U41">
        <f>IF(INDEX('CA Standards and Followers'!$H$13:$H$72,MATCH($A41,'CA Standards and Followers'!$A$13:$A$72,0))&lt;=U$1,INDEX('CA Standards and Followers'!$E$13:$E$72,MATCH($A41,'CA Standards and Followers'!$A$13:$A$72,0))*'CA Standards and Followers'!U$6,0)</f>
        <v>0</v>
      </c>
      <c r="V41">
        <f>IF(INDEX('CA Standards and Followers'!$H$13:$H$72,MATCH($A41,'CA Standards and Followers'!$A$13:$A$72,0))&lt;=V$1,INDEX('CA Standards and Followers'!$E$13:$E$72,MATCH($A41,'CA Standards and Followers'!$A$13:$A$72,0))*'CA Standards and Followers'!V$6,0)</f>
        <v>0</v>
      </c>
      <c r="W41">
        <f>IF(INDEX('CA Standards and Followers'!$H$13:$H$72,MATCH($A41,'CA Standards and Followers'!$A$13:$A$72,0))&lt;=W$1,INDEX('CA Standards and Followers'!$E$13:$E$72,MATCH($A41,'CA Standards and Followers'!$A$13:$A$72,0))*'CA Standards and Followers'!W$6,0)</f>
        <v>0</v>
      </c>
      <c r="X41">
        <f>IF(INDEX('CA Standards and Followers'!$H$13:$H$72,MATCH($A41,'CA Standards and Followers'!$A$13:$A$72,0))&lt;=X$1,INDEX('CA Standards and Followers'!$E$13:$E$72,MATCH($A41,'CA Standards and Followers'!$A$13:$A$72,0))*'CA Standards and Followers'!X$6,0)</f>
        <v>0</v>
      </c>
      <c r="Y41">
        <f>IF(INDEX('CA Standards and Followers'!$H$13:$H$72,MATCH($A41,'CA Standards and Followers'!$A$13:$A$72,0))&lt;=Y$1,INDEX('CA Standards and Followers'!$E$13:$E$72,MATCH($A41,'CA Standards and Followers'!$A$13:$A$72,0))*'CA Standards and Followers'!Y$6,0)</f>
        <v>0</v>
      </c>
      <c r="Z41">
        <f>IF(INDEX('CA Standards and Followers'!$H$13:$H$72,MATCH($A41,'CA Standards and Followers'!$A$13:$A$72,0))&lt;=Z$1,INDEX('CA Standards and Followers'!$E$13:$E$72,MATCH($A41,'CA Standards and Followers'!$A$13:$A$72,0))*'CA Standards and Followers'!Z$6,0)</f>
        <v>0</v>
      </c>
      <c r="AA41">
        <f>IF(INDEX('CA Standards and Followers'!$H$13:$H$72,MATCH($A41,'CA Standards and Followers'!$A$13:$A$72,0))&lt;=AA$1,INDEX('CA Standards and Followers'!$E$13:$E$72,MATCH($A41,'CA Standards and Followers'!$A$13:$A$72,0))*'CA Standards and Followers'!AA$6,0)</f>
        <v>0</v>
      </c>
      <c r="AB41">
        <f>IF(INDEX('CA Standards and Followers'!$H$13:$H$72,MATCH($A41,'CA Standards and Followers'!$A$13:$A$72,0))&lt;=AB$1,INDEX('CA Standards and Followers'!$E$13:$E$72,MATCH($A41,'CA Standards and Followers'!$A$13:$A$72,0))*'CA Standards and Followers'!AB$6,0)</f>
        <v>0</v>
      </c>
      <c r="AC41">
        <f>IF(INDEX('CA Standards and Followers'!$H$13:$H$72,MATCH($A41,'CA Standards and Followers'!$A$13:$A$72,0))&lt;=AC$1,INDEX('CA Standards and Followers'!$E$13:$E$72,MATCH($A41,'CA Standards and Followers'!$A$13:$A$72,0))*'CA Standards and Followers'!AC$6,0)</f>
        <v>0</v>
      </c>
      <c r="AD41">
        <f>IF(INDEX('CA Standards and Followers'!$H$13:$H$72,MATCH($A41,'CA Standards and Followers'!$A$13:$A$72,0))&lt;=AD$1,INDEX('CA Standards and Followers'!$E$13:$E$72,MATCH($A41,'CA Standards and Followers'!$A$13:$A$72,0))*'CA Standards and Followers'!AD$6,0)</f>
        <v>0</v>
      </c>
      <c r="AE41">
        <f>IF(INDEX('CA Standards and Followers'!$H$13:$H$72,MATCH($A41,'CA Standards and Followers'!$A$13:$A$72,0))&lt;=AE$1,INDEX('CA Standards and Followers'!$E$13:$E$72,MATCH($A41,'CA Standards and Followers'!$A$13:$A$72,0))*'CA Standards and Followers'!AE$6,0)</f>
        <v>0</v>
      </c>
      <c r="AF41">
        <f>IF(INDEX('CA Standards and Followers'!$H$13:$H$72,MATCH($A41,'CA Standards and Followers'!$A$13:$A$72,0))&lt;=AF$1,INDEX('CA Standards and Followers'!$E$13:$E$72,MATCH($A41,'CA Standards and Followers'!$A$13:$A$72,0))*'CA Standards and Followers'!AF$6,0)</f>
        <v>0</v>
      </c>
    </row>
    <row r="42" spans="1:32" x14ac:dyDescent="0.25">
      <c r="A42" t="s">
        <v>42</v>
      </c>
      <c r="B42">
        <f>IF(INDEX('CA Standards and Followers'!$H$13:$H$72,MATCH($A42,'CA Standards and Followers'!$A$13:$A$72,0))&lt;=B$1,INDEX('CA Standards and Followers'!$E$13:$E$72,MATCH($A42,'CA Standards and Followers'!$A$13:$A$72,0))*'CA Standards and Followers'!B$6,0)</f>
        <v>0</v>
      </c>
      <c r="C42">
        <f>IF(INDEX('CA Standards and Followers'!$H$13:$H$72,MATCH($A42,'CA Standards and Followers'!$A$13:$A$72,0))&lt;=C$1,INDEX('CA Standards and Followers'!$E$13:$E$72,MATCH($A42,'CA Standards and Followers'!$A$13:$A$72,0))*'CA Standards and Followers'!C$6,0)</f>
        <v>0</v>
      </c>
      <c r="D42">
        <f>IF(INDEX('CA Standards and Followers'!$H$13:$H$72,MATCH($A42,'CA Standards and Followers'!$A$13:$A$72,0))&lt;=D$1,INDEX('CA Standards and Followers'!$E$13:$E$72,MATCH($A42,'CA Standards and Followers'!$A$13:$A$72,0))*'CA Standards and Followers'!D$6,0)</f>
        <v>0</v>
      </c>
      <c r="E42">
        <f>IF(INDEX('CA Standards and Followers'!$H$13:$H$72,MATCH($A42,'CA Standards and Followers'!$A$13:$A$72,0))&lt;=E$1,INDEX('CA Standards and Followers'!$E$13:$E$72,MATCH($A42,'CA Standards and Followers'!$A$13:$A$72,0))*'CA Standards and Followers'!E$6,0)</f>
        <v>0</v>
      </c>
      <c r="F42">
        <f>IF(INDEX('CA Standards and Followers'!$H$13:$H$72,MATCH($A42,'CA Standards and Followers'!$A$13:$A$72,0))&lt;=F$1,INDEX('CA Standards and Followers'!$E$13:$E$72,MATCH($A42,'CA Standards and Followers'!$A$13:$A$72,0))*'CA Standards and Followers'!F$6,0)</f>
        <v>0</v>
      </c>
      <c r="G42">
        <f>IF(INDEX('CA Standards and Followers'!$H$13:$H$72,MATCH($A42,'CA Standards and Followers'!$A$13:$A$72,0))&lt;=G$1,INDEX('CA Standards and Followers'!$E$13:$E$72,MATCH($A42,'CA Standards and Followers'!$A$13:$A$72,0))*'CA Standards and Followers'!G$6,0)</f>
        <v>0</v>
      </c>
      <c r="H42">
        <f>IF(INDEX('CA Standards and Followers'!$H$13:$H$72,MATCH($A42,'CA Standards and Followers'!$A$13:$A$72,0))&lt;=H$1,INDEX('CA Standards and Followers'!$E$13:$E$72,MATCH($A42,'CA Standards and Followers'!$A$13:$A$72,0))*'CA Standards and Followers'!H$6,0)</f>
        <v>0</v>
      </c>
      <c r="I42">
        <f>IF(INDEX('CA Standards and Followers'!$H$13:$H$72,MATCH($A42,'CA Standards and Followers'!$A$13:$A$72,0))&lt;=I$1,INDEX('CA Standards and Followers'!$E$13:$E$72,MATCH($A42,'CA Standards and Followers'!$A$13:$A$72,0))*'CA Standards and Followers'!I$6,0)</f>
        <v>0</v>
      </c>
      <c r="J42">
        <f>IF(INDEX('CA Standards and Followers'!$H$13:$H$72,MATCH($A42,'CA Standards and Followers'!$A$13:$A$72,0))&lt;=J$1,INDEX('CA Standards and Followers'!$E$13:$E$72,MATCH($A42,'CA Standards and Followers'!$A$13:$A$72,0))*'CA Standards and Followers'!J$6,0)</f>
        <v>0</v>
      </c>
      <c r="K42">
        <f>IF(INDEX('CA Standards and Followers'!$H$13:$H$72,MATCH($A42,'CA Standards and Followers'!$A$13:$A$72,0))&lt;=K$1,INDEX('CA Standards and Followers'!$E$13:$E$72,MATCH($A42,'CA Standards and Followers'!$A$13:$A$72,0))*'CA Standards and Followers'!K$6,0)</f>
        <v>0</v>
      </c>
      <c r="L42">
        <f>IF(INDEX('CA Standards and Followers'!$H$13:$H$72,MATCH($A42,'CA Standards and Followers'!$A$13:$A$72,0))&lt;=L$1,INDEX('CA Standards and Followers'!$E$13:$E$72,MATCH($A42,'CA Standards and Followers'!$A$13:$A$72,0))*'CA Standards and Followers'!L$6,0)</f>
        <v>0</v>
      </c>
      <c r="M42">
        <f>IF(INDEX('CA Standards and Followers'!$H$13:$H$72,MATCH($A42,'CA Standards and Followers'!$A$13:$A$72,0))&lt;=M$1,INDEX('CA Standards and Followers'!$E$13:$E$72,MATCH($A42,'CA Standards and Followers'!$A$13:$A$72,0))*'CA Standards and Followers'!M$6,0)</f>
        <v>0</v>
      </c>
      <c r="N42">
        <f>IF(INDEX('CA Standards and Followers'!$H$13:$H$72,MATCH($A42,'CA Standards and Followers'!$A$13:$A$72,0))&lt;=N$1,INDEX('CA Standards and Followers'!$E$13:$E$72,MATCH($A42,'CA Standards and Followers'!$A$13:$A$72,0))*'CA Standards and Followers'!N$6,0)</f>
        <v>0</v>
      </c>
      <c r="O42">
        <f>IF(INDEX('CA Standards and Followers'!$H$13:$H$72,MATCH($A42,'CA Standards and Followers'!$A$13:$A$72,0))&lt;=O$1,INDEX('CA Standards and Followers'!$E$13:$E$72,MATCH($A42,'CA Standards and Followers'!$A$13:$A$72,0))*'CA Standards and Followers'!O$6,0)</f>
        <v>0</v>
      </c>
      <c r="P42">
        <f>IF(INDEX('CA Standards and Followers'!$H$13:$H$72,MATCH($A42,'CA Standards and Followers'!$A$13:$A$72,0))&lt;=P$1,INDEX('CA Standards and Followers'!$E$13:$E$72,MATCH($A42,'CA Standards and Followers'!$A$13:$A$72,0))*'CA Standards and Followers'!P$6,0)</f>
        <v>0</v>
      </c>
      <c r="Q42">
        <f>IF(INDEX('CA Standards and Followers'!$H$13:$H$72,MATCH($A42,'CA Standards and Followers'!$A$13:$A$72,0))&lt;=Q$1,INDEX('CA Standards and Followers'!$E$13:$E$72,MATCH($A42,'CA Standards and Followers'!$A$13:$A$72,0))*'CA Standards and Followers'!Q$6,0)</f>
        <v>0</v>
      </c>
      <c r="R42">
        <f>IF(INDEX('CA Standards and Followers'!$H$13:$H$72,MATCH($A42,'CA Standards and Followers'!$A$13:$A$72,0))&lt;=R$1,INDEX('CA Standards and Followers'!$E$13:$E$72,MATCH($A42,'CA Standards and Followers'!$A$13:$A$72,0))*'CA Standards and Followers'!R$6,0)</f>
        <v>0</v>
      </c>
      <c r="S42">
        <f>IF(INDEX('CA Standards and Followers'!$H$13:$H$72,MATCH($A42,'CA Standards and Followers'!$A$13:$A$72,0))&lt;=S$1,INDEX('CA Standards and Followers'!$E$13:$E$72,MATCH($A42,'CA Standards and Followers'!$A$13:$A$72,0))*'CA Standards and Followers'!S$6,0)</f>
        <v>0</v>
      </c>
      <c r="T42">
        <f>IF(INDEX('CA Standards and Followers'!$H$13:$H$72,MATCH($A42,'CA Standards and Followers'!$A$13:$A$72,0))&lt;=T$1,INDEX('CA Standards and Followers'!$E$13:$E$72,MATCH($A42,'CA Standards and Followers'!$A$13:$A$72,0))*'CA Standards and Followers'!T$6,0)</f>
        <v>0</v>
      </c>
      <c r="U42">
        <f>IF(INDEX('CA Standards and Followers'!$H$13:$H$72,MATCH($A42,'CA Standards and Followers'!$A$13:$A$72,0))&lt;=U$1,INDEX('CA Standards and Followers'!$E$13:$E$72,MATCH($A42,'CA Standards and Followers'!$A$13:$A$72,0))*'CA Standards and Followers'!U$6,0)</f>
        <v>0</v>
      </c>
      <c r="V42">
        <f>IF(INDEX('CA Standards and Followers'!$H$13:$H$72,MATCH($A42,'CA Standards and Followers'!$A$13:$A$72,0))&lt;=V$1,INDEX('CA Standards and Followers'!$E$13:$E$72,MATCH($A42,'CA Standards and Followers'!$A$13:$A$72,0))*'CA Standards and Followers'!V$6,0)</f>
        <v>0</v>
      </c>
      <c r="W42">
        <f>IF(INDEX('CA Standards and Followers'!$H$13:$H$72,MATCH($A42,'CA Standards and Followers'!$A$13:$A$72,0))&lt;=W$1,INDEX('CA Standards and Followers'!$E$13:$E$72,MATCH($A42,'CA Standards and Followers'!$A$13:$A$72,0))*'CA Standards and Followers'!W$6,0)</f>
        <v>0</v>
      </c>
      <c r="X42">
        <f>IF(INDEX('CA Standards and Followers'!$H$13:$H$72,MATCH($A42,'CA Standards and Followers'!$A$13:$A$72,0))&lt;=X$1,INDEX('CA Standards and Followers'!$E$13:$E$72,MATCH($A42,'CA Standards and Followers'!$A$13:$A$72,0))*'CA Standards and Followers'!X$6,0)</f>
        <v>0</v>
      </c>
      <c r="Y42">
        <f>IF(INDEX('CA Standards and Followers'!$H$13:$H$72,MATCH($A42,'CA Standards and Followers'!$A$13:$A$72,0))&lt;=Y$1,INDEX('CA Standards and Followers'!$E$13:$E$72,MATCH($A42,'CA Standards and Followers'!$A$13:$A$72,0))*'CA Standards and Followers'!Y$6,0)</f>
        <v>0</v>
      </c>
      <c r="Z42">
        <f>IF(INDEX('CA Standards and Followers'!$H$13:$H$72,MATCH($A42,'CA Standards and Followers'!$A$13:$A$72,0))&lt;=Z$1,INDEX('CA Standards and Followers'!$E$13:$E$72,MATCH($A42,'CA Standards and Followers'!$A$13:$A$72,0))*'CA Standards and Followers'!Z$6,0)</f>
        <v>0</v>
      </c>
      <c r="AA42">
        <f>IF(INDEX('CA Standards and Followers'!$H$13:$H$72,MATCH($A42,'CA Standards and Followers'!$A$13:$A$72,0))&lt;=AA$1,INDEX('CA Standards and Followers'!$E$13:$E$72,MATCH($A42,'CA Standards and Followers'!$A$13:$A$72,0))*'CA Standards and Followers'!AA$6,0)</f>
        <v>0</v>
      </c>
      <c r="AB42">
        <f>IF(INDEX('CA Standards and Followers'!$H$13:$H$72,MATCH($A42,'CA Standards and Followers'!$A$13:$A$72,0))&lt;=AB$1,INDEX('CA Standards and Followers'!$E$13:$E$72,MATCH($A42,'CA Standards and Followers'!$A$13:$A$72,0))*'CA Standards and Followers'!AB$6,0)</f>
        <v>0</v>
      </c>
      <c r="AC42">
        <f>IF(INDEX('CA Standards and Followers'!$H$13:$H$72,MATCH($A42,'CA Standards and Followers'!$A$13:$A$72,0))&lt;=AC$1,INDEX('CA Standards and Followers'!$E$13:$E$72,MATCH($A42,'CA Standards and Followers'!$A$13:$A$72,0))*'CA Standards and Followers'!AC$6,0)</f>
        <v>0</v>
      </c>
      <c r="AD42">
        <f>IF(INDEX('CA Standards and Followers'!$H$13:$H$72,MATCH($A42,'CA Standards and Followers'!$A$13:$A$72,0))&lt;=AD$1,INDEX('CA Standards and Followers'!$E$13:$E$72,MATCH($A42,'CA Standards and Followers'!$A$13:$A$72,0))*'CA Standards and Followers'!AD$6,0)</f>
        <v>0</v>
      </c>
      <c r="AE42">
        <f>IF(INDEX('CA Standards and Followers'!$H$13:$H$72,MATCH($A42,'CA Standards and Followers'!$A$13:$A$72,0))&lt;=AE$1,INDEX('CA Standards and Followers'!$E$13:$E$72,MATCH($A42,'CA Standards and Followers'!$A$13:$A$72,0))*'CA Standards and Followers'!AE$6,0)</f>
        <v>0</v>
      </c>
      <c r="AF42">
        <f>IF(INDEX('CA Standards and Followers'!$H$13:$H$72,MATCH($A42,'CA Standards and Followers'!$A$13:$A$72,0))&lt;=AF$1,INDEX('CA Standards and Followers'!$E$13:$E$72,MATCH($A42,'CA Standards and Followers'!$A$13:$A$72,0))*'CA Standards and Followers'!AF$6,0)</f>
        <v>0</v>
      </c>
    </row>
    <row r="43" spans="1:32" x14ac:dyDescent="0.25">
      <c r="A43" t="s">
        <v>43</v>
      </c>
      <c r="B43">
        <f>IF(INDEX('CA Standards and Followers'!$H$13:$H$72,MATCH($A43,'CA Standards and Followers'!$A$13:$A$72,0))&lt;=B$1,INDEX('CA Standards and Followers'!$E$13:$E$72,MATCH($A43,'CA Standards and Followers'!$A$13:$A$72,0))*'CA Standards and Followers'!B$6,0)</f>
        <v>0</v>
      </c>
      <c r="C43">
        <f>IF(INDEX('CA Standards and Followers'!$H$13:$H$72,MATCH($A43,'CA Standards and Followers'!$A$13:$A$72,0))&lt;=C$1,INDEX('CA Standards and Followers'!$E$13:$E$72,MATCH($A43,'CA Standards and Followers'!$A$13:$A$72,0))*'CA Standards and Followers'!C$6,0)</f>
        <v>0</v>
      </c>
      <c r="D43">
        <f>IF(INDEX('CA Standards and Followers'!$H$13:$H$72,MATCH($A43,'CA Standards and Followers'!$A$13:$A$72,0))&lt;=D$1,INDEX('CA Standards and Followers'!$E$13:$E$72,MATCH($A43,'CA Standards and Followers'!$A$13:$A$72,0))*'CA Standards and Followers'!D$6,0)</f>
        <v>0</v>
      </c>
      <c r="E43">
        <f>IF(INDEX('CA Standards and Followers'!$H$13:$H$72,MATCH($A43,'CA Standards and Followers'!$A$13:$A$72,0))&lt;=E$1,INDEX('CA Standards and Followers'!$E$13:$E$72,MATCH($A43,'CA Standards and Followers'!$A$13:$A$72,0))*'CA Standards and Followers'!E$6,0)</f>
        <v>0</v>
      </c>
      <c r="F43">
        <f>IF(INDEX('CA Standards and Followers'!$H$13:$H$72,MATCH($A43,'CA Standards and Followers'!$A$13:$A$72,0))&lt;=F$1,INDEX('CA Standards and Followers'!$E$13:$E$72,MATCH($A43,'CA Standards and Followers'!$A$13:$A$72,0))*'CA Standards and Followers'!F$6,0)</f>
        <v>0</v>
      </c>
      <c r="G43">
        <f>IF(INDEX('CA Standards and Followers'!$H$13:$H$72,MATCH($A43,'CA Standards and Followers'!$A$13:$A$72,0))&lt;=G$1,INDEX('CA Standards and Followers'!$E$13:$E$72,MATCH($A43,'CA Standards and Followers'!$A$13:$A$72,0))*'CA Standards and Followers'!G$6,0)</f>
        <v>0</v>
      </c>
      <c r="H43">
        <f>IF(INDEX('CA Standards and Followers'!$H$13:$H$72,MATCH($A43,'CA Standards and Followers'!$A$13:$A$72,0))&lt;=H$1,INDEX('CA Standards and Followers'!$E$13:$E$72,MATCH($A43,'CA Standards and Followers'!$A$13:$A$72,0))*'CA Standards and Followers'!H$6,0)</f>
        <v>0</v>
      </c>
      <c r="I43">
        <f>IF(INDEX('CA Standards and Followers'!$H$13:$H$72,MATCH($A43,'CA Standards and Followers'!$A$13:$A$72,0))&lt;=I$1,INDEX('CA Standards and Followers'!$E$13:$E$72,MATCH($A43,'CA Standards and Followers'!$A$13:$A$72,0))*'CA Standards and Followers'!I$6,0)</f>
        <v>0</v>
      </c>
      <c r="J43">
        <f>IF(INDEX('CA Standards and Followers'!$H$13:$H$72,MATCH($A43,'CA Standards and Followers'!$A$13:$A$72,0))&lt;=J$1,INDEX('CA Standards and Followers'!$E$13:$E$72,MATCH($A43,'CA Standards and Followers'!$A$13:$A$72,0))*'CA Standards and Followers'!J$6,0)</f>
        <v>0</v>
      </c>
      <c r="K43">
        <f>IF(INDEX('CA Standards and Followers'!$H$13:$H$72,MATCH($A43,'CA Standards and Followers'!$A$13:$A$72,0))&lt;=K$1,INDEX('CA Standards and Followers'!$E$13:$E$72,MATCH($A43,'CA Standards and Followers'!$A$13:$A$72,0))*'CA Standards and Followers'!K$6,0)</f>
        <v>0</v>
      </c>
      <c r="L43">
        <f>IF(INDEX('CA Standards and Followers'!$H$13:$H$72,MATCH($A43,'CA Standards and Followers'!$A$13:$A$72,0))&lt;=L$1,INDEX('CA Standards and Followers'!$E$13:$E$72,MATCH($A43,'CA Standards and Followers'!$A$13:$A$72,0))*'CA Standards and Followers'!L$6,0)</f>
        <v>0</v>
      </c>
      <c r="M43">
        <f>IF(INDEX('CA Standards and Followers'!$H$13:$H$72,MATCH($A43,'CA Standards and Followers'!$A$13:$A$72,0))&lt;=M$1,INDEX('CA Standards and Followers'!$E$13:$E$72,MATCH($A43,'CA Standards and Followers'!$A$13:$A$72,0))*'CA Standards and Followers'!M$6,0)</f>
        <v>0</v>
      </c>
      <c r="N43">
        <f>IF(INDEX('CA Standards and Followers'!$H$13:$H$72,MATCH($A43,'CA Standards and Followers'!$A$13:$A$72,0))&lt;=N$1,INDEX('CA Standards and Followers'!$E$13:$E$72,MATCH($A43,'CA Standards and Followers'!$A$13:$A$72,0))*'CA Standards and Followers'!N$6,0)</f>
        <v>0</v>
      </c>
      <c r="O43">
        <f>IF(INDEX('CA Standards and Followers'!$H$13:$H$72,MATCH($A43,'CA Standards and Followers'!$A$13:$A$72,0))&lt;=O$1,INDEX('CA Standards and Followers'!$E$13:$E$72,MATCH($A43,'CA Standards and Followers'!$A$13:$A$72,0))*'CA Standards and Followers'!O$6,0)</f>
        <v>0</v>
      </c>
      <c r="P43">
        <f>IF(INDEX('CA Standards and Followers'!$H$13:$H$72,MATCH($A43,'CA Standards and Followers'!$A$13:$A$72,0))&lt;=P$1,INDEX('CA Standards and Followers'!$E$13:$E$72,MATCH($A43,'CA Standards and Followers'!$A$13:$A$72,0))*'CA Standards and Followers'!P$6,0)</f>
        <v>0</v>
      </c>
      <c r="Q43">
        <f>IF(INDEX('CA Standards and Followers'!$H$13:$H$72,MATCH($A43,'CA Standards and Followers'!$A$13:$A$72,0))&lt;=Q$1,INDEX('CA Standards and Followers'!$E$13:$E$72,MATCH($A43,'CA Standards and Followers'!$A$13:$A$72,0))*'CA Standards and Followers'!Q$6,0)</f>
        <v>0</v>
      </c>
      <c r="R43">
        <f>IF(INDEX('CA Standards and Followers'!$H$13:$H$72,MATCH($A43,'CA Standards and Followers'!$A$13:$A$72,0))&lt;=R$1,INDEX('CA Standards and Followers'!$E$13:$E$72,MATCH($A43,'CA Standards and Followers'!$A$13:$A$72,0))*'CA Standards and Followers'!R$6,0)</f>
        <v>0</v>
      </c>
      <c r="S43">
        <f>IF(INDEX('CA Standards and Followers'!$H$13:$H$72,MATCH($A43,'CA Standards and Followers'!$A$13:$A$72,0))&lt;=S$1,INDEX('CA Standards and Followers'!$E$13:$E$72,MATCH($A43,'CA Standards and Followers'!$A$13:$A$72,0))*'CA Standards and Followers'!S$6,0)</f>
        <v>0</v>
      </c>
      <c r="T43">
        <f>IF(INDEX('CA Standards and Followers'!$H$13:$H$72,MATCH($A43,'CA Standards and Followers'!$A$13:$A$72,0))&lt;=T$1,INDEX('CA Standards and Followers'!$E$13:$E$72,MATCH($A43,'CA Standards and Followers'!$A$13:$A$72,0))*'CA Standards and Followers'!T$6,0)</f>
        <v>0</v>
      </c>
      <c r="U43">
        <f>IF(INDEX('CA Standards and Followers'!$H$13:$H$72,MATCH($A43,'CA Standards and Followers'!$A$13:$A$72,0))&lt;=U$1,INDEX('CA Standards and Followers'!$E$13:$E$72,MATCH($A43,'CA Standards and Followers'!$A$13:$A$72,0))*'CA Standards and Followers'!U$6,0)</f>
        <v>0</v>
      </c>
      <c r="V43">
        <f>IF(INDEX('CA Standards and Followers'!$H$13:$H$72,MATCH($A43,'CA Standards and Followers'!$A$13:$A$72,0))&lt;=V$1,INDEX('CA Standards and Followers'!$E$13:$E$72,MATCH($A43,'CA Standards and Followers'!$A$13:$A$72,0))*'CA Standards and Followers'!V$6,0)</f>
        <v>0</v>
      </c>
      <c r="W43">
        <f>IF(INDEX('CA Standards and Followers'!$H$13:$H$72,MATCH($A43,'CA Standards and Followers'!$A$13:$A$72,0))&lt;=W$1,INDEX('CA Standards and Followers'!$E$13:$E$72,MATCH($A43,'CA Standards and Followers'!$A$13:$A$72,0))*'CA Standards and Followers'!W$6,0)</f>
        <v>0</v>
      </c>
      <c r="X43">
        <f>IF(INDEX('CA Standards and Followers'!$H$13:$H$72,MATCH($A43,'CA Standards and Followers'!$A$13:$A$72,0))&lt;=X$1,INDEX('CA Standards and Followers'!$E$13:$E$72,MATCH($A43,'CA Standards and Followers'!$A$13:$A$72,0))*'CA Standards and Followers'!X$6,0)</f>
        <v>0</v>
      </c>
      <c r="Y43">
        <f>IF(INDEX('CA Standards and Followers'!$H$13:$H$72,MATCH($A43,'CA Standards and Followers'!$A$13:$A$72,0))&lt;=Y$1,INDEX('CA Standards and Followers'!$E$13:$E$72,MATCH($A43,'CA Standards and Followers'!$A$13:$A$72,0))*'CA Standards and Followers'!Y$6,0)</f>
        <v>0</v>
      </c>
      <c r="Z43">
        <f>IF(INDEX('CA Standards and Followers'!$H$13:$H$72,MATCH($A43,'CA Standards and Followers'!$A$13:$A$72,0))&lt;=Z$1,INDEX('CA Standards and Followers'!$E$13:$E$72,MATCH($A43,'CA Standards and Followers'!$A$13:$A$72,0))*'CA Standards and Followers'!Z$6,0)</f>
        <v>0</v>
      </c>
      <c r="AA43">
        <f>IF(INDEX('CA Standards and Followers'!$H$13:$H$72,MATCH($A43,'CA Standards and Followers'!$A$13:$A$72,0))&lt;=AA$1,INDEX('CA Standards and Followers'!$E$13:$E$72,MATCH($A43,'CA Standards and Followers'!$A$13:$A$72,0))*'CA Standards and Followers'!AA$6,0)</f>
        <v>0</v>
      </c>
      <c r="AB43">
        <f>IF(INDEX('CA Standards and Followers'!$H$13:$H$72,MATCH($A43,'CA Standards and Followers'!$A$13:$A$72,0))&lt;=AB$1,INDEX('CA Standards and Followers'!$E$13:$E$72,MATCH($A43,'CA Standards and Followers'!$A$13:$A$72,0))*'CA Standards and Followers'!AB$6,0)</f>
        <v>0</v>
      </c>
      <c r="AC43">
        <f>IF(INDEX('CA Standards and Followers'!$H$13:$H$72,MATCH($A43,'CA Standards and Followers'!$A$13:$A$72,0))&lt;=AC$1,INDEX('CA Standards and Followers'!$E$13:$E$72,MATCH($A43,'CA Standards and Followers'!$A$13:$A$72,0))*'CA Standards and Followers'!AC$6,0)</f>
        <v>0</v>
      </c>
      <c r="AD43">
        <f>IF(INDEX('CA Standards and Followers'!$H$13:$H$72,MATCH($A43,'CA Standards and Followers'!$A$13:$A$72,0))&lt;=AD$1,INDEX('CA Standards and Followers'!$E$13:$E$72,MATCH($A43,'CA Standards and Followers'!$A$13:$A$72,0))*'CA Standards and Followers'!AD$6,0)</f>
        <v>0</v>
      </c>
      <c r="AE43">
        <f>IF(INDEX('CA Standards and Followers'!$H$13:$H$72,MATCH($A43,'CA Standards and Followers'!$A$13:$A$72,0))&lt;=AE$1,INDEX('CA Standards and Followers'!$E$13:$E$72,MATCH($A43,'CA Standards and Followers'!$A$13:$A$72,0))*'CA Standards and Followers'!AE$6,0)</f>
        <v>0</v>
      </c>
      <c r="AF43">
        <f>IF(INDEX('CA Standards and Followers'!$H$13:$H$72,MATCH($A43,'CA Standards and Followers'!$A$13:$A$72,0))&lt;=AF$1,INDEX('CA Standards and Followers'!$E$13:$E$72,MATCH($A43,'CA Standards and Followers'!$A$13:$A$72,0))*'CA Standards and Followers'!AF$6,0)</f>
        <v>0</v>
      </c>
    </row>
    <row r="44" spans="1:32" x14ac:dyDescent="0.25">
      <c r="A44" t="s">
        <v>44</v>
      </c>
      <c r="B44">
        <f>IF(INDEX('CA Standards and Followers'!$H$13:$H$72,MATCH($A44,'CA Standards and Followers'!$A$13:$A$72,0))&lt;=B$1,INDEX('CA Standards and Followers'!$E$13:$E$72,MATCH($A44,'CA Standards and Followers'!$A$13:$A$72,0))*'CA Standards and Followers'!B$6,0)</f>
        <v>0</v>
      </c>
      <c r="C44">
        <f>IF(INDEX('CA Standards and Followers'!$H$13:$H$72,MATCH($A44,'CA Standards and Followers'!$A$13:$A$72,0))&lt;=C$1,INDEX('CA Standards and Followers'!$E$13:$E$72,MATCH($A44,'CA Standards and Followers'!$A$13:$A$72,0))*'CA Standards and Followers'!C$6,0)</f>
        <v>0</v>
      </c>
      <c r="D44">
        <f>IF(INDEX('CA Standards and Followers'!$H$13:$H$72,MATCH($A44,'CA Standards and Followers'!$A$13:$A$72,0))&lt;=D$1,INDEX('CA Standards and Followers'!$E$13:$E$72,MATCH($A44,'CA Standards and Followers'!$A$13:$A$72,0))*'CA Standards and Followers'!D$6,0)</f>
        <v>0</v>
      </c>
      <c r="E44">
        <f>IF(INDEX('CA Standards and Followers'!$H$13:$H$72,MATCH($A44,'CA Standards and Followers'!$A$13:$A$72,0))&lt;=E$1,INDEX('CA Standards and Followers'!$E$13:$E$72,MATCH($A44,'CA Standards and Followers'!$A$13:$A$72,0))*'CA Standards and Followers'!E$6,0)</f>
        <v>0</v>
      </c>
      <c r="F44">
        <f>IF(INDEX('CA Standards and Followers'!$H$13:$H$72,MATCH($A44,'CA Standards and Followers'!$A$13:$A$72,0))&lt;=F$1,INDEX('CA Standards and Followers'!$E$13:$E$72,MATCH($A44,'CA Standards and Followers'!$A$13:$A$72,0))*'CA Standards and Followers'!F$6,0)</f>
        <v>0</v>
      </c>
      <c r="G44">
        <f>IF(INDEX('CA Standards and Followers'!$H$13:$H$72,MATCH($A44,'CA Standards and Followers'!$A$13:$A$72,0))&lt;=G$1,INDEX('CA Standards and Followers'!$E$13:$E$72,MATCH($A44,'CA Standards and Followers'!$A$13:$A$72,0))*'CA Standards and Followers'!G$6,0)</f>
        <v>0</v>
      </c>
      <c r="H44">
        <f>IF(INDEX('CA Standards and Followers'!$H$13:$H$72,MATCH($A44,'CA Standards and Followers'!$A$13:$A$72,0))&lt;=H$1,INDEX('CA Standards and Followers'!$E$13:$E$72,MATCH($A44,'CA Standards and Followers'!$A$13:$A$72,0))*'CA Standards and Followers'!H$6,0)</f>
        <v>0</v>
      </c>
      <c r="I44">
        <f>IF(INDEX('CA Standards and Followers'!$H$13:$H$72,MATCH($A44,'CA Standards and Followers'!$A$13:$A$72,0))&lt;=I$1,INDEX('CA Standards and Followers'!$E$13:$E$72,MATCH($A44,'CA Standards and Followers'!$A$13:$A$72,0))*'CA Standards and Followers'!I$6,0)</f>
        <v>0</v>
      </c>
      <c r="J44">
        <f>IF(INDEX('CA Standards and Followers'!$H$13:$H$72,MATCH($A44,'CA Standards and Followers'!$A$13:$A$72,0))&lt;=J$1,INDEX('CA Standards and Followers'!$E$13:$E$72,MATCH($A44,'CA Standards and Followers'!$A$13:$A$72,0))*'CA Standards and Followers'!J$6,0)</f>
        <v>0</v>
      </c>
      <c r="K44">
        <f>IF(INDEX('CA Standards and Followers'!$H$13:$H$72,MATCH($A44,'CA Standards and Followers'!$A$13:$A$72,0))&lt;=K$1,INDEX('CA Standards and Followers'!$E$13:$E$72,MATCH($A44,'CA Standards and Followers'!$A$13:$A$72,0))*'CA Standards and Followers'!K$6,0)</f>
        <v>0</v>
      </c>
      <c r="L44">
        <f>IF(INDEX('CA Standards and Followers'!$H$13:$H$72,MATCH($A44,'CA Standards and Followers'!$A$13:$A$72,0))&lt;=L$1,INDEX('CA Standards and Followers'!$E$13:$E$72,MATCH($A44,'CA Standards and Followers'!$A$13:$A$72,0))*'CA Standards and Followers'!L$6,0)</f>
        <v>0</v>
      </c>
      <c r="M44">
        <f>IF(INDEX('CA Standards and Followers'!$H$13:$H$72,MATCH($A44,'CA Standards and Followers'!$A$13:$A$72,0))&lt;=M$1,INDEX('CA Standards and Followers'!$E$13:$E$72,MATCH($A44,'CA Standards and Followers'!$A$13:$A$72,0))*'CA Standards and Followers'!M$6,0)</f>
        <v>0</v>
      </c>
      <c r="N44">
        <f>IF(INDEX('CA Standards and Followers'!$H$13:$H$72,MATCH($A44,'CA Standards and Followers'!$A$13:$A$72,0))&lt;=N$1,INDEX('CA Standards and Followers'!$E$13:$E$72,MATCH($A44,'CA Standards and Followers'!$A$13:$A$72,0))*'CA Standards and Followers'!N$6,0)</f>
        <v>0</v>
      </c>
      <c r="O44">
        <f>IF(INDEX('CA Standards and Followers'!$H$13:$H$72,MATCH($A44,'CA Standards and Followers'!$A$13:$A$72,0))&lt;=O$1,INDEX('CA Standards and Followers'!$E$13:$E$72,MATCH($A44,'CA Standards and Followers'!$A$13:$A$72,0))*'CA Standards and Followers'!O$6,0)</f>
        <v>0</v>
      </c>
      <c r="P44">
        <f>IF(INDEX('CA Standards and Followers'!$H$13:$H$72,MATCH($A44,'CA Standards and Followers'!$A$13:$A$72,0))&lt;=P$1,INDEX('CA Standards and Followers'!$E$13:$E$72,MATCH($A44,'CA Standards and Followers'!$A$13:$A$72,0))*'CA Standards and Followers'!P$6,0)</f>
        <v>0</v>
      </c>
      <c r="Q44">
        <f>IF(INDEX('CA Standards and Followers'!$H$13:$H$72,MATCH($A44,'CA Standards and Followers'!$A$13:$A$72,0))&lt;=Q$1,INDEX('CA Standards and Followers'!$E$13:$E$72,MATCH($A44,'CA Standards and Followers'!$A$13:$A$72,0))*'CA Standards and Followers'!Q$6,0)</f>
        <v>0</v>
      </c>
      <c r="R44">
        <f>IF(INDEX('CA Standards and Followers'!$H$13:$H$72,MATCH($A44,'CA Standards and Followers'!$A$13:$A$72,0))&lt;=R$1,INDEX('CA Standards and Followers'!$E$13:$E$72,MATCH($A44,'CA Standards and Followers'!$A$13:$A$72,0))*'CA Standards and Followers'!R$6,0)</f>
        <v>0</v>
      </c>
      <c r="S44">
        <f>IF(INDEX('CA Standards and Followers'!$H$13:$H$72,MATCH($A44,'CA Standards and Followers'!$A$13:$A$72,0))&lt;=S$1,INDEX('CA Standards and Followers'!$E$13:$E$72,MATCH($A44,'CA Standards and Followers'!$A$13:$A$72,0))*'CA Standards and Followers'!S$6,0)</f>
        <v>0</v>
      </c>
      <c r="T44">
        <f>IF(INDEX('CA Standards and Followers'!$H$13:$H$72,MATCH($A44,'CA Standards and Followers'!$A$13:$A$72,0))&lt;=T$1,INDEX('CA Standards and Followers'!$E$13:$E$72,MATCH($A44,'CA Standards and Followers'!$A$13:$A$72,0))*'CA Standards and Followers'!T$6,0)</f>
        <v>0</v>
      </c>
      <c r="U44">
        <f>IF(INDEX('CA Standards and Followers'!$H$13:$H$72,MATCH($A44,'CA Standards and Followers'!$A$13:$A$72,0))&lt;=U$1,INDEX('CA Standards and Followers'!$E$13:$E$72,MATCH($A44,'CA Standards and Followers'!$A$13:$A$72,0))*'CA Standards and Followers'!U$6,0)</f>
        <v>0</v>
      </c>
      <c r="V44">
        <f>IF(INDEX('CA Standards and Followers'!$H$13:$H$72,MATCH($A44,'CA Standards and Followers'!$A$13:$A$72,0))&lt;=V$1,INDEX('CA Standards and Followers'!$E$13:$E$72,MATCH($A44,'CA Standards and Followers'!$A$13:$A$72,0))*'CA Standards and Followers'!V$6,0)</f>
        <v>0</v>
      </c>
      <c r="W44">
        <f>IF(INDEX('CA Standards and Followers'!$H$13:$H$72,MATCH($A44,'CA Standards and Followers'!$A$13:$A$72,0))&lt;=W$1,INDEX('CA Standards and Followers'!$E$13:$E$72,MATCH($A44,'CA Standards and Followers'!$A$13:$A$72,0))*'CA Standards and Followers'!W$6,0)</f>
        <v>0</v>
      </c>
      <c r="X44">
        <f>IF(INDEX('CA Standards and Followers'!$H$13:$H$72,MATCH($A44,'CA Standards and Followers'!$A$13:$A$72,0))&lt;=X$1,INDEX('CA Standards and Followers'!$E$13:$E$72,MATCH($A44,'CA Standards and Followers'!$A$13:$A$72,0))*'CA Standards and Followers'!X$6,0)</f>
        <v>0</v>
      </c>
      <c r="Y44">
        <f>IF(INDEX('CA Standards and Followers'!$H$13:$H$72,MATCH($A44,'CA Standards and Followers'!$A$13:$A$72,0))&lt;=Y$1,INDEX('CA Standards and Followers'!$E$13:$E$72,MATCH($A44,'CA Standards and Followers'!$A$13:$A$72,0))*'CA Standards and Followers'!Y$6,0)</f>
        <v>0</v>
      </c>
      <c r="Z44">
        <f>IF(INDEX('CA Standards and Followers'!$H$13:$H$72,MATCH($A44,'CA Standards and Followers'!$A$13:$A$72,0))&lt;=Z$1,INDEX('CA Standards and Followers'!$E$13:$E$72,MATCH($A44,'CA Standards and Followers'!$A$13:$A$72,0))*'CA Standards and Followers'!Z$6,0)</f>
        <v>0</v>
      </c>
      <c r="AA44">
        <f>IF(INDEX('CA Standards and Followers'!$H$13:$H$72,MATCH($A44,'CA Standards and Followers'!$A$13:$A$72,0))&lt;=AA$1,INDEX('CA Standards and Followers'!$E$13:$E$72,MATCH($A44,'CA Standards and Followers'!$A$13:$A$72,0))*'CA Standards and Followers'!AA$6,0)</f>
        <v>0</v>
      </c>
      <c r="AB44">
        <f>IF(INDEX('CA Standards and Followers'!$H$13:$H$72,MATCH($A44,'CA Standards and Followers'!$A$13:$A$72,0))&lt;=AB$1,INDEX('CA Standards and Followers'!$E$13:$E$72,MATCH($A44,'CA Standards and Followers'!$A$13:$A$72,0))*'CA Standards and Followers'!AB$6,0)</f>
        <v>0</v>
      </c>
      <c r="AC44">
        <f>IF(INDEX('CA Standards and Followers'!$H$13:$H$72,MATCH($A44,'CA Standards and Followers'!$A$13:$A$72,0))&lt;=AC$1,INDEX('CA Standards and Followers'!$E$13:$E$72,MATCH($A44,'CA Standards and Followers'!$A$13:$A$72,0))*'CA Standards and Followers'!AC$6,0)</f>
        <v>0</v>
      </c>
      <c r="AD44">
        <f>IF(INDEX('CA Standards and Followers'!$H$13:$H$72,MATCH($A44,'CA Standards and Followers'!$A$13:$A$72,0))&lt;=AD$1,INDEX('CA Standards and Followers'!$E$13:$E$72,MATCH($A44,'CA Standards and Followers'!$A$13:$A$72,0))*'CA Standards and Followers'!AD$6,0)</f>
        <v>0</v>
      </c>
      <c r="AE44">
        <f>IF(INDEX('CA Standards and Followers'!$H$13:$H$72,MATCH($A44,'CA Standards and Followers'!$A$13:$A$72,0))&lt;=AE$1,INDEX('CA Standards and Followers'!$E$13:$E$72,MATCH($A44,'CA Standards and Followers'!$A$13:$A$72,0))*'CA Standards and Followers'!AE$6,0)</f>
        <v>0</v>
      </c>
      <c r="AF44">
        <f>IF(INDEX('CA Standards and Followers'!$H$13:$H$72,MATCH($A44,'CA Standards and Followers'!$A$13:$A$72,0))&lt;=AF$1,INDEX('CA Standards and Followers'!$E$13:$E$72,MATCH($A44,'CA Standards and Followers'!$A$13:$A$72,0))*'CA Standards and Followers'!AF$6,0)</f>
        <v>0</v>
      </c>
    </row>
    <row r="45" spans="1:32" x14ac:dyDescent="0.25">
      <c r="A45" t="s">
        <v>45</v>
      </c>
      <c r="B45">
        <f>IF(INDEX('CA Standards and Followers'!$H$13:$H$72,MATCH($A45,'CA Standards and Followers'!$A$13:$A$72,0))&lt;=B$1,INDEX('CA Standards and Followers'!$E$13:$E$72,MATCH($A45,'CA Standards and Followers'!$A$13:$A$72,0))*'CA Standards and Followers'!B$6,0)</f>
        <v>0</v>
      </c>
      <c r="C45">
        <f>IF(INDEX('CA Standards and Followers'!$H$13:$H$72,MATCH($A45,'CA Standards and Followers'!$A$13:$A$72,0))&lt;=C$1,INDEX('CA Standards and Followers'!$E$13:$E$72,MATCH($A45,'CA Standards and Followers'!$A$13:$A$72,0))*'CA Standards and Followers'!C$6,0)</f>
        <v>0</v>
      </c>
      <c r="D45">
        <f>IF(INDEX('CA Standards and Followers'!$H$13:$H$72,MATCH($A45,'CA Standards and Followers'!$A$13:$A$72,0))&lt;=D$1,INDEX('CA Standards and Followers'!$E$13:$E$72,MATCH($A45,'CA Standards and Followers'!$A$13:$A$72,0))*'CA Standards and Followers'!D$6,0)</f>
        <v>0</v>
      </c>
      <c r="E45">
        <f>IF(INDEX('CA Standards and Followers'!$H$13:$H$72,MATCH($A45,'CA Standards and Followers'!$A$13:$A$72,0))&lt;=E$1,INDEX('CA Standards and Followers'!$E$13:$E$72,MATCH($A45,'CA Standards and Followers'!$A$13:$A$72,0))*'CA Standards and Followers'!E$6,0)</f>
        <v>0</v>
      </c>
      <c r="F45">
        <f>IF(INDEX('CA Standards and Followers'!$H$13:$H$72,MATCH($A45,'CA Standards and Followers'!$A$13:$A$72,0))&lt;=F$1,INDEX('CA Standards and Followers'!$E$13:$E$72,MATCH($A45,'CA Standards and Followers'!$A$13:$A$72,0))*'CA Standards and Followers'!F$6,0)</f>
        <v>0</v>
      </c>
      <c r="G45">
        <f>IF(INDEX('CA Standards and Followers'!$H$13:$H$72,MATCH($A45,'CA Standards and Followers'!$A$13:$A$72,0))&lt;=G$1,INDEX('CA Standards and Followers'!$E$13:$E$72,MATCH($A45,'CA Standards and Followers'!$A$13:$A$72,0))*'CA Standards and Followers'!G$6,0)</f>
        <v>0</v>
      </c>
      <c r="H45">
        <f>IF(INDEX('CA Standards and Followers'!$H$13:$H$72,MATCH($A45,'CA Standards and Followers'!$A$13:$A$72,0))&lt;=H$1,INDEX('CA Standards and Followers'!$E$13:$E$72,MATCH($A45,'CA Standards and Followers'!$A$13:$A$72,0))*'CA Standards and Followers'!H$6,0)</f>
        <v>0</v>
      </c>
      <c r="I45">
        <f>IF(INDEX('CA Standards and Followers'!$H$13:$H$72,MATCH($A45,'CA Standards and Followers'!$A$13:$A$72,0))&lt;=I$1,INDEX('CA Standards and Followers'!$E$13:$E$72,MATCH($A45,'CA Standards and Followers'!$A$13:$A$72,0))*'CA Standards and Followers'!I$6,0)</f>
        <v>0</v>
      </c>
      <c r="J45">
        <f>IF(INDEX('CA Standards and Followers'!$H$13:$H$72,MATCH($A45,'CA Standards and Followers'!$A$13:$A$72,0))&lt;=J$1,INDEX('CA Standards and Followers'!$E$13:$E$72,MATCH($A45,'CA Standards and Followers'!$A$13:$A$72,0))*'CA Standards and Followers'!J$6,0)</f>
        <v>0</v>
      </c>
      <c r="K45">
        <f>IF(INDEX('CA Standards and Followers'!$H$13:$H$72,MATCH($A45,'CA Standards and Followers'!$A$13:$A$72,0))&lt;=K$1,INDEX('CA Standards and Followers'!$E$13:$E$72,MATCH($A45,'CA Standards and Followers'!$A$13:$A$72,0))*'CA Standards and Followers'!K$6,0)</f>
        <v>0</v>
      </c>
      <c r="L45">
        <f>IF(INDEX('CA Standards and Followers'!$H$13:$H$72,MATCH($A45,'CA Standards and Followers'!$A$13:$A$72,0))&lt;=L$1,INDEX('CA Standards and Followers'!$E$13:$E$72,MATCH($A45,'CA Standards and Followers'!$A$13:$A$72,0))*'CA Standards and Followers'!L$6,0)</f>
        <v>0</v>
      </c>
      <c r="M45">
        <f>IF(INDEX('CA Standards and Followers'!$H$13:$H$72,MATCH($A45,'CA Standards and Followers'!$A$13:$A$72,0))&lt;=M$1,INDEX('CA Standards and Followers'!$E$13:$E$72,MATCH($A45,'CA Standards and Followers'!$A$13:$A$72,0))*'CA Standards and Followers'!M$6,0)</f>
        <v>0</v>
      </c>
      <c r="N45">
        <f>IF(INDEX('CA Standards and Followers'!$H$13:$H$72,MATCH($A45,'CA Standards and Followers'!$A$13:$A$72,0))&lt;=N$1,INDEX('CA Standards and Followers'!$E$13:$E$72,MATCH($A45,'CA Standards and Followers'!$A$13:$A$72,0))*'CA Standards and Followers'!N$6,0)</f>
        <v>0</v>
      </c>
      <c r="O45">
        <f>IF(INDEX('CA Standards and Followers'!$H$13:$H$72,MATCH($A45,'CA Standards and Followers'!$A$13:$A$72,0))&lt;=O$1,INDEX('CA Standards and Followers'!$E$13:$E$72,MATCH($A45,'CA Standards and Followers'!$A$13:$A$72,0))*'CA Standards and Followers'!O$6,0)</f>
        <v>0</v>
      </c>
      <c r="P45">
        <f>IF(INDEX('CA Standards and Followers'!$H$13:$H$72,MATCH($A45,'CA Standards and Followers'!$A$13:$A$72,0))&lt;=P$1,INDEX('CA Standards and Followers'!$E$13:$E$72,MATCH($A45,'CA Standards and Followers'!$A$13:$A$72,0))*'CA Standards and Followers'!P$6,0)</f>
        <v>0</v>
      </c>
      <c r="Q45">
        <f>IF(INDEX('CA Standards and Followers'!$H$13:$H$72,MATCH($A45,'CA Standards and Followers'!$A$13:$A$72,0))&lt;=Q$1,INDEX('CA Standards and Followers'!$E$13:$E$72,MATCH($A45,'CA Standards and Followers'!$A$13:$A$72,0))*'CA Standards and Followers'!Q$6,0)</f>
        <v>0</v>
      </c>
      <c r="R45">
        <f>IF(INDEX('CA Standards and Followers'!$H$13:$H$72,MATCH($A45,'CA Standards and Followers'!$A$13:$A$72,0))&lt;=R$1,INDEX('CA Standards and Followers'!$E$13:$E$72,MATCH($A45,'CA Standards and Followers'!$A$13:$A$72,0))*'CA Standards and Followers'!R$6,0)</f>
        <v>0</v>
      </c>
      <c r="S45">
        <f>IF(INDEX('CA Standards and Followers'!$H$13:$H$72,MATCH($A45,'CA Standards and Followers'!$A$13:$A$72,0))&lt;=S$1,INDEX('CA Standards and Followers'!$E$13:$E$72,MATCH($A45,'CA Standards and Followers'!$A$13:$A$72,0))*'CA Standards and Followers'!S$6,0)</f>
        <v>0</v>
      </c>
      <c r="T45">
        <f>IF(INDEX('CA Standards and Followers'!$H$13:$H$72,MATCH($A45,'CA Standards and Followers'!$A$13:$A$72,0))&lt;=T$1,INDEX('CA Standards and Followers'!$E$13:$E$72,MATCH($A45,'CA Standards and Followers'!$A$13:$A$72,0))*'CA Standards and Followers'!T$6,0)</f>
        <v>0</v>
      </c>
      <c r="U45">
        <f>IF(INDEX('CA Standards and Followers'!$H$13:$H$72,MATCH($A45,'CA Standards and Followers'!$A$13:$A$72,0))&lt;=U$1,INDEX('CA Standards and Followers'!$E$13:$E$72,MATCH($A45,'CA Standards and Followers'!$A$13:$A$72,0))*'CA Standards and Followers'!U$6,0)</f>
        <v>0</v>
      </c>
      <c r="V45">
        <f>IF(INDEX('CA Standards and Followers'!$H$13:$H$72,MATCH($A45,'CA Standards and Followers'!$A$13:$A$72,0))&lt;=V$1,INDEX('CA Standards and Followers'!$E$13:$E$72,MATCH($A45,'CA Standards and Followers'!$A$13:$A$72,0))*'CA Standards and Followers'!V$6,0)</f>
        <v>0</v>
      </c>
      <c r="W45">
        <f>IF(INDEX('CA Standards and Followers'!$H$13:$H$72,MATCH($A45,'CA Standards and Followers'!$A$13:$A$72,0))&lt;=W$1,INDEX('CA Standards and Followers'!$E$13:$E$72,MATCH($A45,'CA Standards and Followers'!$A$13:$A$72,0))*'CA Standards and Followers'!W$6,0)</f>
        <v>0</v>
      </c>
      <c r="X45">
        <f>IF(INDEX('CA Standards and Followers'!$H$13:$H$72,MATCH($A45,'CA Standards and Followers'!$A$13:$A$72,0))&lt;=X$1,INDEX('CA Standards and Followers'!$E$13:$E$72,MATCH($A45,'CA Standards and Followers'!$A$13:$A$72,0))*'CA Standards and Followers'!X$6,0)</f>
        <v>0</v>
      </c>
      <c r="Y45">
        <f>IF(INDEX('CA Standards and Followers'!$H$13:$H$72,MATCH($A45,'CA Standards and Followers'!$A$13:$A$72,0))&lt;=Y$1,INDEX('CA Standards and Followers'!$E$13:$E$72,MATCH($A45,'CA Standards and Followers'!$A$13:$A$72,0))*'CA Standards and Followers'!Y$6,0)</f>
        <v>0</v>
      </c>
      <c r="Z45">
        <f>IF(INDEX('CA Standards and Followers'!$H$13:$H$72,MATCH($A45,'CA Standards and Followers'!$A$13:$A$72,0))&lt;=Z$1,INDEX('CA Standards and Followers'!$E$13:$E$72,MATCH($A45,'CA Standards and Followers'!$A$13:$A$72,0))*'CA Standards and Followers'!Z$6,0)</f>
        <v>0</v>
      </c>
      <c r="AA45">
        <f>IF(INDEX('CA Standards and Followers'!$H$13:$H$72,MATCH($A45,'CA Standards and Followers'!$A$13:$A$72,0))&lt;=AA$1,INDEX('CA Standards and Followers'!$E$13:$E$72,MATCH($A45,'CA Standards and Followers'!$A$13:$A$72,0))*'CA Standards and Followers'!AA$6,0)</f>
        <v>0</v>
      </c>
      <c r="AB45">
        <f>IF(INDEX('CA Standards and Followers'!$H$13:$H$72,MATCH($A45,'CA Standards and Followers'!$A$13:$A$72,0))&lt;=AB$1,INDEX('CA Standards and Followers'!$E$13:$E$72,MATCH($A45,'CA Standards and Followers'!$A$13:$A$72,0))*'CA Standards and Followers'!AB$6,0)</f>
        <v>0</v>
      </c>
      <c r="AC45">
        <f>IF(INDEX('CA Standards and Followers'!$H$13:$H$72,MATCH($A45,'CA Standards and Followers'!$A$13:$A$72,0))&lt;=AC$1,INDEX('CA Standards and Followers'!$E$13:$E$72,MATCH($A45,'CA Standards and Followers'!$A$13:$A$72,0))*'CA Standards and Followers'!AC$6,0)</f>
        <v>0</v>
      </c>
      <c r="AD45">
        <f>IF(INDEX('CA Standards and Followers'!$H$13:$H$72,MATCH($A45,'CA Standards and Followers'!$A$13:$A$72,0))&lt;=AD$1,INDEX('CA Standards and Followers'!$E$13:$E$72,MATCH($A45,'CA Standards and Followers'!$A$13:$A$72,0))*'CA Standards and Followers'!AD$6,0)</f>
        <v>0</v>
      </c>
      <c r="AE45">
        <f>IF(INDEX('CA Standards and Followers'!$H$13:$H$72,MATCH($A45,'CA Standards and Followers'!$A$13:$A$72,0))&lt;=AE$1,INDEX('CA Standards and Followers'!$E$13:$E$72,MATCH($A45,'CA Standards and Followers'!$A$13:$A$72,0))*'CA Standards and Followers'!AE$6,0)</f>
        <v>0</v>
      </c>
      <c r="AF45">
        <f>IF(INDEX('CA Standards and Followers'!$H$13:$H$72,MATCH($A45,'CA Standards and Followers'!$A$13:$A$72,0))&lt;=AF$1,INDEX('CA Standards and Followers'!$E$13:$E$72,MATCH($A45,'CA Standards and Followers'!$A$13:$A$72,0))*'CA Standards and Followers'!AF$6,0)</f>
        <v>0</v>
      </c>
    </row>
    <row r="46" spans="1:32" x14ac:dyDescent="0.25">
      <c r="A46" t="s">
        <v>46</v>
      </c>
      <c r="B46">
        <f>IF(INDEX('CA Standards and Followers'!$H$13:$H$72,MATCH($A46,'CA Standards and Followers'!$A$13:$A$72,0))&lt;=B$1,INDEX('CA Standards and Followers'!$E$13:$E$72,MATCH($A46,'CA Standards and Followers'!$A$13:$A$72,0))*'CA Standards and Followers'!B$6,0)</f>
        <v>0</v>
      </c>
      <c r="C46">
        <f>IF(INDEX('CA Standards and Followers'!$H$13:$H$72,MATCH($A46,'CA Standards and Followers'!$A$13:$A$72,0))&lt;=C$1,INDEX('CA Standards and Followers'!$E$13:$E$72,MATCH($A46,'CA Standards and Followers'!$A$13:$A$72,0))*'CA Standards and Followers'!C$6,0)</f>
        <v>0</v>
      </c>
      <c r="D46">
        <f>IF(INDEX('CA Standards and Followers'!$H$13:$H$72,MATCH($A46,'CA Standards and Followers'!$A$13:$A$72,0))&lt;=D$1,INDEX('CA Standards and Followers'!$E$13:$E$72,MATCH($A46,'CA Standards and Followers'!$A$13:$A$72,0))*'CA Standards and Followers'!D$6,0)</f>
        <v>0</v>
      </c>
      <c r="E46">
        <f>IF(INDEX('CA Standards and Followers'!$H$13:$H$72,MATCH($A46,'CA Standards and Followers'!$A$13:$A$72,0))&lt;=E$1,INDEX('CA Standards and Followers'!$E$13:$E$72,MATCH($A46,'CA Standards and Followers'!$A$13:$A$72,0))*'CA Standards and Followers'!E$6,0)</f>
        <v>0</v>
      </c>
      <c r="F46">
        <f>IF(INDEX('CA Standards and Followers'!$H$13:$H$72,MATCH($A46,'CA Standards and Followers'!$A$13:$A$72,0))&lt;=F$1,INDEX('CA Standards and Followers'!$E$13:$E$72,MATCH($A46,'CA Standards and Followers'!$A$13:$A$72,0))*'CA Standards and Followers'!F$6,0)</f>
        <v>0</v>
      </c>
      <c r="G46">
        <f>IF(INDEX('CA Standards and Followers'!$H$13:$H$72,MATCH($A46,'CA Standards and Followers'!$A$13:$A$72,0))&lt;=G$1,INDEX('CA Standards and Followers'!$E$13:$E$72,MATCH($A46,'CA Standards and Followers'!$A$13:$A$72,0))*'CA Standards and Followers'!G$6,0)</f>
        <v>0</v>
      </c>
      <c r="H46">
        <f>IF(INDEX('CA Standards and Followers'!$H$13:$H$72,MATCH($A46,'CA Standards and Followers'!$A$13:$A$72,0))&lt;=H$1,INDEX('CA Standards and Followers'!$E$13:$E$72,MATCH($A46,'CA Standards and Followers'!$A$13:$A$72,0))*'CA Standards and Followers'!H$6,0)</f>
        <v>0</v>
      </c>
      <c r="I46">
        <f>IF(INDEX('CA Standards and Followers'!$H$13:$H$72,MATCH($A46,'CA Standards and Followers'!$A$13:$A$72,0))&lt;=I$1,INDEX('CA Standards and Followers'!$E$13:$E$72,MATCH($A46,'CA Standards and Followers'!$A$13:$A$72,0))*'CA Standards and Followers'!I$6,0)</f>
        <v>0</v>
      </c>
      <c r="J46">
        <f>IF(INDEX('CA Standards and Followers'!$H$13:$H$72,MATCH($A46,'CA Standards and Followers'!$A$13:$A$72,0))&lt;=J$1,INDEX('CA Standards and Followers'!$E$13:$E$72,MATCH($A46,'CA Standards and Followers'!$A$13:$A$72,0))*'CA Standards and Followers'!J$6,0)</f>
        <v>0</v>
      </c>
      <c r="K46">
        <f>IF(INDEX('CA Standards and Followers'!$H$13:$H$72,MATCH($A46,'CA Standards and Followers'!$A$13:$A$72,0))&lt;=K$1,INDEX('CA Standards and Followers'!$E$13:$E$72,MATCH($A46,'CA Standards and Followers'!$A$13:$A$72,0))*'CA Standards and Followers'!K$6,0)</f>
        <v>0</v>
      </c>
      <c r="L46">
        <f>IF(INDEX('CA Standards and Followers'!$H$13:$H$72,MATCH($A46,'CA Standards and Followers'!$A$13:$A$72,0))&lt;=L$1,INDEX('CA Standards and Followers'!$E$13:$E$72,MATCH($A46,'CA Standards and Followers'!$A$13:$A$72,0))*'CA Standards and Followers'!L$6,0)</f>
        <v>0</v>
      </c>
      <c r="M46">
        <f>IF(INDEX('CA Standards and Followers'!$H$13:$H$72,MATCH($A46,'CA Standards and Followers'!$A$13:$A$72,0))&lt;=M$1,INDEX('CA Standards and Followers'!$E$13:$E$72,MATCH($A46,'CA Standards and Followers'!$A$13:$A$72,0))*'CA Standards and Followers'!M$6,0)</f>
        <v>0</v>
      </c>
      <c r="N46">
        <f>IF(INDEX('CA Standards and Followers'!$H$13:$H$72,MATCH($A46,'CA Standards and Followers'!$A$13:$A$72,0))&lt;=N$1,INDEX('CA Standards and Followers'!$E$13:$E$72,MATCH($A46,'CA Standards and Followers'!$A$13:$A$72,0))*'CA Standards and Followers'!N$6,0)</f>
        <v>0</v>
      </c>
      <c r="O46">
        <f>IF(INDEX('CA Standards and Followers'!$H$13:$H$72,MATCH($A46,'CA Standards and Followers'!$A$13:$A$72,0))&lt;=O$1,INDEX('CA Standards and Followers'!$E$13:$E$72,MATCH($A46,'CA Standards and Followers'!$A$13:$A$72,0))*'CA Standards and Followers'!O$6,0)</f>
        <v>0</v>
      </c>
      <c r="P46">
        <f>IF(INDEX('CA Standards and Followers'!$H$13:$H$72,MATCH($A46,'CA Standards and Followers'!$A$13:$A$72,0))&lt;=P$1,INDEX('CA Standards and Followers'!$E$13:$E$72,MATCH($A46,'CA Standards and Followers'!$A$13:$A$72,0))*'CA Standards and Followers'!P$6,0)</f>
        <v>0</v>
      </c>
      <c r="Q46">
        <f>IF(INDEX('CA Standards and Followers'!$H$13:$H$72,MATCH($A46,'CA Standards and Followers'!$A$13:$A$72,0))&lt;=Q$1,INDEX('CA Standards and Followers'!$E$13:$E$72,MATCH($A46,'CA Standards and Followers'!$A$13:$A$72,0))*'CA Standards and Followers'!Q$6,0)</f>
        <v>0</v>
      </c>
      <c r="R46">
        <f>IF(INDEX('CA Standards and Followers'!$H$13:$H$72,MATCH($A46,'CA Standards and Followers'!$A$13:$A$72,0))&lt;=R$1,INDEX('CA Standards and Followers'!$E$13:$E$72,MATCH($A46,'CA Standards and Followers'!$A$13:$A$72,0))*'CA Standards and Followers'!R$6,0)</f>
        <v>0</v>
      </c>
      <c r="S46">
        <f>IF(INDEX('CA Standards and Followers'!$H$13:$H$72,MATCH($A46,'CA Standards and Followers'!$A$13:$A$72,0))&lt;=S$1,INDEX('CA Standards and Followers'!$E$13:$E$72,MATCH($A46,'CA Standards and Followers'!$A$13:$A$72,0))*'CA Standards and Followers'!S$6,0)</f>
        <v>0</v>
      </c>
      <c r="T46">
        <f>IF(INDEX('CA Standards and Followers'!$H$13:$H$72,MATCH($A46,'CA Standards and Followers'!$A$13:$A$72,0))&lt;=T$1,INDEX('CA Standards and Followers'!$E$13:$E$72,MATCH($A46,'CA Standards and Followers'!$A$13:$A$72,0))*'CA Standards and Followers'!T$6,0)</f>
        <v>0</v>
      </c>
      <c r="U46">
        <f>IF(INDEX('CA Standards and Followers'!$H$13:$H$72,MATCH($A46,'CA Standards and Followers'!$A$13:$A$72,0))&lt;=U$1,INDEX('CA Standards and Followers'!$E$13:$E$72,MATCH($A46,'CA Standards and Followers'!$A$13:$A$72,0))*'CA Standards and Followers'!U$6,0)</f>
        <v>0</v>
      </c>
      <c r="V46">
        <f>IF(INDEX('CA Standards and Followers'!$H$13:$H$72,MATCH($A46,'CA Standards and Followers'!$A$13:$A$72,0))&lt;=V$1,INDEX('CA Standards and Followers'!$E$13:$E$72,MATCH($A46,'CA Standards and Followers'!$A$13:$A$72,0))*'CA Standards and Followers'!V$6,0)</f>
        <v>0</v>
      </c>
      <c r="W46">
        <f>IF(INDEX('CA Standards and Followers'!$H$13:$H$72,MATCH($A46,'CA Standards and Followers'!$A$13:$A$72,0))&lt;=W$1,INDEX('CA Standards and Followers'!$E$13:$E$72,MATCH($A46,'CA Standards and Followers'!$A$13:$A$72,0))*'CA Standards and Followers'!W$6,0)</f>
        <v>0</v>
      </c>
      <c r="X46">
        <f>IF(INDEX('CA Standards and Followers'!$H$13:$H$72,MATCH($A46,'CA Standards and Followers'!$A$13:$A$72,0))&lt;=X$1,INDEX('CA Standards and Followers'!$E$13:$E$72,MATCH($A46,'CA Standards and Followers'!$A$13:$A$72,0))*'CA Standards and Followers'!X$6,0)</f>
        <v>0</v>
      </c>
      <c r="Y46">
        <f>IF(INDEX('CA Standards and Followers'!$H$13:$H$72,MATCH($A46,'CA Standards and Followers'!$A$13:$A$72,0))&lt;=Y$1,INDEX('CA Standards and Followers'!$E$13:$E$72,MATCH($A46,'CA Standards and Followers'!$A$13:$A$72,0))*'CA Standards and Followers'!Y$6,0)</f>
        <v>0</v>
      </c>
      <c r="Z46">
        <f>IF(INDEX('CA Standards and Followers'!$H$13:$H$72,MATCH($A46,'CA Standards and Followers'!$A$13:$A$72,0))&lt;=Z$1,INDEX('CA Standards and Followers'!$E$13:$E$72,MATCH($A46,'CA Standards and Followers'!$A$13:$A$72,0))*'CA Standards and Followers'!Z$6,0)</f>
        <v>0</v>
      </c>
      <c r="AA46">
        <f>IF(INDEX('CA Standards and Followers'!$H$13:$H$72,MATCH($A46,'CA Standards and Followers'!$A$13:$A$72,0))&lt;=AA$1,INDEX('CA Standards and Followers'!$E$13:$E$72,MATCH($A46,'CA Standards and Followers'!$A$13:$A$72,0))*'CA Standards and Followers'!AA$6,0)</f>
        <v>0</v>
      </c>
      <c r="AB46">
        <f>IF(INDEX('CA Standards and Followers'!$H$13:$H$72,MATCH($A46,'CA Standards and Followers'!$A$13:$A$72,0))&lt;=AB$1,INDEX('CA Standards and Followers'!$E$13:$E$72,MATCH($A46,'CA Standards and Followers'!$A$13:$A$72,0))*'CA Standards and Followers'!AB$6,0)</f>
        <v>0</v>
      </c>
      <c r="AC46">
        <f>IF(INDEX('CA Standards and Followers'!$H$13:$H$72,MATCH($A46,'CA Standards and Followers'!$A$13:$A$72,0))&lt;=AC$1,INDEX('CA Standards and Followers'!$E$13:$E$72,MATCH($A46,'CA Standards and Followers'!$A$13:$A$72,0))*'CA Standards and Followers'!AC$6,0)</f>
        <v>0</v>
      </c>
      <c r="AD46">
        <f>IF(INDEX('CA Standards and Followers'!$H$13:$H$72,MATCH($A46,'CA Standards and Followers'!$A$13:$A$72,0))&lt;=AD$1,INDEX('CA Standards and Followers'!$E$13:$E$72,MATCH($A46,'CA Standards and Followers'!$A$13:$A$72,0))*'CA Standards and Followers'!AD$6,0)</f>
        <v>0</v>
      </c>
      <c r="AE46">
        <f>IF(INDEX('CA Standards and Followers'!$H$13:$H$72,MATCH($A46,'CA Standards and Followers'!$A$13:$A$72,0))&lt;=AE$1,INDEX('CA Standards and Followers'!$E$13:$E$72,MATCH($A46,'CA Standards and Followers'!$A$13:$A$72,0))*'CA Standards and Followers'!AE$6,0)</f>
        <v>0</v>
      </c>
      <c r="AF46">
        <f>IF(INDEX('CA Standards and Followers'!$H$13:$H$72,MATCH($A46,'CA Standards and Followers'!$A$13:$A$72,0))&lt;=AF$1,INDEX('CA Standards and Followers'!$E$13:$E$72,MATCH($A46,'CA Standards and Followers'!$A$13:$A$72,0))*'CA Standards and Followers'!AF$6,0)</f>
        <v>0</v>
      </c>
    </row>
    <row r="47" spans="1:32" x14ac:dyDescent="0.25">
      <c r="A47" t="s">
        <v>47</v>
      </c>
      <c r="B47">
        <f>IF(INDEX('CA Standards and Followers'!$H$13:$H$72,MATCH($A47,'CA Standards and Followers'!$A$13:$A$72,0))&lt;=B$1,INDEX('CA Standards and Followers'!$E$13:$E$72,MATCH($A47,'CA Standards and Followers'!$A$13:$A$72,0))*'CA Standards and Followers'!B$6,0)</f>
        <v>0</v>
      </c>
      <c r="C47">
        <f>IF(INDEX('CA Standards and Followers'!$H$13:$H$72,MATCH($A47,'CA Standards and Followers'!$A$13:$A$72,0))&lt;=C$1,INDEX('CA Standards and Followers'!$E$13:$E$72,MATCH($A47,'CA Standards and Followers'!$A$13:$A$72,0))*'CA Standards and Followers'!C$6,0)</f>
        <v>0</v>
      </c>
      <c r="D47">
        <f>IF(INDEX('CA Standards and Followers'!$H$13:$H$72,MATCH($A47,'CA Standards and Followers'!$A$13:$A$72,0))&lt;=D$1,INDEX('CA Standards and Followers'!$E$13:$E$72,MATCH($A47,'CA Standards and Followers'!$A$13:$A$72,0))*'CA Standards and Followers'!D$6,0)</f>
        <v>0</v>
      </c>
      <c r="E47">
        <f>IF(INDEX('CA Standards and Followers'!$H$13:$H$72,MATCH($A47,'CA Standards and Followers'!$A$13:$A$72,0))&lt;=E$1,INDEX('CA Standards and Followers'!$E$13:$E$72,MATCH($A47,'CA Standards and Followers'!$A$13:$A$72,0))*'CA Standards and Followers'!E$6,0)</f>
        <v>0</v>
      </c>
      <c r="F47">
        <f>IF(INDEX('CA Standards and Followers'!$H$13:$H$72,MATCH($A47,'CA Standards and Followers'!$A$13:$A$72,0))&lt;=F$1,INDEX('CA Standards and Followers'!$E$13:$E$72,MATCH($A47,'CA Standards and Followers'!$A$13:$A$72,0))*'CA Standards and Followers'!F$6,0)</f>
        <v>0</v>
      </c>
      <c r="G47">
        <f>IF(INDEX('CA Standards and Followers'!$H$13:$H$72,MATCH($A47,'CA Standards and Followers'!$A$13:$A$72,0))&lt;=G$1,INDEX('CA Standards and Followers'!$E$13:$E$72,MATCH($A47,'CA Standards and Followers'!$A$13:$A$72,0))*'CA Standards and Followers'!G$6,0)</f>
        <v>7.6874109840527255E-2</v>
      </c>
      <c r="H47">
        <f>IF(INDEX('CA Standards and Followers'!$H$13:$H$72,MATCH($A47,'CA Standards and Followers'!$A$13:$A$72,0))&lt;=H$1,INDEX('CA Standards and Followers'!$E$13:$E$72,MATCH($A47,'CA Standards and Followers'!$A$13:$A$72,0))*'CA Standards and Followers'!H$6,0)</f>
        <v>0.10515558238039545</v>
      </c>
      <c r="I47">
        <f>IF(INDEX('CA Standards and Followers'!$H$13:$H$72,MATCH($A47,'CA Standards and Followers'!$A$13:$A$72,0))&lt;=I$1,INDEX('CA Standards and Followers'!$E$13:$E$72,MATCH($A47,'CA Standards and Followers'!$A$13:$A$72,0))*'CA Standards and Followers'!I$6,0)</f>
        <v>0.15859263730065903</v>
      </c>
      <c r="J47">
        <f>IF(INDEX('CA Standards and Followers'!$H$13:$H$72,MATCH($A47,'CA Standards and Followers'!$A$13:$A$72,0))&lt;=J$1,INDEX('CA Standards and Followers'!$E$13:$E$72,MATCH($A47,'CA Standards and Followers'!$A$13:$A$72,0))*'CA Standards and Followers'!J$6,0)</f>
        <v>0.21718527460131815</v>
      </c>
      <c r="K47">
        <f>IF(INDEX('CA Standards and Followers'!$H$13:$H$72,MATCH($A47,'CA Standards and Followers'!$A$13:$A$72,0))&lt;=K$1,INDEX('CA Standards and Followers'!$E$13:$E$72,MATCH($A47,'CA Standards and Followers'!$A$13:$A$72,0))*'CA Standards and Followers'!K$6,0)</f>
        <v>0.2757779119019772</v>
      </c>
      <c r="L47">
        <f>IF(INDEX('CA Standards and Followers'!$H$13:$H$72,MATCH($A47,'CA Standards and Followers'!$A$13:$A$72,0))&lt;=L$1,INDEX('CA Standards and Followers'!$E$13:$E$72,MATCH($A47,'CA Standards and Followers'!$A$13:$A$72,0))*'CA Standards and Followers'!L$6,0)</f>
        <v>0.3343705492026362</v>
      </c>
      <c r="M47">
        <f>IF(INDEX('CA Standards and Followers'!$H$13:$H$72,MATCH($A47,'CA Standards and Followers'!$A$13:$A$72,0))&lt;=M$1,INDEX('CA Standards and Followers'!$E$13:$E$72,MATCH($A47,'CA Standards and Followers'!$A$13:$A$72,0))*'CA Standards and Followers'!M$6,0)</f>
        <v>0.38437054920263619</v>
      </c>
      <c r="N47">
        <f>IF(INDEX('CA Standards and Followers'!$H$13:$H$72,MATCH($A47,'CA Standards and Followers'!$A$13:$A$72,0))&lt;=N$1,INDEX('CA Standards and Followers'!$E$13:$E$72,MATCH($A47,'CA Standards and Followers'!$A$13:$A$72,0))*'CA Standards and Followers'!N$6,0)</f>
        <v>0.43437054920263629</v>
      </c>
      <c r="O47">
        <f>IF(INDEX('CA Standards and Followers'!$H$13:$H$72,MATCH($A47,'CA Standards and Followers'!$A$13:$A$72,0))&lt;=O$1,INDEX('CA Standards and Followers'!$E$13:$E$72,MATCH($A47,'CA Standards and Followers'!$A$13:$A$72,0))*'CA Standards and Followers'!O$6,0)</f>
        <v>0.48437054920263622</v>
      </c>
      <c r="P47">
        <f>IF(INDEX('CA Standards and Followers'!$H$13:$H$72,MATCH($A47,'CA Standards and Followers'!$A$13:$A$72,0))&lt;=P$1,INDEX('CA Standards and Followers'!$E$13:$E$72,MATCH($A47,'CA Standards and Followers'!$A$13:$A$72,0))*'CA Standards and Followers'!P$6,0)</f>
        <v>0.53437054920263627</v>
      </c>
      <c r="Q47">
        <f>IF(INDEX('CA Standards and Followers'!$H$13:$H$72,MATCH($A47,'CA Standards and Followers'!$A$13:$A$72,0))&lt;=Q$1,INDEX('CA Standards and Followers'!$E$13:$E$72,MATCH($A47,'CA Standards and Followers'!$A$13:$A$72,0))*'CA Standards and Followers'!Q$6,0)</f>
        <v>0.58437054920263631</v>
      </c>
      <c r="R47">
        <f>IF(INDEX('CA Standards and Followers'!$H$13:$H$72,MATCH($A47,'CA Standards and Followers'!$A$13:$A$72,0))&lt;=R$1,INDEX('CA Standards and Followers'!$E$13:$E$72,MATCH($A47,'CA Standards and Followers'!$A$13:$A$72,0))*'CA Standards and Followers'!R$6,0)</f>
        <v>0.58437054920263631</v>
      </c>
      <c r="S47">
        <f>IF(INDEX('CA Standards and Followers'!$H$13:$H$72,MATCH($A47,'CA Standards and Followers'!$A$13:$A$72,0))&lt;=S$1,INDEX('CA Standards and Followers'!$E$13:$E$72,MATCH($A47,'CA Standards and Followers'!$A$13:$A$72,0))*'CA Standards and Followers'!S$6,0)</f>
        <v>0.58437054920263631</v>
      </c>
      <c r="T47">
        <f>IF(INDEX('CA Standards and Followers'!$H$13:$H$72,MATCH($A47,'CA Standards and Followers'!$A$13:$A$72,0))&lt;=T$1,INDEX('CA Standards and Followers'!$E$13:$E$72,MATCH($A47,'CA Standards and Followers'!$A$13:$A$72,0))*'CA Standards and Followers'!T$6,0)</f>
        <v>0.58437054920263631</v>
      </c>
      <c r="U47">
        <f>IF(INDEX('CA Standards and Followers'!$H$13:$H$72,MATCH($A47,'CA Standards and Followers'!$A$13:$A$72,0))&lt;=U$1,INDEX('CA Standards and Followers'!$E$13:$E$72,MATCH($A47,'CA Standards and Followers'!$A$13:$A$72,0))*'CA Standards and Followers'!U$6,0)</f>
        <v>0.58437054920263631</v>
      </c>
      <c r="V47">
        <f>IF(INDEX('CA Standards and Followers'!$H$13:$H$72,MATCH($A47,'CA Standards and Followers'!$A$13:$A$72,0))&lt;=V$1,INDEX('CA Standards and Followers'!$E$13:$E$72,MATCH($A47,'CA Standards and Followers'!$A$13:$A$72,0))*'CA Standards and Followers'!V$6,0)</f>
        <v>0.58437054920263631</v>
      </c>
      <c r="W47">
        <f>IF(INDEX('CA Standards and Followers'!$H$13:$H$72,MATCH($A47,'CA Standards and Followers'!$A$13:$A$72,0))&lt;=W$1,INDEX('CA Standards and Followers'!$E$13:$E$72,MATCH($A47,'CA Standards and Followers'!$A$13:$A$72,0))*'CA Standards and Followers'!W$6,0)</f>
        <v>0.58437054920263631</v>
      </c>
      <c r="X47">
        <f>IF(INDEX('CA Standards and Followers'!$H$13:$H$72,MATCH($A47,'CA Standards and Followers'!$A$13:$A$72,0))&lt;=X$1,INDEX('CA Standards and Followers'!$E$13:$E$72,MATCH($A47,'CA Standards and Followers'!$A$13:$A$72,0))*'CA Standards and Followers'!X$6,0)</f>
        <v>0.58437054920263631</v>
      </c>
      <c r="Y47">
        <f>IF(INDEX('CA Standards and Followers'!$H$13:$H$72,MATCH($A47,'CA Standards and Followers'!$A$13:$A$72,0))&lt;=Y$1,INDEX('CA Standards and Followers'!$E$13:$E$72,MATCH($A47,'CA Standards and Followers'!$A$13:$A$72,0))*'CA Standards and Followers'!Y$6,0)</f>
        <v>0.58437054920263631</v>
      </c>
      <c r="Z47">
        <f>IF(INDEX('CA Standards and Followers'!$H$13:$H$72,MATCH($A47,'CA Standards and Followers'!$A$13:$A$72,0))&lt;=Z$1,INDEX('CA Standards and Followers'!$E$13:$E$72,MATCH($A47,'CA Standards and Followers'!$A$13:$A$72,0))*'CA Standards and Followers'!Z$6,0)</f>
        <v>0.58437054920263631</v>
      </c>
      <c r="AA47">
        <f>IF(INDEX('CA Standards and Followers'!$H$13:$H$72,MATCH($A47,'CA Standards and Followers'!$A$13:$A$72,0))&lt;=AA$1,INDEX('CA Standards and Followers'!$E$13:$E$72,MATCH($A47,'CA Standards and Followers'!$A$13:$A$72,0))*'CA Standards and Followers'!AA$6,0)</f>
        <v>0.58437054920263631</v>
      </c>
      <c r="AB47">
        <f>IF(INDEX('CA Standards and Followers'!$H$13:$H$72,MATCH($A47,'CA Standards and Followers'!$A$13:$A$72,0))&lt;=AB$1,INDEX('CA Standards and Followers'!$E$13:$E$72,MATCH($A47,'CA Standards and Followers'!$A$13:$A$72,0))*'CA Standards and Followers'!AB$6,0)</f>
        <v>0.58437054920263631</v>
      </c>
      <c r="AC47">
        <f>IF(INDEX('CA Standards and Followers'!$H$13:$H$72,MATCH($A47,'CA Standards and Followers'!$A$13:$A$72,0))&lt;=AC$1,INDEX('CA Standards and Followers'!$E$13:$E$72,MATCH($A47,'CA Standards and Followers'!$A$13:$A$72,0))*'CA Standards and Followers'!AC$6,0)</f>
        <v>0.58437054920263631</v>
      </c>
      <c r="AD47">
        <f>IF(INDEX('CA Standards and Followers'!$H$13:$H$72,MATCH($A47,'CA Standards and Followers'!$A$13:$A$72,0))&lt;=AD$1,INDEX('CA Standards and Followers'!$E$13:$E$72,MATCH($A47,'CA Standards and Followers'!$A$13:$A$72,0))*'CA Standards and Followers'!AD$6,0)</f>
        <v>0.58437054920263631</v>
      </c>
      <c r="AE47">
        <f>IF(INDEX('CA Standards and Followers'!$H$13:$H$72,MATCH($A47,'CA Standards and Followers'!$A$13:$A$72,0))&lt;=AE$1,INDEX('CA Standards and Followers'!$E$13:$E$72,MATCH($A47,'CA Standards and Followers'!$A$13:$A$72,0))*'CA Standards and Followers'!AE$6,0)</f>
        <v>0.58437054920263631</v>
      </c>
      <c r="AF47">
        <f>IF(INDEX('CA Standards and Followers'!$H$13:$H$72,MATCH($A47,'CA Standards and Followers'!$A$13:$A$72,0))&lt;=AF$1,INDEX('CA Standards and Followers'!$E$13:$E$72,MATCH($A47,'CA Standards and Followers'!$A$13:$A$72,0))*'CA Standards and Followers'!AF$6,0)</f>
        <v>0.58437054920263631</v>
      </c>
    </row>
    <row r="48" spans="1:32" x14ac:dyDescent="0.25">
      <c r="A48" t="s">
        <v>48</v>
      </c>
      <c r="B48">
        <f>IF(INDEX('CA Standards and Followers'!$H$13:$H$72,MATCH($A48,'CA Standards and Followers'!$A$13:$A$72,0))&lt;=B$1,INDEX('CA Standards and Followers'!$E$13:$E$72,MATCH($A48,'CA Standards and Followers'!$A$13:$A$72,0))*'CA Standards and Followers'!B$6,0)</f>
        <v>0</v>
      </c>
      <c r="C48">
        <f>IF(INDEX('CA Standards and Followers'!$H$13:$H$72,MATCH($A48,'CA Standards and Followers'!$A$13:$A$72,0))&lt;=C$1,INDEX('CA Standards and Followers'!$E$13:$E$72,MATCH($A48,'CA Standards and Followers'!$A$13:$A$72,0))*'CA Standards and Followers'!C$6,0)</f>
        <v>0</v>
      </c>
      <c r="D48">
        <f>IF(INDEX('CA Standards and Followers'!$H$13:$H$72,MATCH($A48,'CA Standards and Followers'!$A$13:$A$72,0))&lt;=D$1,INDEX('CA Standards and Followers'!$E$13:$E$72,MATCH($A48,'CA Standards and Followers'!$A$13:$A$72,0))*'CA Standards and Followers'!D$6,0)</f>
        <v>0</v>
      </c>
      <c r="E48">
        <f>IF(INDEX('CA Standards and Followers'!$H$13:$H$72,MATCH($A48,'CA Standards and Followers'!$A$13:$A$72,0))&lt;=E$1,INDEX('CA Standards and Followers'!$E$13:$E$72,MATCH($A48,'CA Standards and Followers'!$A$13:$A$72,0))*'CA Standards and Followers'!E$6,0)</f>
        <v>0</v>
      </c>
      <c r="F48">
        <f>IF(INDEX('CA Standards and Followers'!$H$13:$H$72,MATCH($A48,'CA Standards and Followers'!$A$13:$A$72,0))&lt;=F$1,INDEX('CA Standards and Followers'!$E$13:$E$72,MATCH($A48,'CA Standards and Followers'!$A$13:$A$72,0))*'CA Standards and Followers'!F$6,0)</f>
        <v>0</v>
      </c>
      <c r="G48">
        <f>IF(INDEX('CA Standards and Followers'!$H$13:$H$72,MATCH($A48,'CA Standards and Followers'!$A$13:$A$72,0))&lt;=G$1,INDEX('CA Standards and Followers'!$E$13:$E$72,MATCH($A48,'CA Standards and Followers'!$A$13:$A$72,0))*'CA Standards and Followers'!G$6,0)</f>
        <v>0</v>
      </c>
      <c r="H48">
        <f>IF(INDEX('CA Standards and Followers'!$H$13:$H$72,MATCH($A48,'CA Standards and Followers'!$A$13:$A$72,0))&lt;=H$1,INDEX('CA Standards and Followers'!$E$13:$E$72,MATCH($A48,'CA Standards and Followers'!$A$13:$A$72,0))*'CA Standards and Followers'!H$6,0)</f>
        <v>0</v>
      </c>
      <c r="I48">
        <f>IF(INDEX('CA Standards and Followers'!$H$13:$H$72,MATCH($A48,'CA Standards and Followers'!$A$13:$A$72,0))&lt;=I$1,INDEX('CA Standards and Followers'!$E$13:$E$72,MATCH($A48,'CA Standards and Followers'!$A$13:$A$72,0))*'CA Standards and Followers'!I$6,0)</f>
        <v>0</v>
      </c>
      <c r="J48">
        <f>IF(INDEX('CA Standards and Followers'!$H$13:$H$72,MATCH($A48,'CA Standards and Followers'!$A$13:$A$72,0))&lt;=J$1,INDEX('CA Standards and Followers'!$E$13:$E$72,MATCH($A48,'CA Standards and Followers'!$A$13:$A$72,0))*'CA Standards and Followers'!J$6,0)</f>
        <v>0</v>
      </c>
      <c r="K48">
        <f>IF(INDEX('CA Standards and Followers'!$H$13:$H$72,MATCH($A48,'CA Standards and Followers'!$A$13:$A$72,0))&lt;=K$1,INDEX('CA Standards and Followers'!$E$13:$E$72,MATCH($A48,'CA Standards and Followers'!$A$13:$A$72,0))*'CA Standards and Followers'!K$6,0)</f>
        <v>0</v>
      </c>
      <c r="L48">
        <f>IF(INDEX('CA Standards and Followers'!$H$13:$H$72,MATCH($A48,'CA Standards and Followers'!$A$13:$A$72,0))&lt;=L$1,INDEX('CA Standards and Followers'!$E$13:$E$72,MATCH($A48,'CA Standards and Followers'!$A$13:$A$72,0))*'CA Standards and Followers'!L$6,0)</f>
        <v>0</v>
      </c>
      <c r="M48">
        <f>IF(INDEX('CA Standards and Followers'!$H$13:$H$72,MATCH($A48,'CA Standards and Followers'!$A$13:$A$72,0))&lt;=M$1,INDEX('CA Standards and Followers'!$E$13:$E$72,MATCH($A48,'CA Standards and Followers'!$A$13:$A$72,0))*'CA Standards and Followers'!M$6,0)</f>
        <v>0</v>
      </c>
      <c r="N48">
        <f>IF(INDEX('CA Standards and Followers'!$H$13:$H$72,MATCH($A48,'CA Standards and Followers'!$A$13:$A$72,0))&lt;=N$1,INDEX('CA Standards and Followers'!$E$13:$E$72,MATCH($A48,'CA Standards and Followers'!$A$13:$A$72,0))*'CA Standards and Followers'!N$6,0)</f>
        <v>0</v>
      </c>
      <c r="O48">
        <f>IF(INDEX('CA Standards and Followers'!$H$13:$H$72,MATCH($A48,'CA Standards and Followers'!$A$13:$A$72,0))&lt;=O$1,INDEX('CA Standards and Followers'!$E$13:$E$72,MATCH($A48,'CA Standards and Followers'!$A$13:$A$72,0))*'CA Standards and Followers'!O$6,0)</f>
        <v>0</v>
      </c>
      <c r="P48">
        <f>IF(INDEX('CA Standards and Followers'!$H$13:$H$72,MATCH($A48,'CA Standards and Followers'!$A$13:$A$72,0))&lt;=P$1,INDEX('CA Standards and Followers'!$E$13:$E$72,MATCH($A48,'CA Standards and Followers'!$A$13:$A$72,0))*'CA Standards and Followers'!P$6,0)</f>
        <v>0</v>
      </c>
      <c r="Q48">
        <f>IF(INDEX('CA Standards and Followers'!$H$13:$H$72,MATCH($A48,'CA Standards and Followers'!$A$13:$A$72,0))&lt;=Q$1,INDEX('CA Standards and Followers'!$E$13:$E$72,MATCH($A48,'CA Standards and Followers'!$A$13:$A$72,0))*'CA Standards and Followers'!Q$6,0)</f>
        <v>0</v>
      </c>
      <c r="R48">
        <f>IF(INDEX('CA Standards and Followers'!$H$13:$H$72,MATCH($A48,'CA Standards and Followers'!$A$13:$A$72,0))&lt;=R$1,INDEX('CA Standards and Followers'!$E$13:$E$72,MATCH($A48,'CA Standards and Followers'!$A$13:$A$72,0))*'CA Standards and Followers'!R$6,0)</f>
        <v>0</v>
      </c>
      <c r="S48">
        <f>IF(INDEX('CA Standards and Followers'!$H$13:$H$72,MATCH($A48,'CA Standards and Followers'!$A$13:$A$72,0))&lt;=S$1,INDEX('CA Standards and Followers'!$E$13:$E$72,MATCH($A48,'CA Standards and Followers'!$A$13:$A$72,0))*'CA Standards and Followers'!S$6,0)</f>
        <v>0</v>
      </c>
      <c r="T48">
        <f>IF(INDEX('CA Standards and Followers'!$H$13:$H$72,MATCH($A48,'CA Standards and Followers'!$A$13:$A$72,0))&lt;=T$1,INDEX('CA Standards and Followers'!$E$13:$E$72,MATCH($A48,'CA Standards and Followers'!$A$13:$A$72,0))*'CA Standards and Followers'!T$6,0)</f>
        <v>0</v>
      </c>
      <c r="U48">
        <f>IF(INDEX('CA Standards and Followers'!$H$13:$H$72,MATCH($A48,'CA Standards and Followers'!$A$13:$A$72,0))&lt;=U$1,INDEX('CA Standards and Followers'!$E$13:$E$72,MATCH($A48,'CA Standards and Followers'!$A$13:$A$72,0))*'CA Standards and Followers'!U$6,0)</f>
        <v>0</v>
      </c>
      <c r="V48">
        <f>IF(INDEX('CA Standards and Followers'!$H$13:$H$72,MATCH($A48,'CA Standards and Followers'!$A$13:$A$72,0))&lt;=V$1,INDEX('CA Standards and Followers'!$E$13:$E$72,MATCH($A48,'CA Standards and Followers'!$A$13:$A$72,0))*'CA Standards and Followers'!V$6,0)</f>
        <v>0</v>
      </c>
      <c r="W48">
        <f>IF(INDEX('CA Standards and Followers'!$H$13:$H$72,MATCH($A48,'CA Standards and Followers'!$A$13:$A$72,0))&lt;=W$1,INDEX('CA Standards and Followers'!$E$13:$E$72,MATCH($A48,'CA Standards and Followers'!$A$13:$A$72,0))*'CA Standards and Followers'!W$6,0)</f>
        <v>0</v>
      </c>
      <c r="X48">
        <f>IF(INDEX('CA Standards and Followers'!$H$13:$H$72,MATCH($A48,'CA Standards and Followers'!$A$13:$A$72,0))&lt;=X$1,INDEX('CA Standards and Followers'!$E$13:$E$72,MATCH($A48,'CA Standards and Followers'!$A$13:$A$72,0))*'CA Standards and Followers'!X$6,0)</f>
        <v>0</v>
      </c>
      <c r="Y48">
        <f>IF(INDEX('CA Standards and Followers'!$H$13:$H$72,MATCH($A48,'CA Standards and Followers'!$A$13:$A$72,0))&lt;=Y$1,INDEX('CA Standards and Followers'!$E$13:$E$72,MATCH($A48,'CA Standards and Followers'!$A$13:$A$72,0))*'CA Standards and Followers'!Y$6,0)</f>
        <v>0</v>
      </c>
      <c r="Z48">
        <f>IF(INDEX('CA Standards and Followers'!$H$13:$H$72,MATCH($A48,'CA Standards and Followers'!$A$13:$A$72,0))&lt;=Z$1,INDEX('CA Standards and Followers'!$E$13:$E$72,MATCH($A48,'CA Standards and Followers'!$A$13:$A$72,0))*'CA Standards and Followers'!Z$6,0)</f>
        <v>0</v>
      </c>
      <c r="AA48">
        <f>IF(INDEX('CA Standards and Followers'!$H$13:$H$72,MATCH($A48,'CA Standards and Followers'!$A$13:$A$72,0))&lt;=AA$1,INDEX('CA Standards and Followers'!$E$13:$E$72,MATCH($A48,'CA Standards and Followers'!$A$13:$A$72,0))*'CA Standards and Followers'!AA$6,0)</f>
        <v>0</v>
      </c>
      <c r="AB48">
        <f>IF(INDEX('CA Standards and Followers'!$H$13:$H$72,MATCH($A48,'CA Standards and Followers'!$A$13:$A$72,0))&lt;=AB$1,INDEX('CA Standards and Followers'!$E$13:$E$72,MATCH($A48,'CA Standards and Followers'!$A$13:$A$72,0))*'CA Standards and Followers'!AB$6,0)</f>
        <v>0</v>
      </c>
      <c r="AC48">
        <f>IF(INDEX('CA Standards and Followers'!$H$13:$H$72,MATCH($A48,'CA Standards and Followers'!$A$13:$A$72,0))&lt;=AC$1,INDEX('CA Standards and Followers'!$E$13:$E$72,MATCH($A48,'CA Standards and Followers'!$A$13:$A$72,0))*'CA Standards and Followers'!AC$6,0)</f>
        <v>0</v>
      </c>
      <c r="AD48">
        <f>IF(INDEX('CA Standards and Followers'!$H$13:$H$72,MATCH($A48,'CA Standards and Followers'!$A$13:$A$72,0))&lt;=AD$1,INDEX('CA Standards and Followers'!$E$13:$E$72,MATCH($A48,'CA Standards and Followers'!$A$13:$A$72,0))*'CA Standards and Followers'!AD$6,0)</f>
        <v>0</v>
      </c>
      <c r="AE48">
        <f>IF(INDEX('CA Standards and Followers'!$H$13:$H$72,MATCH($A48,'CA Standards and Followers'!$A$13:$A$72,0))&lt;=AE$1,INDEX('CA Standards and Followers'!$E$13:$E$72,MATCH($A48,'CA Standards and Followers'!$A$13:$A$72,0))*'CA Standards and Followers'!AE$6,0)</f>
        <v>0</v>
      </c>
      <c r="AF48">
        <f>IF(INDEX('CA Standards and Followers'!$H$13:$H$72,MATCH($A48,'CA Standards and Followers'!$A$13:$A$72,0))&lt;=AF$1,INDEX('CA Standards and Followers'!$E$13:$E$72,MATCH($A48,'CA Standards and Followers'!$A$13:$A$72,0))*'CA Standards and Followers'!AF$6,0)</f>
        <v>0</v>
      </c>
    </row>
    <row r="49" spans="1:32" x14ac:dyDescent="0.25">
      <c r="A49" t="s">
        <v>49</v>
      </c>
      <c r="B49">
        <f>IF(INDEX('CA Standards and Followers'!$H$13:$H$72,MATCH($A49,'CA Standards and Followers'!$A$13:$A$72,0))&lt;=B$1,INDEX('CA Standards and Followers'!$E$13:$E$72,MATCH($A49,'CA Standards and Followers'!$A$13:$A$72,0))*'CA Standards and Followers'!B$6,0)</f>
        <v>0</v>
      </c>
      <c r="C49">
        <f>IF(INDEX('CA Standards and Followers'!$H$13:$H$72,MATCH($A49,'CA Standards and Followers'!$A$13:$A$72,0))&lt;=C$1,INDEX('CA Standards and Followers'!$E$13:$E$72,MATCH($A49,'CA Standards and Followers'!$A$13:$A$72,0))*'CA Standards and Followers'!C$6,0)</f>
        <v>0</v>
      </c>
      <c r="D49">
        <f>IF(INDEX('CA Standards and Followers'!$H$13:$H$72,MATCH($A49,'CA Standards and Followers'!$A$13:$A$72,0))&lt;=D$1,INDEX('CA Standards and Followers'!$E$13:$E$72,MATCH($A49,'CA Standards and Followers'!$A$13:$A$72,0))*'CA Standards and Followers'!D$6,0)</f>
        <v>0</v>
      </c>
      <c r="E49">
        <f>IF(INDEX('CA Standards and Followers'!$H$13:$H$72,MATCH($A49,'CA Standards and Followers'!$A$13:$A$72,0))&lt;=E$1,INDEX('CA Standards and Followers'!$E$13:$E$72,MATCH($A49,'CA Standards and Followers'!$A$13:$A$72,0))*'CA Standards and Followers'!E$6,0)</f>
        <v>0</v>
      </c>
      <c r="F49">
        <f>IF(INDEX('CA Standards and Followers'!$H$13:$H$72,MATCH($A49,'CA Standards and Followers'!$A$13:$A$72,0))&lt;=F$1,INDEX('CA Standards and Followers'!$E$13:$E$72,MATCH($A49,'CA Standards and Followers'!$A$13:$A$72,0))*'CA Standards and Followers'!F$6,0)</f>
        <v>0</v>
      </c>
      <c r="G49">
        <f>IF(INDEX('CA Standards and Followers'!$H$13:$H$72,MATCH($A49,'CA Standards and Followers'!$A$13:$A$72,0))&lt;=G$1,INDEX('CA Standards and Followers'!$E$13:$E$72,MATCH($A49,'CA Standards and Followers'!$A$13:$A$72,0))*'CA Standards and Followers'!G$6,0)</f>
        <v>7.6874109840527255E-2</v>
      </c>
      <c r="H49">
        <f>IF(INDEX('CA Standards and Followers'!$H$13:$H$72,MATCH($A49,'CA Standards and Followers'!$A$13:$A$72,0))&lt;=H$1,INDEX('CA Standards and Followers'!$E$13:$E$72,MATCH($A49,'CA Standards and Followers'!$A$13:$A$72,0))*'CA Standards and Followers'!H$6,0)</f>
        <v>0.10515558238039545</v>
      </c>
      <c r="I49">
        <f>IF(INDEX('CA Standards and Followers'!$H$13:$H$72,MATCH($A49,'CA Standards and Followers'!$A$13:$A$72,0))&lt;=I$1,INDEX('CA Standards and Followers'!$E$13:$E$72,MATCH($A49,'CA Standards and Followers'!$A$13:$A$72,0))*'CA Standards and Followers'!I$6,0)</f>
        <v>0.15859263730065903</v>
      </c>
      <c r="J49">
        <f>IF(INDEX('CA Standards and Followers'!$H$13:$H$72,MATCH($A49,'CA Standards and Followers'!$A$13:$A$72,0))&lt;=J$1,INDEX('CA Standards and Followers'!$E$13:$E$72,MATCH($A49,'CA Standards and Followers'!$A$13:$A$72,0))*'CA Standards and Followers'!J$6,0)</f>
        <v>0.21718527460131815</v>
      </c>
      <c r="K49">
        <f>IF(INDEX('CA Standards and Followers'!$H$13:$H$72,MATCH($A49,'CA Standards and Followers'!$A$13:$A$72,0))&lt;=K$1,INDEX('CA Standards and Followers'!$E$13:$E$72,MATCH($A49,'CA Standards and Followers'!$A$13:$A$72,0))*'CA Standards and Followers'!K$6,0)</f>
        <v>0.2757779119019772</v>
      </c>
      <c r="L49">
        <f>IF(INDEX('CA Standards and Followers'!$H$13:$H$72,MATCH($A49,'CA Standards and Followers'!$A$13:$A$72,0))&lt;=L$1,INDEX('CA Standards and Followers'!$E$13:$E$72,MATCH($A49,'CA Standards and Followers'!$A$13:$A$72,0))*'CA Standards and Followers'!L$6,0)</f>
        <v>0.3343705492026362</v>
      </c>
      <c r="M49">
        <f>IF(INDEX('CA Standards and Followers'!$H$13:$H$72,MATCH($A49,'CA Standards and Followers'!$A$13:$A$72,0))&lt;=M$1,INDEX('CA Standards and Followers'!$E$13:$E$72,MATCH($A49,'CA Standards and Followers'!$A$13:$A$72,0))*'CA Standards and Followers'!M$6,0)</f>
        <v>0.38437054920263619</v>
      </c>
      <c r="N49">
        <f>IF(INDEX('CA Standards and Followers'!$H$13:$H$72,MATCH($A49,'CA Standards and Followers'!$A$13:$A$72,0))&lt;=N$1,INDEX('CA Standards and Followers'!$E$13:$E$72,MATCH($A49,'CA Standards and Followers'!$A$13:$A$72,0))*'CA Standards and Followers'!N$6,0)</f>
        <v>0.43437054920263629</v>
      </c>
      <c r="O49">
        <f>IF(INDEX('CA Standards and Followers'!$H$13:$H$72,MATCH($A49,'CA Standards and Followers'!$A$13:$A$72,0))&lt;=O$1,INDEX('CA Standards and Followers'!$E$13:$E$72,MATCH($A49,'CA Standards and Followers'!$A$13:$A$72,0))*'CA Standards and Followers'!O$6,0)</f>
        <v>0.48437054920263622</v>
      </c>
      <c r="P49">
        <f>IF(INDEX('CA Standards and Followers'!$H$13:$H$72,MATCH($A49,'CA Standards and Followers'!$A$13:$A$72,0))&lt;=P$1,INDEX('CA Standards and Followers'!$E$13:$E$72,MATCH($A49,'CA Standards and Followers'!$A$13:$A$72,0))*'CA Standards and Followers'!P$6,0)</f>
        <v>0.53437054920263627</v>
      </c>
      <c r="Q49">
        <f>IF(INDEX('CA Standards and Followers'!$H$13:$H$72,MATCH($A49,'CA Standards and Followers'!$A$13:$A$72,0))&lt;=Q$1,INDEX('CA Standards and Followers'!$E$13:$E$72,MATCH($A49,'CA Standards and Followers'!$A$13:$A$72,0))*'CA Standards and Followers'!Q$6,0)</f>
        <v>0.58437054920263631</v>
      </c>
      <c r="R49">
        <f>IF(INDEX('CA Standards and Followers'!$H$13:$H$72,MATCH($A49,'CA Standards and Followers'!$A$13:$A$72,0))&lt;=R$1,INDEX('CA Standards and Followers'!$E$13:$E$72,MATCH($A49,'CA Standards and Followers'!$A$13:$A$72,0))*'CA Standards and Followers'!R$6,0)</f>
        <v>0.58437054920263631</v>
      </c>
      <c r="S49">
        <f>IF(INDEX('CA Standards and Followers'!$H$13:$H$72,MATCH($A49,'CA Standards and Followers'!$A$13:$A$72,0))&lt;=S$1,INDEX('CA Standards and Followers'!$E$13:$E$72,MATCH($A49,'CA Standards and Followers'!$A$13:$A$72,0))*'CA Standards and Followers'!S$6,0)</f>
        <v>0.58437054920263631</v>
      </c>
      <c r="T49">
        <f>IF(INDEX('CA Standards and Followers'!$H$13:$H$72,MATCH($A49,'CA Standards and Followers'!$A$13:$A$72,0))&lt;=T$1,INDEX('CA Standards and Followers'!$E$13:$E$72,MATCH($A49,'CA Standards and Followers'!$A$13:$A$72,0))*'CA Standards and Followers'!T$6,0)</f>
        <v>0.58437054920263631</v>
      </c>
      <c r="U49">
        <f>IF(INDEX('CA Standards and Followers'!$H$13:$H$72,MATCH($A49,'CA Standards and Followers'!$A$13:$A$72,0))&lt;=U$1,INDEX('CA Standards and Followers'!$E$13:$E$72,MATCH($A49,'CA Standards and Followers'!$A$13:$A$72,0))*'CA Standards and Followers'!U$6,0)</f>
        <v>0.58437054920263631</v>
      </c>
      <c r="V49">
        <f>IF(INDEX('CA Standards and Followers'!$H$13:$H$72,MATCH($A49,'CA Standards and Followers'!$A$13:$A$72,0))&lt;=V$1,INDEX('CA Standards and Followers'!$E$13:$E$72,MATCH($A49,'CA Standards and Followers'!$A$13:$A$72,0))*'CA Standards and Followers'!V$6,0)</f>
        <v>0.58437054920263631</v>
      </c>
      <c r="W49">
        <f>IF(INDEX('CA Standards and Followers'!$H$13:$H$72,MATCH($A49,'CA Standards and Followers'!$A$13:$A$72,0))&lt;=W$1,INDEX('CA Standards and Followers'!$E$13:$E$72,MATCH($A49,'CA Standards and Followers'!$A$13:$A$72,0))*'CA Standards and Followers'!W$6,0)</f>
        <v>0.58437054920263631</v>
      </c>
      <c r="X49">
        <f>IF(INDEX('CA Standards and Followers'!$H$13:$H$72,MATCH($A49,'CA Standards and Followers'!$A$13:$A$72,0))&lt;=X$1,INDEX('CA Standards and Followers'!$E$13:$E$72,MATCH($A49,'CA Standards and Followers'!$A$13:$A$72,0))*'CA Standards and Followers'!X$6,0)</f>
        <v>0.58437054920263631</v>
      </c>
      <c r="Y49">
        <f>IF(INDEX('CA Standards and Followers'!$H$13:$H$72,MATCH($A49,'CA Standards and Followers'!$A$13:$A$72,0))&lt;=Y$1,INDEX('CA Standards and Followers'!$E$13:$E$72,MATCH($A49,'CA Standards and Followers'!$A$13:$A$72,0))*'CA Standards and Followers'!Y$6,0)</f>
        <v>0.58437054920263631</v>
      </c>
      <c r="Z49">
        <f>IF(INDEX('CA Standards and Followers'!$H$13:$H$72,MATCH($A49,'CA Standards and Followers'!$A$13:$A$72,0))&lt;=Z$1,INDEX('CA Standards and Followers'!$E$13:$E$72,MATCH($A49,'CA Standards and Followers'!$A$13:$A$72,0))*'CA Standards and Followers'!Z$6,0)</f>
        <v>0.58437054920263631</v>
      </c>
      <c r="AA49">
        <f>IF(INDEX('CA Standards and Followers'!$H$13:$H$72,MATCH($A49,'CA Standards and Followers'!$A$13:$A$72,0))&lt;=AA$1,INDEX('CA Standards and Followers'!$E$13:$E$72,MATCH($A49,'CA Standards and Followers'!$A$13:$A$72,0))*'CA Standards and Followers'!AA$6,0)</f>
        <v>0.58437054920263631</v>
      </c>
      <c r="AB49">
        <f>IF(INDEX('CA Standards and Followers'!$H$13:$H$72,MATCH($A49,'CA Standards and Followers'!$A$13:$A$72,0))&lt;=AB$1,INDEX('CA Standards and Followers'!$E$13:$E$72,MATCH($A49,'CA Standards and Followers'!$A$13:$A$72,0))*'CA Standards and Followers'!AB$6,0)</f>
        <v>0.58437054920263631</v>
      </c>
      <c r="AC49">
        <f>IF(INDEX('CA Standards and Followers'!$H$13:$H$72,MATCH($A49,'CA Standards and Followers'!$A$13:$A$72,0))&lt;=AC$1,INDEX('CA Standards and Followers'!$E$13:$E$72,MATCH($A49,'CA Standards and Followers'!$A$13:$A$72,0))*'CA Standards and Followers'!AC$6,0)</f>
        <v>0.58437054920263631</v>
      </c>
      <c r="AD49">
        <f>IF(INDEX('CA Standards and Followers'!$H$13:$H$72,MATCH($A49,'CA Standards and Followers'!$A$13:$A$72,0))&lt;=AD$1,INDEX('CA Standards and Followers'!$E$13:$E$72,MATCH($A49,'CA Standards and Followers'!$A$13:$A$72,0))*'CA Standards and Followers'!AD$6,0)</f>
        <v>0.58437054920263631</v>
      </c>
      <c r="AE49">
        <f>IF(INDEX('CA Standards and Followers'!$H$13:$H$72,MATCH($A49,'CA Standards and Followers'!$A$13:$A$72,0))&lt;=AE$1,INDEX('CA Standards and Followers'!$E$13:$E$72,MATCH($A49,'CA Standards and Followers'!$A$13:$A$72,0))*'CA Standards and Followers'!AE$6,0)</f>
        <v>0.58437054920263631</v>
      </c>
      <c r="AF49">
        <f>IF(INDEX('CA Standards and Followers'!$H$13:$H$72,MATCH($A49,'CA Standards and Followers'!$A$13:$A$72,0))&lt;=AF$1,INDEX('CA Standards and Followers'!$E$13:$E$72,MATCH($A49,'CA Standards and Followers'!$A$13:$A$72,0))*'CA Standards and Followers'!AF$6,0)</f>
        <v>0.58437054920263631</v>
      </c>
    </row>
    <row r="50" spans="1:32" x14ac:dyDescent="0.25">
      <c r="A50" t="s">
        <v>50</v>
      </c>
      <c r="B50">
        <f>IF(INDEX('CA Standards and Followers'!$H$13:$H$72,MATCH($A50,'CA Standards and Followers'!$A$13:$A$72,0))&lt;=B$1,INDEX('CA Standards and Followers'!$E$13:$E$72,MATCH($A50,'CA Standards and Followers'!$A$13:$A$72,0))*'CA Standards and Followers'!B$6,0)</f>
        <v>0</v>
      </c>
      <c r="C50">
        <f>IF(INDEX('CA Standards and Followers'!$H$13:$H$72,MATCH($A50,'CA Standards and Followers'!$A$13:$A$72,0))&lt;=C$1,INDEX('CA Standards and Followers'!$E$13:$E$72,MATCH($A50,'CA Standards and Followers'!$A$13:$A$72,0))*'CA Standards and Followers'!C$6,0)</f>
        <v>0</v>
      </c>
      <c r="D50">
        <f>IF(INDEX('CA Standards and Followers'!$H$13:$H$72,MATCH($A50,'CA Standards and Followers'!$A$13:$A$72,0))&lt;=D$1,INDEX('CA Standards and Followers'!$E$13:$E$72,MATCH($A50,'CA Standards and Followers'!$A$13:$A$72,0))*'CA Standards and Followers'!D$6,0)</f>
        <v>0</v>
      </c>
      <c r="E50">
        <f>IF(INDEX('CA Standards and Followers'!$H$13:$H$72,MATCH($A50,'CA Standards and Followers'!$A$13:$A$72,0))&lt;=E$1,INDEX('CA Standards and Followers'!$E$13:$E$72,MATCH($A50,'CA Standards and Followers'!$A$13:$A$72,0))*'CA Standards and Followers'!E$6,0)</f>
        <v>0</v>
      </c>
      <c r="F50">
        <f>IF(INDEX('CA Standards and Followers'!$H$13:$H$72,MATCH($A50,'CA Standards and Followers'!$A$13:$A$72,0))&lt;=F$1,INDEX('CA Standards and Followers'!$E$13:$E$72,MATCH($A50,'CA Standards and Followers'!$A$13:$A$72,0))*'CA Standards and Followers'!F$6,0)</f>
        <v>0</v>
      </c>
      <c r="G50">
        <f>IF(INDEX('CA Standards and Followers'!$H$13:$H$72,MATCH($A50,'CA Standards and Followers'!$A$13:$A$72,0))&lt;=G$1,INDEX('CA Standards and Followers'!$E$13:$E$72,MATCH($A50,'CA Standards and Followers'!$A$13:$A$72,0))*'CA Standards and Followers'!G$6,0)</f>
        <v>0</v>
      </c>
      <c r="H50">
        <f>IF(INDEX('CA Standards and Followers'!$H$13:$H$72,MATCH($A50,'CA Standards and Followers'!$A$13:$A$72,0))&lt;=H$1,INDEX('CA Standards and Followers'!$E$13:$E$72,MATCH($A50,'CA Standards and Followers'!$A$13:$A$72,0))*'CA Standards and Followers'!H$6,0)</f>
        <v>0</v>
      </c>
      <c r="I50">
        <f>IF(INDEX('CA Standards and Followers'!$H$13:$H$72,MATCH($A50,'CA Standards and Followers'!$A$13:$A$72,0))&lt;=I$1,INDEX('CA Standards and Followers'!$E$13:$E$72,MATCH($A50,'CA Standards and Followers'!$A$13:$A$72,0))*'CA Standards and Followers'!I$6,0)</f>
        <v>0</v>
      </c>
      <c r="J50">
        <f>IF(INDEX('CA Standards and Followers'!$H$13:$H$72,MATCH($A50,'CA Standards and Followers'!$A$13:$A$72,0))&lt;=J$1,INDEX('CA Standards and Followers'!$E$13:$E$72,MATCH($A50,'CA Standards and Followers'!$A$13:$A$72,0))*'CA Standards and Followers'!J$6,0)</f>
        <v>0</v>
      </c>
      <c r="K50">
        <f>IF(INDEX('CA Standards and Followers'!$H$13:$H$72,MATCH($A50,'CA Standards and Followers'!$A$13:$A$72,0))&lt;=K$1,INDEX('CA Standards and Followers'!$E$13:$E$72,MATCH($A50,'CA Standards and Followers'!$A$13:$A$72,0))*'CA Standards and Followers'!K$6,0)</f>
        <v>0</v>
      </c>
      <c r="L50">
        <f>IF(INDEX('CA Standards and Followers'!$H$13:$H$72,MATCH($A50,'CA Standards and Followers'!$A$13:$A$72,0))&lt;=L$1,INDEX('CA Standards and Followers'!$E$13:$E$72,MATCH($A50,'CA Standards and Followers'!$A$13:$A$72,0))*'CA Standards and Followers'!L$6,0)</f>
        <v>0</v>
      </c>
      <c r="M50">
        <f>IF(INDEX('CA Standards and Followers'!$H$13:$H$72,MATCH($A50,'CA Standards and Followers'!$A$13:$A$72,0))&lt;=M$1,INDEX('CA Standards and Followers'!$E$13:$E$72,MATCH($A50,'CA Standards and Followers'!$A$13:$A$72,0))*'CA Standards and Followers'!M$6,0)</f>
        <v>0</v>
      </c>
      <c r="N50">
        <f>IF(INDEX('CA Standards and Followers'!$H$13:$H$72,MATCH($A50,'CA Standards and Followers'!$A$13:$A$72,0))&lt;=N$1,INDEX('CA Standards and Followers'!$E$13:$E$72,MATCH($A50,'CA Standards and Followers'!$A$13:$A$72,0))*'CA Standards and Followers'!N$6,0)</f>
        <v>0</v>
      </c>
      <c r="O50">
        <f>IF(INDEX('CA Standards and Followers'!$H$13:$H$72,MATCH($A50,'CA Standards and Followers'!$A$13:$A$72,0))&lt;=O$1,INDEX('CA Standards and Followers'!$E$13:$E$72,MATCH($A50,'CA Standards and Followers'!$A$13:$A$72,0))*'CA Standards and Followers'!O$6,0)</f>
        <v>0</v>
      </c>
      <c r="P50">
        <f>IF(INDEX('CA Standards and Followers'!$H$13:$H$72,MATCH($A50,'CA Standards and Followers'!$A$13:$A$72,0))&lt;=P$1,INDEX('CA Standards and Followers'!$E$13:$E$72,MATCH($A50,'CA Standards and Followers'!$A$13:$A$72,0))*'CA Standards and Followers'!P$6,0)</f>
        <v>0</v>
      </c>
      <c r="Q50">
        <f>IF(INDEX('CA Standards and Followers'!$H$13:$H$72,MATCH($A50,'CA Standards and Followers'!$A$13:$A$72,0))&lt;=Q$1,INDEX('CA Standards and Followers'!$E$13:$E$72,MATCH($A50,'CA Standards and Followers'!$A$13:$A$72,0))*'CA Standards and Followers'!Q$6,0)</f>
        <v>0</v>
      </c>
      <c r="R50">
        <f>IF(INDEX('CA Standards and Followers'!$H$13:$H$72,MATCH($A50,'CA Standards and Followers'!$A$13:$A$72,0))&lt;=R$1,INDEX('CA Standards and Followers'!$E$13:$E$72,MATCH($A50,'CA Standards and Followers'!$A$13:$A$72,0))*'CA Standards and Followers'!R$6,0)</f>
        <v>0</v>
      </c>
      <c r="S50">
        <f>IF(INDEX('CA Standards and Followers'!$H$13:$H$72,MATCH($A50,'CA Standards and Followers'!$A$13:$A$72,0))&lt;=S$1,INDEX('CA Standards and Followers'!$E$13:$E$72,MATCH($A50,'CA Standards and Followers'!$A$13:$A$72,0))*'CA Standards and Followers'!S$6,0)</f>
        <v>0</v>
      </c>
      <c r="T50">
        <f>IF(INDEX('CA Standards and Followers'!$H$13:$H$72,MATCH($A50,'CA Standards and Followers'!$A$13:$A$72,0))&lt;=T$1,INDEX('CA Standards and Followers'!$E$13:$E$72,MATCH($A50,'CA Standards and Followers'!$A$13:$A$72,0))*'CA Standards and Followers'!T$6,0)</f>
        <v>0</v>
      </c>
      <c r="U50">
        <f>IF(INDEX('CA Standards and Followers'!$H$13:$H$72,MATCH($A50,'CA Standards and Followers'!$A$13:$A$72,0))&lt;=U$1,INDEX('CA Standards and Followers'!$E$13:$E$72,MATCH($A50,'CA Standards and Followers'!$A$13:$A$72,0))*'CA Standards and Followers'!U$6,0)</f>
        <v>0</v>
      </c>
      <c r="V50">
        <f>IF(INDEX('CA Standards and Followers'!$H$13:$H$72,MATCH($A50,'CA Standards and Followers'!$A$13:$A$72,0))&lt;=V$1,INDEX('CA Standards and Followers'!$E$13:$E$72,MATCH($A50,'CA Standards and Followers'!$A$13:$A$72,0))*'CA Standards and Followers'!V$6,0)</f>
        <v>0</v>
      </c>
      <c r="W50">
        <f>IF(INDEX('CA Standards and Followers'!$H$13:$H$72,MATCH($A50,'CA Standards and Followers'!$A$13:$A$72,0))&lt;=W$1,INDEX('CA Standards and Followers'!$E$13:$E$72,MATCH($A50,'CA Standards and Followers'!$A$13:$A$72,0))*'CA Standards and Followers'!W$6,0)</f>
        <v>0</v>
      </c>
      <c r="X50">
        <f>IF(INDEX('CA Standards and Followers'!$H$13:$H$72,MATCH($A50,'CA Standards and Followers'!$A$13:$A$72,0))&lt;=X$1,INDEX('CA Standards and Followers'!$E$13:$E$72,MATCH($A50,'CA Standards and Followers'!$A$13:$A$72,0))*'CA Standards and Followers'!X$6,0)</f>
        <v>0</v>
      </c>
      <c r="Y50">
        <f>IF(INDEX('CA Standards and Followers'!$H$13:$H$72,MATCH($A50,'CA Standards and Followers'!$A$13:$A$72,0))&lt;=Y$1,INDEX('CA Standards and Followers'!$E$13:$E$72,MATCH($A50,'CA Standards and Followers'!$A$13:$A$72,0))*'CA Standards and Followers'!Y$6,0)</f>
        <v>0</v>
      </c>
      <c r="Z50">
        <f>IF(INDEX('CA Standards and Followers'!$H$13:$H$72,MATCH($A50,'CA Standards and Followers'!$A$13:$A$72,0))&lt;=Z$1,INDEX('CA Standards and Followers'!$E$13:$E$72,MATCH($A50,'CA Standards and Followers'!$A$13:$A$72,0))*'CA Standards and Followers'!Z$6,0)</f>
        <v>0</v>
      </c>
      <c r="AA50">
        <f>IF(INDEX('CA Standards and Followers'!$H$13:$H$72,MATCH($A50,'CA Standards and Followers'!$A$13:$A$72,0))&lt;=AA$1,INDEX('CA Standards and Followers'!$E$13:$E$72,MATCH($A50,'CA Standards and Followers'!$A$13:$A$72,0))*'CA Standards and Followers'!AA$6,0)</f>
        <v>0</v>
      </c>
      <c r="AB50">
        <f>IF(INDEX('CA Standards and Followers'!$H$13:$H$72,MATCH($A50,'CA Standards and Followers'!$A$13:$A$72,0))&lt;=AB$1,INDEX('CA Standards and Followers'!$E$13:$E$72,MATCH($A50,'CA Standards and Followers'!$A$13:$A$72,0))*'CA Standards and Followers'!AB$6,0)</f>
        <v>0</v>
      </c>
      <c r="AC50">
        <f>IF(INDEX('CA Standards and Followers'!$H$13:$H$72,MATCH($A50,'CA Standards and Followers'!$A$13:$A$72,0))&lt;=AC$1,INDEX('CA Standards and Followers'!$E$13:$E$72,MATCH($A50,'CA Standards and Followers'!$A$13:$A$72,0))*'CA Standards and Followers'!AC$6,0)</f>
        <v>0</v>
      </c>
      <c r="AD50">
        <f>IF(INDEX('CA Standards and Followers'!$H$13:$H$72,MATCH($A50,'CA Standards and Followers'!$A$13:$A$72,0))&lt;=AD$1,INDEX('CA Standards and Followers'!$E$13:$E$72,MATCH($A50,'CA Standards and Followers'!$A$13:$A$72,0))*'CA Standards and Followers'!AD$6,0)</f>
        <v>0</v>
      </c>
      <c r="AE50">
        <f>IF(INDEX('CA Standards and Followers'!$H$13:$H$72,MATCH($A50,'CA Standards and Followers'!$A$13:$A$72,0))&lt;=AE$1,INDEX('CA Standards and Followers'!$E$13:$E$72,MATCH($A50,'CA Standards and Followers'!$A$13:$A$72,0))*'CA Standards and Followers'!AE$6,0)</f>
        <v>0</v>
      </c>
      <c r="AF50">
        <f>IF(INDEX('CA Standards and Followers'!$H$13:$H$72,MATCH($A50,'CA Standards and Followers'!$A$13:$A$72,0))&lt;=AF$1,INDEX('CA Standards and Followers'!$E$13:$E$72,MATCH($A50,'CA Standards and Followers'!$A$13:$A$72,0))*'CA Standards and Followers'!AF$6,0)</f>
        <v>0</v>
      </c>
    </row>
    <row r="51" spans="1:32" x14ac:dyDescent="0.25">
      <c r="A51" t="s">
        <v>51</v>
      </c>
      <c r="B51">
        <f>IF(INDEX('CA Standards and Followers'!$H$13:$H$72,MATCH($A51,'CA Standards and Followers'!$A$13:$A$72,0))&lt;=B$1,INDEX('CA Standards and Followers'!$E$13:$E$72,MATCH($A51,'CA Standards and Followers'!$A$13:$A$72,0))*'CA Standards and Followers'!B$6,0)</f>
        <v>0</v>
      </c>
      <c r="C51">
        <f>IF(INDEX('CA Standards and Followers'!$H$13:$H$72,MATCH($A51,'CA Standards and Followers'!$A$13:$A$72,0))&lt;=C$1,INDEX('CA Standards and Followers'!$E$13:$E$72,MATCH($A51,'CA Standards and Followers'!$A$13:$A$72,0))*'CA Standards and Followers'!C$6,0)</f>
        <v>0</v>
      </c>
      <c r="D51">
        <f>IF(INDEX('CA Standards and Followers'!$H$13:$H$72,MATCH($A51,'CA Standards and Followers'!$A$13:$A$72,0))&lt;=D$1,INDEX('CA Standards and Followers'!$E$13:$E$72,MATCH($A51,'CA Standards and Followers'!$A$13:$A$72,0))*'CA Standards and Followers'!D$6,0)</f>
        <v>0</v>
      </c>
      <c r="E51">
        <f>IF(INDEX('CA Standards and Followers'!$H$13:$H$72,MATCH($A51,'CA Standards and Followers'!$A$13:$A$72,0))&lt;=E$1,INDEX('CA Standards and Followers'!$E$13:$E$72,MATCH($A51,'CA Standards and Followers'!$A$13:$A$72,0))*'CA Standards and Followers'!E$6,0)</f>
        <v>0</v>
      </c>
      <c r="F51">
        <f>IF(INDEX('CA Standards and Followers'!$H$13:$H$72,MATCH($A51,'CA Standards and Followers'!$A$13:$A$72,0))&lt;=F$1,INDEX('CA Standards and Followers'!$E$13:$E$72,MATCH($A51,'CA Standards and Followers'!$A$13:$A$72,0))*'CA Standards and Followers'!F$6,0)</f>
        <v>0</v>
      </c>
      <c r="G51">
        <f>IF(INDEX('CA Standards and Followers'!$H$13:$H$72,MATCH($A51,'CA Standards and Followers'!$A$13:$A$72,0))&lt;=G$1,INDEX('CA Standards and Followers'!$E$13:$E$72,MATCH($A51,'CA Standards and Followers'!$A$13:$A$72,0))*'CA Standards and Followers'!G$6,0)</f>
        <v>0</v>
      </c>
      <c r="H51">
        <f>IF(INDEX('CA Standards and Followers'!$H$13:$H$72,MATCH($A51,'CA Standards and Followers'!$A$13:$A$72,0))&lt;=H$1,INDEX('CA Standards and Followers'!$E$13:$E$72,MATCH($A51,'CA Standards and Followers'!$A$13:$A$72,0))*'CA Standards and Followers'!H$6,0)</f>
        <v>0</v>
      </c>
      <c r="I51">
        <f>IF(INDEX('CA Standards and Followers'!$H$13:$H$72,MATCH($A51,'CA Standards and Followers'!$A$13:$A$72,0))&lt;=I$1,INDEX('CA Standards and Followers'!$E$13:$E$72,MATCH($A51,'CA Standards and Followers'!$A$13:$A$72,0))*'CA Standards and Followers'!I$6,0)</f>
        <v>0</v>
      </c>
      <c r="J51">
        <f>IF(INDEX('CA Standards and Followers'!$H$13:$H$72,MATCH($A51,'CA Standards and Followers'!$A$13:$A$72,0))&lt;=J$1,INDEX('CA Standards and Followers'!$E$13:$E$72,MATCH($A51,'CA Standards and Followers'!$A$13:$A$72,0))*'CA Standards and Followers'!J$6,0)</f>
        <v>0</v>
      </c>
      <c r="K51">
        <f>IF(INDEX('CA Standards and Followers'!$H$13:$H$72,MATCH($A51,'CA Standards and Followers'!$A$13:$A$72,0))&lt;=K$1,INDEX('CA Standards and Followers'!$E$13:$E$72,MATCH($A51,'CA Standards and Followers'!$A$13:$A$72,0))*'CA Standards and Followers'!K$6,0)</f>
        <v>0</v>
      </c>
      <c r="L51">
        <f>IF(INDEX('CA Standards and Followers'!$H$13:$H$72,MATCH($A51,'CA Standards and Followers'!$A$13:$A$72,0))&lt;=L$1,INDEX('CA Standards and Followers'!$E$13:$E$72,MATCH($A51,'CA Standards and Followers'!$A$13:$A$72,0))*'CA Standards and Followers'!L$6,0)</f>
        <v>0</v>
      </c>
      <c r="M51">
        <f>IF(INDEX('CA Standards and Followers'!$H$13:$H$72,MATCH($A51,'CA Standards and Followers'!$A$13:$A$72,0))&lt;=M$1,INDEX('CA Standards and Followers'!$E$13:$E$72,MATCH($A51,'CA Standards and Followers'!$A$13:$A$72,0))*'CA Standards and Followers'!M$6,0)</f>
        <v>0</v>
      </c>
      <c r="N51">
        <f>IF(INDEX('CA Standards and Followers'!$H$13:$H$72,MATCH($A51,'CA Standards and Followers'!$A$13:$A$72,0))&lt;=N$1,INDEX('CA Standards and Followers'!$E$13:$E$72,MATCH($A51,'CA Standards and Followers'!$A$13:$A$72,0))*'CA Standards and Followers'!N$6,0)</f>
        <v>0</v>
      </c>
      <c r="O51">
        <f>IF(INDEX('CA Standards and Followers'!$H$13:$H$72,MATCH($A51,'CA Standards and Followers'!$A$13:$A$72,0))&lt;=O$1,INDEX('CA Standards and Followers'!$E$13:$E$72,MATCH($A51,'CA Standards and Followers'!$A$13:$A$72,0))*'CA Standards and Followers'!O$6,0)</f>
        <v>0</v>
      </c>
      <c r="P51">
        <f>IF(INDEX('CA Standards and Followers'!$H$13:$H$72,MATCH($A51,'CA Standards and Followers'!$A$13:$A$72,0))&lt;=P$1,INDEX('CA Standards and Followers'!$E$13:$E$72,MATCH($A51,'CA Standards and Followers'!$A$13:$A$72,0))*'CA Standards and Followers'!P$6,0)</f>
        <v>0</v>
      </c>
      <c r="Q51">
        <f>IF(INDEX('CA Standards and Followers'!$H$13:$H$72,MATCH($A51,'CA Standards and Followers'!$A$13:$A$72,0))&lt;=Q$1,INDEX('CA Standards and Followers'!$E$13:$E$72,MATCH($A51,'CA Standards and Followers'!$A$13:$A$72,0))*'CA Standards and Followers'!Q$6,0)</f>
        <v>0</v>
      </c>
      <c r="R51">
        <f>IF(INDEX('CA Standards and Followers'!$H$13:$H$72,MATCH($A51,'CA Standards and Followers'!$A$13:$A$72,0))&lt;=R$1,INDEX('CA Standards and Followers'!$E$13:$E$72,MATCH($A51,'CA Standards and Followers'!$A$13:$A$72,0))*'CA Standards and Followers'!R$6,0)</f>
        <v>0</v>
      </c>
      <c r="S51">
        <f>IF(INDEX('CA Standards and Followers'!$H$13:$H$72,MATCH($A51,'CA Standards and Followers'!$A$13:$A$72,0))&lt;=S$1,INDEX('CA Standards and Followers'!$E$13:$E$72,MATCH($A51,'CA Standards and Followers'!$A$13:$A$72,0))*'CA Standards and Followers'!S$6,0)</f>
        <v>0</v>
      </c>
      <c r="T51">
        <f>IF(INDEX('CA Standards and Followers'!$H$13:$H$72,MATCH($A51,'CA Standards and Followers'!$A$13:$A$72,0))&lt;=T$1,INDEX('CA Standards and Followers'!$E$13:$E$72,MATCH($A51,'CA Standards and Followers'!$A$13:$A$72,0))*'CA Standards and Followers'!T$6,0)</f>
        <v>0</v>
      </c>
      <c r="U51">
        <f>IF(INDEX('CA Standards and Followers'!$H$13:$H$72,MATCH($A51,'CA Standards and Followers'!$A$13:$A$72,0))&lt;=U$1,INDEX('CA Standards and Followers'!$E$13:$E$72,MATCH($A51,'CA Standards and Followers'!$A$13:$A$72,0))*'CA Standards and Followers'!U$6,0)</f>
        <v>0</v>
      </c>
      <c r="V51">
        <f>IF(INDEX('CA Standards and Followers'!$H$13:$H$72,MATCH($A51,'CA Standards and Followers'!$A$13:$A$72,0))&lt;=V$1,INDEX('CA Standards and Followers'!$E$13:$E$72,MATCH($A51,'CA Standards and Followers'!$A$13:$A$72,0))*'CA Standards and Followers'!V$6,0)</f>
        <v>0</v>
      </c>
      <c r="W51">
        <f>IF(INDEX('CA Standards and Followers'!$H$13:$H$72,MATCH($A51,'CA Standards and Followers'!$A$13:$A$72,0))&lt;=W$1,INDEX('CA Standards and Followers'!$E$13:$E$72,MATCH($A51,'CA Standards and Followers'!$A$13:$A$72,0))*'CA Standards and Followers'!W$6,0)</f>
        <v>0</v>
      </c>
      <c r="X51">
        <f>IF(INDEX('CA Standards and Followers'!$H$13:$H$72,MATCH($A51,'CA Standards and Followers'!$A$13:$A$72,0))&lt;=X$1,INDEX('CA Standards and Followers'!$E$13:$E$72,MATCH($A51,'CA Standards and Followers'!$A$13:$A$72,0))*'CA Standards and Followers'!X$6,0)</f>
        <v>0</v>
      </c>
      <c r="Y51">
        <f>IF(INDEX('CA Standards and Followers'!$H$13:$H$72,MATCH($A51,'CA Standards and Followers'!$A$13:$A$72,0))&lt;=Y$1,INDEX('CA Standards and Followers'!$E$13:$E$72,MATCH($A51,'CA Standards and Followers'!$A$13:$A$72,0))*'CA Standards and Followers'!Y$6,0)</f>
        <v>0</v>
      </c>
      <c r="Z51">
        <f>IF(INDEX('CA Standards and Followers'!$H$13:$H$72,MATCH($A51,'CA Standards and Followers'!$A$13:$A$72,0))&lt;=Z$1,INDEX('CA Standards and Followers'!$E$13:$E$72,MATCH($A51,'CA Standards and Followers'!$A$13:$A$72,0))*'CA Standards and Followers'!Z$6,0)</f>
        <v>0</v>
      </c>
      <c r="AA51">
        <f>IF(INDEX('CA Standards and Followers'!$H$13:$H$72,MATCH($A51,'CA Standards and Followers'!$A$13:$A$72,0))&lt;=AA$1,INDEX('CA Standards and Followers'!$E$13:$E$72,MATCH($A51,'CA Standards and Followers'!$A$13:$A$72,0))*'CA Standards and Followers'!AA$6,0)</f>
        <v>0</v>
      </c>
      <c r="AB51">
        <f>IF(INDEX('CA Standards and Followers'!$H$13:$H$72,MATCH($A51,'CA Standards and Followers'!$A$13:$A$72,0))&lt;=AB$1,INDEX('CA Standards and Followers'!$E$13:$E$72,MATCH($A51,'CA Standards and Followers'!$A$13:$A$72,0))*'CA Standards and Followers'!AB$6,0)</f>
        <v>0</v>
      </c>
      <c r="AC51">
        <f>IF(INDEX('CA Standards and Followers'!$H$13:$H$72,MATCH($A51,'CA Standards and Followers'!$A$13:$A$72,0))&lt;=AC$1,INDEX('CA Standards and Followers'!$E$13:$E$72,MATCH($A51,'CA Standards and Followers'!$A$13:$A$72,0))*'CA Standards and Followers'!AC$6,0)</f>
        <v>0</v>
      </c>
      <c r="AD51">
        <f>IF(INDEX('CA Standards and Followers'!$H$13:$H$72,MATCH($A51,'CA Standards and Followers'!$A$13:$A$72,0))&lt;=AD$1,INDEX('CA Standards and Followers'!$E$13:$E$72,MATCH($A51,'CA Standards and Followers'!$A$13:$A$72,0))*'CA Standards and Followers'!AD$6,0)</f>
        <v>0</v>
      </c>
      <c r="AE51">
        <f>IF(INDEX('CA Standards and Followers'!$H$13:$H$72,MATCH($A51,'CA Standards and Followers'!$A$13:$A$72,0))&lt;=AE$1,INDEX('CA Standards and Followers'!$E$13:$E$72,MATCH($A51,'CA Standards and Followers'!$A$13:$A$72,0))*'CA Standards and Followers'!AE$6,0)</f>
        <v>0</v>
      </c>
      <c r="AF51">
        <f>IF(INDEX('CA Standards and Followers'!$H$13:$H$72,MATCH($A51,'CA Standards and Followers'!$A$13:$A$72,0))&lt;=AF$1,INDEX('CA Standards and Followers'!$E$13:$E$72,MATCH($A51,'CA Standards and Followers'!$A$13:$A$72,0))*'CA Standards and Followers'!AF$6,0)</f>
        <v>0</v>
      </c>
    </row>
    <row r="52" spans="1:32" x14ac:dyDescent="0.25">
      <c r="A52" t="s">
        <v>52</v>
      </c>
      <c r="B52">
        <f>IF(INDEX('CA Standards and Followers'!$H$13:$H$72,MATCH($A52,'CA Standards and Followers'!$A$13:$A$72,0))&lt;=B$1,INDEX('CA Standards and Followers'!$E$13:$E$72,MATCH($A52,'CA Standards and Followers'!$A$13:$A$72,0))*'CA Standards and Followers'!B$6,0)</f>
        <v>0</v>
      </c>
      <c r="C52">
        <f>IF(INDEX('CA Standards and Followers'!$H$13:$H$72,MATCH($A52,'CA Standards and Followers'!$A$13:$A$72,0))&lt;=C$1,INDEX('CA Standards and Followers'!$E$13:$E$72,MATCH($A52,'CA Standards and Followers'!$A$13:$A$72,0))*'CA Standards and Followers'!C$6,0)</f>
        <v>0</v>
      </c>
      <c r="D52">
        <f>IF(INDEX('CA Standards and Followers'!$H$13:$H$72,MATCH($A52,'CA Standards and Followers'!$A$13:$A$72,0))&lt;=D$1,INDEX('CA Standards and Followers'!$E$13:$E$72,MATCH($A52,'CA Standards and Followers'!$A$13:$A$72,0))*'CA Standards and Followers'!D$6,0)</f>
        <v>0</v>
      </c>
      <c r="E52">
        <f>IF(INDEX('CA Standards and Followers'!$H$13:$H$72,MATCH($A52,'CA Standards and Followers'!$A$13:$A$72,0))&lt;=E$1,INDEX('CA Standards and Followers'!$E$13:$E$72,MATCH($A52,'CA Standards and Followers'!$A$13:$A$72,0))*'CA Standards and Followers'!E$6,0)</f>
        <v>0</v>
      </c>
      <c r="F52">
        <f>IF(INDEX('CA Standards and Followers'!$H$13:$H$72,MATCH($A52,'CA Standards and Followers'!$A$13:$A$72,0))&lt;=F$1,INDEX('CA Standards and Followers'!$E$13:$E$72,MATCH($A52,'CA Standards and Followers'!$A$13:$A$72,0))*'CA Standards and Followers'!F$6,0)</f>
        <v>0</v>
      </c>
      <c r="G52">
        <f>IF(INDEX('CA Standards and Followers'!$H$13:$H$72,MATCH($A52,'CA Standards and Followers'!$A$13:$A$72,0))&lt;=G$1,INDEX('CA Standards and Followers'!$E$13:$E$72,MATCH($A52,'CA Standards and Followers'!$A$13:$A$72,0))*'CA Standards and Followers'!G$6,0)</f>
        <v>0</v>
      </c>
      <c r="H52">
        <f>IF(INDEX('CA Standards and Followers'!$H$13:$H$72,MATCH($A52,'CA Standards and Followers'!$A$13:$A$72,0))&lt;=H$1,INDEX('CA Standards and Followers'!$E$13:$E$72,MATCH($A52,'CA Standards and Followers'!$A$13:$A$72,0))*'CA Standards and Followers'!H$6,0)</f>
        <v>0</v>
      </c>
      <c r="I52">
        <f>IF(INDEX('CA Standards and Followers'!$H$13:$H$72,MATCH($A52,'CA Standards and Followers'!$A$13:$A$72,0))&lt;=I$1,INDEX('CA Standards and Followers'!$E$13:$E$72,MATCH($A52,'CA Standards and Followers'!$A$13:$A$72,0))*'CA Standards and Followers'!I$6,0)</f>
        <v>0</v>
      </c>
      <c r="J52">
        <f>IF(INDEX('CA Standards and Followers'!$H$13:$H$72,MATCH($A52,'CA Standards and Followers'!$A$13:$A$72,0))&lt;=J$1,INDEX('CA Standards and Followers'!$E$13:$E$72,MATCH($A52,'CA Standards and Followers'!$A$13:$A$72,0))*'CA Standards and Followers'!J$6,0)</f>
        <v>0</v>
      </c>
      <c r="K52">
        <f>IF(INDEX('CA Standards and Followers'!$H$13:$H$72,MATCH($A52,'CA Standards and Followers'!$A$13:$A$72,0))&lt;=K$1,INDEX('CA Standards and Followers'!$E$13:$E$72,MATCH($A52,'CA Standards and Followers'!$A$13:$A$72,0))*'CA Standards and Followers'!K$6,0)</f>
        <v>0</v>
      </c>
      <c r="L52">
        <f>IF(INDEX('CA Standards and Followers'!$H$13:$H$72,MATCH($A52,'CA Standards and Followers'!$A$13:$A$72,0))&lt;=L$1,INDEX('CA Standards and Followers'!$E$13:$E$72,MATCH($A52,'CA Standards and Followers'!$A$13:$A$72,0))*'CA Standards and Followers'!L$6,0)</f>
        <v>0</v>
      </c>
      <c r="M52">
        <f>IF(INDEX('CA Standards and Followers'!$H$13:$H$72,MATCH($A52,'CA Standards and Followers'!$A$13:$A$72,0))&lt;=M$1,INDEX('CA Standards and Followers'!$E$13:$E$72,MATCH($A52,'CA Standards and Followers'!$A$13:$A$72,0))*'CA Standards and Followers'!M$6,0)</f>
        <v>0</v>
      </c>
      <c r="N52">
        <f>IF(INDEX('CA Standards and Followers'!$H$13:$H$72,MATCH($A52,'CA Standards and Followers'!$A$13:$A$72,0))&lt;=N$1,INDEX('CA Standards and Followers'!$E$13:$E$72,MATCH($A52,'CA Standards and Followers'!$A$13:$A$72,0))*'CA Standards and Followers'!N$6,0)</f>
        <v>0</v>
      </c>
      <c r="O52">
        <f>IF(INDEX('CA Standards and Followers'!$H$13:$H$72,MATCH($A52,'CA Standards and Followers'!$A$13:$A$72,0))&lt;=O$1,INDEX('CA Standards and Followers'!$E$13:$E$72,MATCH($A52,'CA Standards and Followers'!$A$13:$A$72,0))*'CA Standards and Followers'!O$6,0)</f>
        <v>0</v>
      </c>
      <c r="P52">
        <f>IF(INDEX('CA Standards and Followers'!$H$13:$H$72,MATCH($A52,'CA Standards and Followers'!$A$13:$A$72,0))&lt;=P$1,INDEX('CA Standards and Followers'!$E$13:$E$72,MATCH($A52,'CA Standards and Followers'!$A$13:$A$72,0))*'CA Standards and Followers'!P$6,0)</f>
        <v>0</v>
      </c>
      <c r="Q52">
        <f>IF(INDEX('CA Standards and Followers'!$H$13:$H$72,MATCH($A52,'CA Standards and Followers'!$A$13:$A$72,0))&lt;=Q$1,INDEX('CA Standards and Followers'!$E$13:$E$72,MATCH($A52,'CA Standards and Followers'!$A$13:$A$72,0))*'CA Standards and Followers'!Q$6,0)</f>
        <v>0</v>
      </c>
      <c r="R52">
        <f>IF(INDEX('CA Standards and Followers'!$H$13:$H$72,MATCH($A52,'CA Standards and Followers'!$A$13:$A$72,0))&lt;=R$1,INDEX('CA Standards and Followers'!$E$13:$E$72,MATCH($A52,'CA Standards and Followers'!$A$13:$A$72,0))*'CA Standards and Followers'!R$6,0)</f>
        <v>0</v>
      </c>
      <c r="S52">
        <f>IF(INDEX('CA Standards and Followers'!$H$13:$H$72,MATCH($A52,'CA Standards and Followers'!$A$13:$A$72,0))&lt;=S$1,INDEX('CA Standards and Followers'!$E$13:$E$72,MATCH($A52,'CA Standards and Followers'!$A$13:$A$72,0))*'CA Standards and Followers'!S$6,0)</f>
        <v>0</v>
      </c>
      <c r="T52">
        <f>IF(INDEX('CA Standards and Followers'!$H$13:$H$72,MATCH($A52,'CA Standards and Followers'!$A$13:$A$72,0))&lt;=T$1,INDEX('CA Standards and Followers'!$E$13:$E$72,MATCH($A52,'CA Standards and Followers'!$A$13:$A$72,0))*'CA Standards and Followers'!T$6,0)</f>
        <v>0</v>
      </c>
      <c r="U52">
        <f>IF(INDEX('CA Standards and Followers'!$H$13:$H$72,MATCH($A52,'CA Standards and Followers'!$A$13:$A$72,0))&lt;=U$1,INDEX('CA Standards and Followers'!$E$13:$E$72,MATCH($A52,'CA Standards and Followers'!$A$13:$A$72,0))*'CA Standards and Followers'!U$6,0)</f>
        <v>0</v>
      </c>
      <c r="V52">
        <f>IF(INDEX('CA Standards and Followers'!$H$13:$H$72,MATCH($A52,'CA Standards and Followers'!$A$13:$A$72,0))&lt;=V$1,INDEX('CA Standards and Followers'!$E$13:$E$72,MATCH($A52,'CA Standards and Followers'!$A$13:$A$72,0))*'CA Standards and Followers'!V$6,0)</f>
        <v>0</v>
      </c>
      <c r="W52">
        <f>IF(INDEX('CA Standards and Followers'!$H$13:$H$72,MATCH($A52,'CA Standards and Followers'!$A$13:$A$72,0))&lt;=W$1,INDEX('CA Standards and Followers'!$E$13:$E$72,MATCH($A52,'CA Standards and Followers'!$A$13:$A$72,0))*'CA Standards and Followers'!W$6,0)</f>
        <v>0</v>
      </c>
      <c r="X52">
        <f>IF(INDEX('CA Standards and Followers'!$H$13:$H$72,MATCH($A52,'CA Standards and Followers'!$A$13:$A$72,0))&lt;=X$1,INDEX('CA Standards and Followers'!$E$13:$E$72,MATCH($A52,'CA Standards and Followers'!$A$13:$A$72,0))*'CA Standards and Followers'!X$6,0)</f>
        <v>0</v>
      </c>
      <c r="Y52">
        <f>IF(INDEX('CA Standards and Followers'!$H$13:$H$72,MATCH($A52,'CA Standards and Followers'!$A$13:$A$72,0))&lt;=Y$1,INDEX('CA Standards and Followers'!$E$13:$E$72,MATCH($A52,'CA Standards and Followers'!$A$13:$A$72,0))*'CA Standards and Followers'!Y$6,0)</f>
        <v>0</v>
      </c>
      <c r="Z52">
        <f>IF(INDEX('CA Standards and Followers'!$H$13:$H$72,MATCH($A52,'CA Standards and Followers'!$A$13:$A$72,0))&lt;=Z$1,INDEX('CA Standards and Followers'!$E$13:$E$72,MATCH($A52,'CA Standards and Followers'!$A$13:$A$72,0))*'CA Standards and Followers'!Z$6,0)</f>
        <v>0</v>
      </c>
      <c r="AA52">
        <f>IF(INDEX('CA Standards and Followers'!$H$13:$H$72,MATCH($A52,'CA Standards and Followers'!$A$13:$A$72,0))&lt;=AA$1,INDEX('CA Standards and Followers'!$E$13:$E$72,MATCH($A52,'CA Standards and Followers'!$A$13:$A$72,0))*'CA Standards and Followers'!AA$6,0)</f>
        <v>0</v>
      </c>
      <c r="AB52">
        <f>IF(INDEX('CA Standards and Followers'!$H$13:$H$72,MATCH($A52,'CA Standards and Followers'!$A$13:$A$72,0))&lt;=AB$1,INDEX('CA Standards and Followers'!$E$13:$E$72,MATCH($A52,'CA Standards and Followers'!$A$13:$A$72,0))*'CA Standards and Followers'!AB$6,0)</f>
        <v>0</v>
      </c>
      <c r="AC52">
        <f>IF(INDEX('CA Standards and Followers'!$H$13:$H$72,MATCH($A52,'CA Standards and Followers'!$A$13:$A$72,0))&lt;=AC$1,INDEX('CA Standards and Followers'!$E$13:$E$72,MATCH($A52,'CA Standards and Followers'!$A$13:$A$72,0))*'CA Standards and Followers'!AC$6,0)</f>
        <v>0</v>
      </c>
      <c r="AD52">
        <f>IF(INDEX('CA Standards and Followers'!$H$13:$H$72,MATCH($A52,'CA Standards and Followers'!$A$13:$A$72,0))&lt;=AD$1,INDEX('CA Standards and Followers'!$E$13:$E$72,MATCH($A52,'CA Standards and Followers'!$A$13:$A$72,0))*'CA Standards and Followers'!AD$6,0)</f>
        <v>0</v>
      </c>
      <c r="AE52">
        <f>IF(INDEX('CA Standards and Followers'!$H$13:$H$72,MATCH($A52,'CA Standards and Followers'!$A$13:$A$72,0))&lt;=AE$1,INDEX('CA Standards and Followers'!$E$13:$E$72,MATCH($A52,'CA Standards and Followers'!$A$13:$A$72,0))*'CA Standards and Followers'!AE$6,0)</f>
        <v>0</v>
      </c>
      <c r="AF52">
        <f>IF(INDEX('CA Standards and Followers'!$H$13:$H$72,MATCH($A52,'CA Standards and Followers'!$A$13:$A$72,0))&lt;=AF$1,INDEX('CA Standards and Followers'!$E$13:$E$72,MATCH($A52,'CA Standards and Followers'!$A$13:$A$72,0))*'CA Standards and Followers'!AF$6,0)</f>
        <v>0</v>
      </c>
    </row>
    <row r="53" spans="1:32" x14ac:dyDescent="0.25">
      <c r="A53" t="s">
        <v>53</v>
      </c>
      <c r="B53">
        <f>IF(INDEX('CA Standards and Followers'!$H$13:$H$72,MATCH($A53,'CA Standards and Followers'!$A$13:$A$72,0))&lt;=B$1,INDEX('CA Standards and Followers'!$E$13:$E$72,MATCH($A53,'CA Standards and Followers'!$A$13:$A$72,0))*'CA Standards and Followers'!B$6,0)</f>
        <v>0</v>
      </c>
      <c r="C53">
        <f>IF(INDEX('CA Standards and Followers'!$H$13:$H$72,MATCH($A53,'CA Standards and Followers'!$A$13:$A$72,0))&lt;=C$1,INDEX('CA Standards and Followers'!$E$13:$E$72,MATCH($A53,'CA Standards and Followers'!$A$13:$A$72,0))*'CA Standards and Followers'!C$6,0)</f>
        <v>0</v>
      </c>
      <c r="D53">
        <f>IF(INDEX('CA Standards and Followers'!$H$13:$H$72,MATCH($A53,'CA Standards and Followers'!$A$13:$A$72,0))&lt;=D$1,INDEX('CA Standards and Followers'!$E$13:$E$72,MATCH($A53,'CA Standards and Followers'!$A$13:$A$72,0))*'CA Standards and Followers'!D$6,0)</f>
        <v>0</v>
      </c>
      <c r="E53">
        <f>IF(INDEX('CA Standards and Followers'!$H$13:$H$72,MATCH($A53,'CA Standards and Followers'!$A$13:$A$72,0))&lt;=E$1,INDEX('CA Standards and Followers'!$E$13:$E$72,MATCH($A53,'CA Standards and Followers'!$A$13:$A$72,0))*'CA Standards and Followers'!E$6,0)</f>
        <v>0</v>
      </c>
      <c r="F53">
        <f>IF(INDEX('CA Standards and Followers'!$H$13:$H$72,MATCH($A53,'CA Standards and Followers'!$A$13:$A$72,0))&lt;=F$1,INDEX('CA Standards and Followers'!$E$13:$E$72,MATCH($A53,'CA Standards and Followers'!$A$13:$A$72,0))*'CA Standards and Followers'!F$6,0)</f>
        <v>0</v>
      </c>
      <c r="G53">
        <f>IF(INDEX('CA Standards and Followers'!$H$13:$H$72,MATCH($A53,'CA Standards and Followers'!$A$13:$A$72,0))&lt;=G$1,INDEX('CA Standards and Followers'!$E$13:$E$72,MATCH($A53,'CA Standards and Followers'!$A$13:$A$72,0))*'CA Standards and Followers'!G$6,0)</f>
        <v>0</v>
      </c>
      <c r="H53">
        <f>IF(INDEX('CA Standards and Followers'!$H$13:$H$72,MATCH($A53,'CA Standards and Followers'!$A$13:$A$72,0))&lt;=H$1,INDEX('CA Standards and Followers'!$E$13:$E$72,MATCH($A53,'CA Standards and Followers'!$A$13:$A$72,0))*'CA Standards and Followers'!H$6,0)</f>
        <v>0</v>
      </c>
      <c r="I53">
        <f>IF(INDEX('CA Standards and Followers'!$H$13:$H$72,MATCH($A53,'CA Standards and Followers'!$A$13:$A$72,0))&lt;=I$1,INDEX('CA Standards and Followers'!$E$13:$E$72,MATCH($A53,'CA Standards and Followers'!$A$13:$A$72,0))*'CA Standards and Followers'!I$6,0)</f>
        <v>0</v>
      </c>
      <c r="J53">
        <f>IF(INDEX('CA Standards and Followers'!$H$13:$H$72,MATCH($A53,'CA Standards and Followers'!$A$13:$A$72,0))&lt;=J$1,INDEX('CA Standards and Followers'!$E$13:$E$72,MATCH($A53,'CA Standards and Followers'!$A$13:$A$72,0))*'CA Standards and Followers'!J$6,0)</f>
        <v>0</v>
      </c>
      <c r="K53">
        <f>IF(INDEX('CA Standards and Followers'!$H$13:$H$72,MATCH($A53,'CA Standards and Followers'!$A$13:$A$72,0))&lt;=K$1,INDEX('CA Standards and Followers'!$E$13:$E$72,MATCH($A53,'CA Standards and Followers'!$A$13:$A$72,0))*'CA Standards and Followers'!K$6,0)</f>
        <v>0</v>
      </c>
      <c r="L53">
        <f>IF(INDEX('CA Standards and Followers'!$H$13:$H$72,MATCH($A53,'CA Standards and Followers'!$A$13:$A$72,0))&lt;=L$1,INDEX('CA Standards and Followers'!$E$13:$E$72,MATCH($A53,'CA Standards and Followers'!$A$13:$A$72,0))*'CA Standards and Followers'!L$6,0)</f>
        <v>0</v>
      </c>
      <c r="M53">
        <f>IF(INDEX('CA Standards and Followers'!$H$13:$H$72,MATCH($A53,'CA Standards and Followers'!$A$13:$A$72,0))&lt;=M$1,INDEX('CA Standards and Followers'!$E$13:$E$72,MATCH($A53,'CA Standards and Followers'!$A$13:$A$72,0))*'CA Standards and Followers'!M$6,0)</f>
        <v>0</v>
      </c>
      <c r="N53">
        <f>IF(INDEX('CA Standards and Followers'!$H$13:$H$72,MATCH($A53,'CA Standards and Followers'!$A$13:$A$72,0))&lt;=N$1,INDEX('CA Standards and Followers'!$E$13:$E$72,MATCH($A53,'CA Standards and Followers'!$A$13:$A$72,0))*'CA Standards and Followers'!N$6,0)</f>
        <v>0</v>
      </c>
      <c r="O53">
        <f>IF(INDEX('CA Standards and Followers'!$H$13:$H$72,MATCH($A53,'CA Standards and Followers'!$A$13:$A$72,0))&lt;=O$1,INDEX('CA Standards and Followers'!$E$13:$E$72,MATCH($A53,'CA Standards and Followers'!$A$13:$A$72,0))*'CA Standards and Followers'!O$6,0)</f>
        <v>0</v>
      </c>
      <c r="P53">
        <f>IF(INDEX('CA Standards and Followers'!$H$13:$H$72,MATCH($A53,'CA Standards and Followers'!$A$13:$A$72,0))&lt;=P$1,INDEX('CA Standards and Followers'!$E$13:$E$72,MATCH($A53,'CA Standards and Followers'!$A$13:$A$72,0))*'CA Standards and Followers'!P$6,0)</f>
        <v>0</v>
      </c>
      <c r="Q53">
        <f>IF(INDEX('CA Standards and Followers'!$H$13:$H$72,MATCH($A53,'CA Standards and Followers'!$A$13:$A$72,0))&lt;=Q$1,INDEX('CA Standards and Followers'!$E$13:$E$72,MATCH($A53,'CA Standards and Followers'!$A$13:$A$72,0))*'CA Standards and Followers'!Q$6,0)</f>
        <v>0</v>
      </c>
      <c r="R53">
        <f>IF(INDEX('CA Standards and Followers'!$H$13:$H$72,MATCH($A53,'CA Standards and Followers'!$A$13:$A$72,0))&lt;=R$1,INDEX('CA Standards and Followers'!$E$13:$E$72,MATCH($A53,'CA Standards and Followers'!$A$13:$A$72,0))*'CA Standards and Followers'!R$6,0)</f>
        <v>0</v>
      </c>
      <c r="S53">
        <f>IF(INDEX('CA Standards and Followers'!$H$13:$H$72,MATCH($A53,'CA Standards and Followers'!$A$13:$A$72,0))&lt;=S$1,INDEX('CA Standards and Followers'!$E$13:$E$72,MATCH($A53,'CA Standards and Followers'!$A$13:$A$72,0))*'CA Standards and Followers'!S$6,0)</f>
        <v>0</v>
      </c>
      <c r="T53">
        <f>IF(INDEX('CA Standards and Followers'!$H$13:$H$72,MATCH($A53,'CA Standards and Followers'!$A$13:$A$72,0))&lt;=T$1,INDEX('CA Standards and Followers'!$E$13:$E$72,MATCH($A53,'CA Standards and Followers'!$A$13:$A$72,0))*'CA Standards and Followers'!T$6,0)</f>
        <v>0</v>
      </c>
      <c r="U53">
        <f>IF(INDEX('CA Standards and Followers'!$H$13:$H$72,MATCH($A53,'CA Standards and Followers'!$A$13:$A$72,0))&lt;=U$1,INDEX('CA Standards and Followers'!$E$13:$E$72,MATCH($A53,'CA Standards and Followers'!$A$13:$A$72,0))*'CA Standards and Followers'!U$6,0)</f>
        <v>0</v>
      </c>
      <c r="V53">
        <f>IF(INDEX('CA Standards and Followers'!$H$13:$H$72,MATCH($A53,'CA Standards and Followers'!$A$13:$A$72,0))&lt;=V$1,INDEX('CA Standards and Followers'!$E$13:$E$72,MATCH($A53,'CA Standards and Followers'!$A$13:$A$72,0))*'CA Standards and Followers'!V$6,0)</f>
        <v>0</v>
      </c>
      <c r="W53">
        <f>IF(INDEX('CA Standards and Followers'!$H$13:$H$72,MATCH($A53,'CA Standards and Followers'!$A$13:$A$72,0))&lt;=W$1,INDEX('CA Standards and Followers'!$E$13:$E$72,MATCH($A53,'CA Standards and Followers'!$A$13:$A$72,0))*'CA Standards and Followers'!W$6,0)</f>
        <v>0</v>
      </c>
      <c r="X53">
        <f>IF(INDEX('CA Standards and Followers'!$H$13:$H$72,MATCH($A53,'CA Standards and Followers'!$A$13:$A$72,0))&lt;=X$1,INDEX('CA Standards and Followers'!$E$13:$E$72,MATCH($A53,'CA Standards and Followers'!$A$13:$A$72,0))*'CA Standards and Followers'!X$6,0)</f>
        <v>0</v>
      </c>
      <c r="Y53">
        <f>IF(INDEX('CA Standards and Followers'!$H$13:$H$72,MATCH($A53,'CA Standards and Followers'!$A$13:$A$72,0))&lt;=Y$1,INDEX('CA Standards and Followers'!$E$13:$E$72,MATCH($A53,'CA Standards and Followers'!$A$13:$A$72,0))*'CA Standards and Followers'!Y$6,0)</f>
        <v>0</v>
      </c>
      <c r="Z53">
        <f>IF(INDEX('CA Standards and Followers'!$H$13:$H$72,MATCH($A53,'CA Standards and Followers'!$A$13:$A$72,0))&lt;=Z$1,INDEX('CA Standards and Followers'!$E$13:$E$72,MATCH($A53,'CA Standards and Followers'!$A$13:$A$72,0))*'CA Standards and Followers'!Z$6,0)</f>
        <v>0</v>
      </c>
      <c r="AA53">
        <f>IF(INDEX('CA Standards and Followers'!$H$13:$H$72,MATCH($A53,'CA Standards and Followers'!$A$13:$A$72,0))&lt;=AA$1,INDEX('CA Standards and Followers'!$E$13:$E$72,MATCH($A53,'CA Standards and Followers'!$A$13:$A$72,0))*'CA Standards and Followers'!AA$6,0)</f>
        <v>0</v>
      </c>
      <c r="AB53">
        <f>IF(INDEX('CA Standards and Followers'!$H$13:$H$72,MATCH($A53,'CA Standards and Followers'!$A$13:$A$72,0))&lt;=AB$1,INDEX('CA Standards and Followers'!$E$13:$E$72,MATCH($A53,'CA Standards and Followers'!$A$13:$A$72,0))*'CA Standards and Followers'!AB$6,0)</f>
        <v>0</v>
      </c>
      <c r="AC53">
        <f>IF(INDEX('CA Standards and Followers'!$H$13:$H$72,MATCH($A53,'CA Standards and Followers'!$A$13:$A$72,0))&lt;=AC$1,INDEX('CA Standards and Followers'!$E$13:$E$72,MATCH($A53,'CA Standards and Followers'!$A$13:$A$72,0))*'CA Standards and Followers'!AC$6,0)</f>
        <v>0</v>
      </c>
      <c r="AD53">
        <f>IF(INDEX('CA Standards and Followers'!$H$13:$H$72,MATCH($A53,'CA Standards and Followers'!$A$13:$A$72,0))&lt;=AD$1,INDEX('CA Standards and Followers'!$E$13:$E$72,MATCH($A53,'CA Standards and Followers'!$A$13:$A$72,0))*'CA Standards and Followers'!AD$6,0)</f>
        <v>0</v>
      </c>
      <c r="AE53">
        <f>IF(INDEX('CA Standards and Followers'!$H$13:$H$72,MATCH($A53,'CA Standards and Followers'!$A$13:$A$72,0))&lt;=AE$1,INDEX('CA Standards and Followers'!$E$13:$E$72,MATCH($A53,'CA Standards and Followers'!$A$13:$A$72,0))*'CA Standards and Followers'!AE$6,0)</f>
        <v>0</v>
      </c>
      <c r="AF53">
        <f>IF(INDEX('CA Standards and Followers'!$H$13:$H$72,MATCH($A53,'CA Standards and Followers'!$A$13:$A$72,0))&lt;=AF$1,INDEX('CA Standards and Followers'!$E$13:$E$72,MATCH($A53,'CA Standards and Followers'!$A$13:$A$72,0))*'CA Standards and Followers'!AF$6,0)</f>
        <v>0</v>
      </c>
    </row>
    <row r="54" spans="1:32" x14ac:dyDescent="0.25">
      <c r="A54" t="s">
        <v>54</v>
      </c>
      <c r="B54">
        <f>IF(INDEX('CA Standards and Followers'!$H$13:$H$72,MATCH($A54,'CA Standards and Followers'!$A$13:$A$72,0))&lt;=B$1,INDEX('CA Standards and Followers'!$E$13:$E$72,MATCH($A54,'CA Standards and Followers'!$A$13:$A$72,0))*'CA Standards and Followers'!B$6,0)</f>
        <v>0</v>
      </c>
      <c r="C54">
        <f>IF(INDEX('CA Standards and Followers'!$H$13:$H$72,MATCH($A54,'CA Standards and Followers'!$A$13:$A$72,0))&lt;=C$1,INDEX('CA Standards and Followers'!$E$13:$E$72,MATCH($A54,'CA Standards and Followers'!$A$13:$A$72,0))*'CA Standards and Followers'!C$6,0)</f>
        <v>0</v>
      </c>
      <c r="D54">
        <f>IF(INDEX('CA Standards and Followers'!$H$13:$H$72,MATCH($A54,'CA Standards and Followers'!$A$13:$A$72,0))&lt;=D$1,INDEX('CA Standards and Followers'!$E$13:$E$72,MATCH($A54,'CA Standards and Followers'!$A$13:$A$72,0))*'CA Standards and Followers'!D$6,0)</f>
        <v>0</v>
      </c>
      <c r="E54">
        <f>IF(INDEX('CA Standards and Followers'!$H$13:$H$72,MATCH($A54,'CA Standards and Followers'!$A$13:$A$72,0))&lt;=E$1,INDEX('CA Standards and Followers'!$E$13:$E$72,MATCH($A54,'CA Standards and Followers'!$A$13:$A$72,0))*'CA Standards and Followers'!E$6,0)</f>
        <v>0</v>
      </c>
      <c r="F54">
        <f>IF(INDEX('CA Standards and Followers'!$H$13:$H$72,MATCH($A54,'CA Standards and Followers'!$A$13:$A$72,0))&lt;=F$1,INDEX('CA Standards and Followers'!$E$13:$E$72,MATCH($A54,'CA Standards and Followers'!$A$13:$A$72,0))*'CA Standards and Followers'!F$6,0)</f>
        <v>0</v>
      </c>
      <c r="G54">
        <f>IF(INDEX('CA Standards and Followers'!$H$13:$H$72,MATCH($A54,'CA Standards and Followers'!$A$13:$A$72,0))&lt;=G$1,INDEX('CA Standards and Followers'!$E$13:$E$72,MATCH($A54,'CA Standards and Followers'!$A$13:$A$72,0))*'CA Standards and Followers'!G$6,0)</f>
        <v>0</v>
      </c>
      <c r="H54">
        <f>IF(INDEX('CA Standards and Followers'!$H$13:$H$72,MATCH($A54,'CA Standards and Followers'!$A$13:$A$72,0))&lt;=H$1,INDEX('CA Standards and Followers'!$E$13:$E$72,MATCH($A54,'CA Standards and Followers'!$A$13:$A$72,0))*'CA Standards and Followers'!H$6,0)</f>
        <v>0</v>
      </c>
      <c r="I54">
        <f>IF(INDEX('CA Standards and Followers'!$H$13:$H$72,MATCH($A54,'CA Standards and Followers'!$A$13:$A$72,0))&lt;=I$1,INDEX('CA Standards and Followers'!$E$13:$E$72,MATCH($A54,'CA Standards and Followers'!$A$13:$A$72,0))*'CA Standards and Followers'!I$6,0)</f>
        <v>0</v>
      </c>
      <c r="J54">
        <f>IF(INDEX('CA Standards and Followers'!$H$13:$H$72,MATCH($A54,'CA Standards and Followers'!$A$13:$A$72,0))&lt;=J$1,INDEX('CA Standards and Followers'!$E$13:$E$72,MATCH($A54,'CA Standards and Followers'!$A$13:$A$72,0))*'CA Standards and Followers'!J$6,0)</f>
        <v>0</v>
      </c>
      <c r="K54">
        <f>IF(INDEX('CA Standards and Followers'!$H$13:$H$72,MATCH($A54,'CA Standards and Followers'!$A$13:$A$72,0))&lt;=K$1,INDEX('CA Standards and Followers'!$E$13:$E$72,MATCH($A54,'CA Standards and Followers'!$A$13:$A$72,0))*'CA Standards and Followers'!K$6,0)</f>
        <v>0</v>
      </c>
      <c r="L54">
        <f>IF(INDEX('CA Standards and Followers'!$H$13:$H$72,MATCH($A54,'CA Standards and Followers'!$A$13:$A$72,0))&lt;=L$1,INDEX('CA Standards and Followers'!$E$13:$E$72,MATCH($A54,'CA Standards and Followers'!$A$13:$A$72,0))*'CA Standards and Followers'!L$6,0)</f>
        <v>0</v>
      </c>
      <c r="M54">
        <f>IF(INDEX('CA Standards and Followers'!$H$13:$H$72,MATCH($A54,'CA Standards and Followers'!$A$13:$A$72,0))&lt;=M$1,INDEX('CA Standards and Followers'!$E$13:$E$72,MATCH($A54,'CA Standards and Followers'!$A$13:$A$72,0))*'CA Standards and Followers'!M$6,0)</f>
        <v>0</v>
      </c>
      <c r="N54">
        <f>IF(INDEX('CA Standards and Followers'!$H$13:$H$72,MATCH($A54,'CA Standards and Followers'!$A$13:$A$72,0))&lt;=N$1,INDEX('CA Standards and Followers'!$E$13:$E$72,MATCH($A54,'CA Standards and Followers'!$A$13:$A$72,0))*'CA Standards and Followers'!N$6,0)</f>
        <v>0</v>
      </c>
      <c r="O54">
        <f>IF(INDEX('CA Standards and Followers'!$H$13:$H$72,MATCH($A54,'CA Standards and Followers'!$A$13:$A$72,0))&lt;=O$1,INDEX('CA Standards and Followers'!$E$13:$E$72,MATCH($A54,'CA Standards and Followers'!$A$13:$A$72,0))*'CA Standards and Followers'!O$6,0)</f>
        <v>0</v>
      </c>
      <c r="P54">
        <f>IF(INDEX('CA Standards and Followers'!$H$13:$H$72,MATCH($A54,'CA Standards and Followers'!$A$13:$A$72,0))&lt;=P$1,INDEX('CA Standards and Followers'!$E$13:$E$72,MATCH($A54,'CA Standards and Followers'!$A$13:$A$72,0))*'CA Standards and Followers'!P$6,0)</f>
        <v>0</v>
      </c>
      <c r="Q54">
        <f>IF(INDEX('CA Standards and Followers'!$H$13:$H$72,MATCH($A54,'CA Standards and Followers'!$A$13:$A$72,0))&lt;=Q$1,INDEX('CA Standards and Followers'!$E$13:$E$72,MATCH($A54,'CA Standards and Followers'!$A$13:$A$72,0))*'CA Standards and Followers'!Q$6,0)</f>
        <v>0</v>
      </c>
      <c r="R54">
        <f>IF(INDEX('CA Standards and Followers'!$H$13:$H$72,MATCH($A54,'CA Standards and Followers'!$A$13:$A$72,0))&lt;=R$1,INDEX('CA Standards and Followers'!$E$13:$E$72,MATCH($A54,'CA Standards and Followers'!$A$13:$A$72,0))*'CA Standards and Followers'!R$6,0)</f>
        <v>0</v>
      </c>
      <c r="S54">
        <f>IF(INDEX('CA Standards and Followers'!$H$13:$H$72,MATCH($A54,'CA Standards and Followers'!$A$13:$A$72,0))&lt;=S$1,INDEX('CA Standards and Followers'!$E$13:$E$72,MATCH($A54,'CA Standards and Followers'!$A$13:$A$72,0))*'CA Standards and Followers'!S$6,0)</f>
        <v>0</v>
      </c>
      <c r="T54">
        <f>IF(INDEX('CA Standards and Followers'!$H$13:$H$72,MATCH($A54,'CA Standards and Followers'!$A$13:$A$72,0))&lt;=T$1,INDEX('CA Standards and Followers'!$E$13:$E$72,MATCH($A54,'CA Standards and Followers'!$A$13:$A$72,0))*'CA Standards and Followers'!T$6,0)</f>
        <v>0</v>
      </c>
      <c r="U54">
        <f>IF(INDEX('CA Standards and Followers'!$H$13:$H$72,MATCH($A54,'CA Standards and Followers'!$A$13:$A$72,0))&lt;=U$1,INDEX('CA Standards and Followers'!$E$13:$E$72,MATCH($A54,'CA Standards and Followers'!$A$13:$A$72,0))*'CA Standards and Followers'!U$6,0)</f>
        <v>0</v>
      </c>
      <c r="V54">
        <f>IF(INDEX('CA Standards and Followers'!$H$13:$H$72,MATCH($A54,'CA Standards and Followers'!$A$13:$A$72,0))&lt;=V$1,INDEX('CA Standards and Followers'!$E$13:$E$72,MATCH($A54,'CA Standards and Followers'!$A$13:$A$72,0))*'CA Standards and Followers'!V$6,0)</f>
        <v>0</v>
      </c>
      <c r="W54">
        <f>IF(INDEX('CA Standards and Followers'!$H$13:$H$72,MATCH($A54,'CA Standards and Followers'!$A$13:$A$72,0))&lt;=W$1,INDEX('CA Standards and Followers'!$E$13:$E$72,MATCH($A54,'CA Standards and Followers'!$A$13:$A$72,0))*'CA Standards and Followers'!W$6,0)</f>
        <v>0</v>
      </c>
      <c r="X54">
        <f>IF(INDEX('CA Standards and Followers'!$H$13:$H$72,MATCH($A54,'CA Standards and Followers'!$A$13:$A$72,0))&lt;=X$1,INDEX('CA Standards and Followers'!$E$13:$E$72,MATCH($A54,'CA Standards and Followers'!$A$13:$A$72,0))*'CA Standards and Followers'!X$6,0)</f>
        <v>0</v>
      </c>
      <c r="Y54">
        <f>IF(INDEX('CA Standards and Followers'!$H$13:$H$72,MATCH($A54,'CA Standards and Followers'!$A$13:$A$72,0))&lt;=Y$1,INDEX('CA Standards and Followers'!$E$13:$E$72,MATCH($A54,'CA Standards and Followers'!$A$13:$A$72,0))*'CA Standards and Followers'!Y$6,0)</f>
        <v>0</v>
      </c>
      <c r="Z54">
        <f>IF(INDEX('CA Standards and Followers'!$H$13:$H$72,MATCH($A54,'CA Standards and Followers'!$A$13:$A$72,0))&lt;=Z$1,INDEX('CA Standards and Followers'!$E$13:$E$72,MATCH($A54,'CA Standards and Followers'!$A$13:$A$72,0))*'CA Standards and Followers'!Z$6,0)</f>
        <v>0</v>
      </c>
      <c r="AA54">
        <f>IF(INDEX('CA Standards and Followers'!$H$13:$H$72,MATCH($A54,'CA Standards and Followers'!$A$13:$A$72,0))&lt;=AA$1,INDEX('CA Standards and Followers'!$E$13:$E$72,MATCH($A54,'CA Standards and Followers'!$A$13:$A$72,0))*'CA Standards and Followers'!AA$6,0)</f>
        <v>0</v>
      </c>
      <c r="AB54">
        <f>IF(INDEX('CA Standards and Followers'!$H$13:$H$72,MATCH($A54,'CA Standards and Followers'!$A$13:$A$72,0))&lt;=AB$1,INDEX('CA Standards and Followers'!$E$13:$E$72,MATCH($A54,'CA Standards and Followers'!$A$13:$A$72,0))*'CA Standards and Followers'!AB$6,0)</f>
        <v>0</v>
      </c>
      <c r="AC54">
        <f>IF(INDEX('CA Standards and Followers'!$H$13:$H$72,MATCH($A54,'CA Standards and Followers'!$A$13:$A$72,0))&lt;=AC$1,INDEX('CA Standards and Followers'!$E$13:$E$72,MATCH($A54,'CA Standards and Followers'!$A$13:$A$72,0))*'CA Standards and Followers'!AC$6,0)</f>
        <v>0</v>
      </c>
      <c r="AD54">
        <f>IF(INDEX('CA Standards and Followers'!$H$13:$H$72,MATCH($A54,'CA Standards and Followers'!$A$13:$A$72,0))&lt;=AD$1,INDEX('CA Standards and Followers'!$E$13:$E$72,MATCH($A54,'CA Standards and Followers'!$A$13:$A$72,0))*'CA Standards and Followers'!AD$6,0)</f>
        <v>0</v>
      </c>
      <c r="AE54">
        <f>IF(INDEX('CA Standards and Followers'!$H$13:$H$72,MATCH($A54,'CA Standards and Followers'!$A$13:$A$72,0))&lt;=AE$1,INDEX('CA Standards and Followers'!$E$13:$E$72,MATCH($A54,'CA Standards and Followers'!$A$13:$A$72,0))*'CA Standards and Followers'!AE$6,0)</f>
        <v>0</v>
      </c>
      <c r="AF54">
        <f>IF(INDEX('CA Standards and Followers'!$H$13:$H$72,MATCH($A54,'CA Standards and Followers'!$A$13:$A$72,0))&lt;=AF$1,INDEX('CA Standards and Followers'!$E$13:$E$72,MATCH($A54,'CA Standards and Followers'!$A$13:$A$72,0))*'CA Standards and Followers'!AF$6,0)</f>
        <v>0</v>
      </c>
    </row>
    <row r="55" spans="1:32" x14ac:dyDescent="0.25">
      <c r="A55" t="s">
        <v>55</v>
      </c>
      <c r="B55">
        <f>IF(INDEX('CA Standards and Followers'!$H$13:$H$72,MATCH($A55,'CA Standards and Followers'!$A$13:$A$72,0))&lt;=B$1,INDEX('CA Standards and Followers'!$E$13:$E$72,MATCH($A55,'CA Standards and Followers'!$A$13:$A$72,0))*'CA Standards and Followers'!B$6,0)</f>
        <v>0</v>
      </c>
      <c r="C55">
        <f>IF(INDEX('CA Standards and Followers'!$H$13:$H$72,MATCH($A55,'CA Standards and Followers'!$A$13:$A$72,0))&lt;=C$1,INDEX('CA Standards and Followers'!$E$13:$E$72,MATCH($A55,'CA Standards and Followers'!$A$13:$A$72,0))*'CA Standards and Followers'!C$6,0)</f>
        <v>0</v>
      </c>
      <c r="D55">
        <f>IF(INDEX('CA Standards and Followers'!$H$13:$H$72,MATCH($A55,'CA Standards and Followers'!$A$13:$A$72,0))&lt;=D$1,INDEX('CA Standards and Followers'!$E$13:$E$72,MATCH($A55,'CA Standards and Followers'!$A$13:$A$72,0))*'CA Standards and Followers'!D$6,0)</f>
        <v>0</v>
      </c>
      <c r="E55">
        <f>IF(INDEX('CA Standards and Followers'!$H$13:$H$72,MATCH($A55,'CA Standards and Followers'!$A$13:$A$72,0))&lt;=E$1,INDEX('CA Standards and Followers'!$E$13:$E$72,MATCH($A55,'CA Standards and Followers'!$A$13:$A$72,0))*'CA Standards and Followers'!E$6,0)</f>
        <v>0</v>
      </c>
      <c r="F55">
        <f>IF(INDEX('CA Standards and Followers'!$H$13:$H$72,MATCH($A55,'CA Standards and Followers'!$A$13:$A$72,0))&lt;=F$1,INDEX('CA Standards and Followers'!$E$13:$E$72,MATCH($A55,'CA Standards and Followers'!$A$13:$A$72,0))*'CA Standards and Followers'!F$6,0)</f>
        <v>0</v>
      </c>
      <c r="G55">
        <f>IF(INDEX('CA Standards and Followers'!$H$13:$H$72,MATCH($A55,'CA Standards and Followers'!$A$13:$A$72,0))&lt;=G$1,INDEX('CA Standards and Followers'!$E$13:$E$72,MATCH($A55,'CA Standards and Followers'!$A$13:$A$72,0))*'CA Standards and Followers'!G$6,0)</f>
        <v>0</v>
      </c>
      <c r="H55">
        <f>IF(INDEX('CA Standards and Followers'!$H$13:$H$72,MATCH($A55,'CA Standards and Followers'!$A$13:$A$72,0))&lt;=H$1,INDEX('CA Standards and Followers'!$E$13:$E$72,MATCH($A55,'CA Standards and Followers'!$A$13:$A$72,0))*'CA Standards and Followers'!H$6,0)</f>
        <v>0</v>
      </c>
      <c r="I55">
        <f>IF(INDEX('CA Standards and Followers'!$H$13:$H$72,MATCH($A55,'CA Standards and Followers'!$A$13:$A$72,0))&lt;=I$1,INDEX('CA Standards and Followers'!$E$13:$E$72,MATCH($A55,'CA Standards and Followers'!$A$13:$A$72,0))*'CA Standards and Followers'!I$6,0)</f>
        <v>0</v>
      </c>
      <c r="J55">
        <f>IF(INDEX('CA Standards and Followers'!$H$13:$H$72,MATCH($A55,'CA Standards and Followers'!$A$13:$A$72,0))&lt;=J$1,INDEX('CA Standards and Followers'!$E$13:$E$72,MATCH($A55,'CA Standards and Followers'!$A$13:$A$72,0))*'CA Standards and Followers'!J$6,0)</f>
        <v>0</v>
      </c>
      <c r="K55">
        <f>IF(INDEX('CA Standards and Followers'!$H$13:$H$72,MATCH($A55,'CA Standards and Followers'!$A$13:$A$72,0))&lt;=K$1,INDEX('CA Standards and Followers'!$E$13:$E$72,MATCH($A55,'CA Standards and Followers'!$A$13:$A$72,0))*'CA Standards and Followers'!K$6,0)</f>
        <v>0</v>
      </c>
      <c r="L55">
        <f>IF(INDEX('CA Standards and Followers'!$H$13:$H$72,MATCH($A55,'CA Standards and Followers'!$A$13:$A$72,0))&lt;=L$1,INDEX('CA Standards and Followers'!$E$13:$E$72,MATCH($A55,'CA Standards and Followers'!$A$13:$A$72,0))*'CA Standards and Followers'!L$6,0)</f>
        <v>0</v>
      </c>
      <c r="M55">
        <f>IF(INDEX('CA Standards and Followers'!$H$13:$H$72,MATCH($A55,'CA Standards and Followers'!$A$13:$A$72,0))&lt;=M$1,INDEX('CA Standards and Followers'!$E$13:$E$72,MATCH($A55,'CA Standards and Followers'!$A$13:$A$72,0))*'CA Standards and Followers'!M$6,0)</f>
        <v>0</v>
      </c>
      <c r="N55">
        <f>IF(INDEX('CA Standards and Followers'!$H$13:$H$72,MATCH($A55,'CA Standards and Followers'!$A$13:$A$72,0))&lt;=N$1,INDEX('CA Standards and Followers'!$E$13:$E$72,MATCH($A55,'CA Standards and Followers'!$A$13:$A$72,0))*'CA Standards and Followers'!N$6,0)</f>
        <v>0</v>
      </c>
      <c r="O55">
        <f>IF(INDEX('CA Standards and Followers'!$H$13:$H$72,MATCH($A55,'CA Standards and Followers'!$A$13:$A$72,0))&lt;=O$1,INDEX('CA Standards and Followers'!$E$13:$E$72,MATCH($A55,'CA Standards and Followers'!$A$13:$A$72,0))*'CA Standards and Followers'!O$6,0)</f>
        <v>0</v>
      </c>
      <c r="P55">
        <f>IF(INDEX('CA Standards and Followers'!$H$13:$H$72,MATCH($A55,'CA Standards and Followers'!$A$13:$A$72,0))&lt;=P$1,INDEX('CA Standards and Followers'!$E$13:$E$72,MATCH($A55,'CA Standards and Followers'!$A$13:$A$72,0))*'CA Standards and Followers'!P$6,0)</f>
        <v>0</v>
      </c>
      <c r="Q55">
        <f>IF(INDEX('CA Standards and Followers'!$H$13:$H$72,MATCH($A55,'CA Standards and Followers'!$A$13:$A$72,0))&lt;=Q$1,INDEX('CA Standards and Followers'!$E$13:$E$72,MATCH($A55,'CA Standards and Followers'!$A$13:$A$72,0))*'CA Standards and Followers'!Q$6,0)</f>
        <v>0</v>
      </c>
      <c r="R55">
        <f>IF(INDEX('CA Standards and Followers'!$H$13:$H$72,MATCH($A55,'CA Standards and Followers'!$A$13:$A$72,0))&lt;=R$1,INDEX('CA Standards and Followers'!$E$13:$E$72,MATCH($A55,'CA Standards and Followers'!$A$13:$A$72,0))*'CA Standards and Followers'!R$6,0)</f>
        <v>0</v>
      </c>
      <c r="S55">
        <f>IF(INDEX('CA Standards and Followers'!$H$13:$H$72,MATCH($A55,'CA Standards and Followers'!$A$13:$A$72,0))&lt;=S$1,INDEX('CA Standards and Followers'!$E$13:$E$72,MATCH($A55,'CA Standards and Followers'!$A$13:$A$72,0))*'CA Standards and Followers'!S$6,0)</f>
        <v>0</v>
      </c>
      <c r="T55">
        <f>IF(INDEX('CA Standards and Followers'!$H$13:$H$72,MATCH($A55,'CA Standards and Followers'!$A$13:$A$72,0))&lt;=T$1,INDEX('CA Standards and Followers'!$E$13:$E$72,MATCH($A55,'CA Standards and Followers'!$A$13:$A$72,0))*'CA Standards and Followers'!T$6,0)</f>
        <v>0</v>
      </c>
      <c r="U55">
        <f>IF(INDEX('CA Standards and Followers'!$H$13:$H$72,MATCH($A55,'CA Standards and Followers'!$A$13:$A$72,0))&lt;=U$1,INDEX('CA Standards and Followers'!$E$13:$E$72,MATCH($A55,'CA Standards and Followers'!$A$13:$A$72,0))*'CA Standards and Followers'!U$6,0)</f>
        <v>0</v>
      </c>
      <c r="V55">
        <f>IF(INDEX('CA Standards and Followers'!$H$13:$H$72,MATCH($A55,'CA Standards and Followers'!$A$13:$A$72,0))&lt;=V$1,INDEX('CA Standards and Followers'!$E$13:$E$72,MATCH($A55,'CA Standards and Followers'!$A$13:$A$72,0))*'CA Standards and Followers'!V$6,0)</f>
        <v>0</v>
      </c>
      <c r="W55">
        <f>IF(INDEX('CA Standards and Followers'!$H$13:$H$72,MATCH($A55,'CA Standards and Followers'!$A$13:$A$72,0))&lt;=W$1,INDEX('CA Standards and Followers'!$E$13:$E$72,MATCH($A55,'CA Standards and Followers'!$A$13:$A$72,0))*'CA Standards and Followers'!W$6,0)</f>
        <v>0</v>
      </c>
      <c r="X55">
        <f>IF(INDEX('CA Standards and Followers'!$H$13:$H$72,MATCH($A55,'CA Standards and Followers'!$A$13:$A$72,0))&lt;=X$1,INDEX('CA Standards and Followers'!$E$13:$E$72,MATCH($A55,'CA Standards and Followers'!$A$13:$A$72,0))*'CA Standards and Followers'!X$6,0)</f>
        <v>0</v>
      </c>
      <c r="Y55">
        <f>IF(INDEX('CA Standards and Followers'!$H$13:$H$72,MATCH($A55,'CA Standards and Followers'!$A$13:$A$72,0))&lt;=Y$1,INDEX('CA Standards and Followers'!$E$13:$E$72,MATCH($A55,'CA Standards and Followers'!$A$13:$A$72,0))*'CA Standards and Followers'!Y$6,0)</f>
        <v>0</v>
      </c>
      <c r="Z55">
        <f>IF(INDEX('CA Standards and Followers'!$H$13:$H$72,MATCH($A55,'CA Standards and Followers'!$A$13:$A$72,0))&lt;=Z$1,INDEX('CA Standards and Followers'!$E$13:$E$72,MATCH($A55,'CA Standards and Followers'!$A$13:$A$72,0))*'CA Standards and Followers'!Z$6,0)</f>
        <v>0</v>
      </c>
      <c r="AA55">
        <f>IF(INDEX('CA Standards and Followers'!$H$13:$H$72,MATCH($A55,'CA Standards and Followers'!$A$13:$A$72,0))&lt;=AA$1,INDEX('CA Standards and Followers'!$E$13:$E$72,MATCH($A55,'CA Standards and Followers'!$A$13:$A$72,0))*'CA Standards and Followers'!AA$6,0)</f>
        <v>0</v>
      </c>
      <c r="AB55">
        <f>IF(INDEX('CA Standards and Followers'!$H$13:$H$72,MATCH($A55,'CA Standards and Followers'!$A$13:$A$72,0))&lt;=AB$1,INDEX('CA Standards and Followers'!$E$13:$E$72,MATCH($A55,'CA Standards and Followers'!$A$13:$A$72,0))*'CA Standards and Followers'!AB$6,0)</f>
        <v>0</v>
      </c>
      <c r="AC55">
        <f>IF(INDEX('CA Standards and Followers'!$H$13:$H$72,MATCH($A55,'CA Standards and Followers'!$A$13:$A$72,0))&lt;=AC$1,INDEX('CA Standards and Followers'!$E$13:$E$72,MATCH($A55,'CA Standards and Followers'!$A$13:$A$72,0))*'CA Standards and Followers'!AC$6,0)</f>
        <v>0</v>
      </c>
      <c r="AD55">
        <f>IF(INDEX('CA Standards and Followers'!$H$13:$H$72,MATCH($A55,'CA Standards and Followers'!$A$13:$A$72,0))&lt;=AD$1,INDEX('CA Standards and Followers'!$E$13:$E$72,MATCH($A55,'CA Standards and Followers'!$A$13:$A$72,0))*'CA Standards and Followers'!AD$6,0)</f>
        <v>0</v>
      </c>
      <c r="AE55">
        <f>IF(INDEX('CA Standards and Followers'!$H$13:$H$72,MATCH($A55,'CA Standards and Followers'!$A$13:$A$72,0))&lt;=AE$1,INDEX('CA Standards and Followers'!$E$13:$E$72,MATCH($A55,'CA Standards and Followers'!$A$13:$A$72,0))*'CA Standards and Followers'!AE$6,0)</f>
        <v>0</v>
      </c>
      <c r="AF55">
        <f>IF(INDEX('CA Standards and Followers'!$H$13:$H$72,MATCH($A55,'CA Standards and Followers'!$A$13:$A$72,0))&lt;=AF$1,INDEX('CA Standards and Followers'!$E$13:$E$72,MATCH($A55,'CA Standards and Followers'!$A$13:$A$72,0))*'CA Standards and Followers'!AF$6,0)</f>
        <v>0</v>
      </c>
    </row>
    <row r="56" spans="1:32" x14ac:dyDescent="0.25">
      <c r="A56" t="s">
        <v>56</v>
      </c>
      <c r="B56">
        <f>IF(INDEX('CA Standards and Followers'!$H$13:$H$72,MATCH($A56,'CA Standards and Followers'!$A$13:$A$72,0))&lt;=B$1,INDEX('CA Standards and Followers'!$E$13:$E$72,MATCH($A56,'CA Standards and Followers'!$A$13:$A$72,0))*'CA Standards and Followers'!B$6,0)</f>
        <v>0</v>
      </c>
      <c r="C56">
        <f>IF(INDEX('CA Standards and Followers'!$H$13:$H$72,MATCH($A56,'CA Standards and Followers'!$A$13:$A$72,0))&lt;=C$1,INDEX('CA Standards and Followers'!$E$13:$E$72,MATCH($A56,'CA Standards and Followers'!$A$13:$A$72,0))*'CA Standards and Followers'!C$6,0)</f>
        <v>0</v>
      </c>
      <c r="D56">
        <f>IF(INDEX('CA Standards and Followers'!$H$13:$H$72,MATCH($A56,'CA Standards and Followers'!$A$13:$A$72,0))&lt;=D$1,INDEX('CA Standards and Followers'!$E$13:$E$72,MATCH($A56,'CA Standards and Followers'!$A$13:$A$72,0))*'CA Standards and Followers'!D$6,0)</f>
        <v>0</v>
      </c>
      <c r="E56">
        <f>IF(INDEX('CA Standards and Followers'!$H$13:$H$72,MATCH($A56,'CA Standards and Followers'!$A$13:$A$72,0))&lt;=E$1,INDEX('CA Standards and Followers'!$E$13:$E$72,MATCH($A56,'CA Standards and Followers'!$A$13:$A$72,0))*'CA Standards and Followers'!E$6,0)</f>
        <v>0</v>
      </c>
      <c r="F56">
        <f>IF(INDEX('CA Standards and Followers'!$H$13:$H$72,MATCH($A56,'CA Standards and Followers'!$A$13:$A$72,0))&lt;=F$1,INDEX('CA Standards and Followers'!$E$13:$E$72,MATCH($A56,'CA Standards and Followers'!$A$13:$A$72,0))*'CA Standards and Followers'!F$6,0)</f>
        <v>0</v>
      </c>
      <c r="G56">
        <f>IF(INDEX('CA Standards and Followers'!$H$13:$H$72,MATCH($A56,'CA Standards and Followers'!$A$13:$A$72,0))&lt;=G$1,INDEX('CA Standards and Followers'!$E$13:$E$72,MATCH($A56,'CA Standards and Followers'!$A$13:$A$72,0))*'CA Standards and Followers'!G$6,0)</f>
        <v>0</v>
      </c>
      <c r="H56">
        <f>IF(INDEX('CA Standards and Followers'!$H$13:$H$72,MATCH($A56,'CA Standards and Followers'!$A$13:$A$72,0))&lt;=H$1,INDEX('CA Standards and Followers'!$E$13:$E$72,MATCH($A56,'CA Standards and Followers'!$A$13:$A$72,0))*'CA Standards and Followers'!H$6,0)</f>
        <v>0</v>
      </c>
      <c r="I56">
        <f>IF(INDEX('CA Standards and Followers'!$H$13:$H$72,MATCH($A56,'CA Standards and Followers'!$A$13:$A$72,0))&lt;=I$1,INDEX('CA Standards and Followers'!$E$13:$E$72,MATCH($A56,'CA Standards and Followers'!$A$13:$A$72,0))*'CA Standards and Followers'!I$6,0)</f>
        <v>0</v>
      </c>
      <c r="J56">
        <f>IF(INDEX('CA Standards and Followers'!$H$13:$H$72,MATCH($A56,'CA Standards and Followers'!$A$13:$A$72,0))&lt;=J$1,INDEX('CA Standards and Followers'!$E$13:$E$72,MATCH($A56,'CA Standards and Followers'!$A$13:$A$72,0))*'CA Standards and Followers'!J$6,0)</f>
        <v>0</v>
      </c>
      <c r="K56">
        <f>IF(INDEX('CA Standards and Followers'!$H$13:$H$72,MATCH($A56,'CA Standards and Followers'!$A$13:$A$72,0))&lt;=K$1,INDEX('CA Standards and Followers'!$E$13:$E$72,MATCH($A56,'CA Standards and Followers'!$A$13:$A$72,0))*'CA Standards and Followers'!K$6,0)</f>
        <v>0</v>
      </c>
      <c r="L56">
        <f>IF(INDEX('CA Standards and Followers'!$H$13:$H$72,MATCH($A56,'CA Standards and Followers'!$A$13:$A$72,0))&lt;=L$1,INDEX('CA Standards and Followers'!$E$13:$E$72,MATCH($A56,'CA Standards and Followers'!$A$13:$A$72,0))*'CA Standards and Followers'!L$6,0)</f>
        <v>0</v>
      </c>
      <c r="M56">
        <f>IF(INDEX('CA Standards and Followers'!$H$13:$H$72,MATCH($A56,'CA Standards and Followers'!$A$13:$A$72,0))&lt;=M$1,INDEX('CA Standards and Followers'!$E$13:$E$72,MATCH($A56,'CA Standards and Followers'!$A$13:$A$72,0))*'CA Standards and Followers'!M$6,0)</f>
        <v>0</v>
      </c>
      <c r="N56">
        <f>IF(INDEX('CA Standards and Followers'!$H$13:$H$72,MATCH($A56,'CA Standards and Followers'!$A$13:$A$72,0))&lt;=N$1,INDEX('CA Standards and Followers'!$E$13:$E$72,MATCH($A56,'CA Standards and Followers'!$A$13:$A$72,0))*'CA Standards and Followers'!N$6,0)</f>
        <v>0</v>
      </c>
      <c r="O56">
        <f>IF(INDEX('CA Standards and Followers'!$H$13:$H$72,MATCH($A56,'CA Standards and Followers'!$A$13:$A$72,0))&lt;=O$1,INDEX('CA Standards and Followers'!$E$13:$E$72,MATCH($A56,'CA Standards and Followers'!$A$13:$A$72,0))*'CA Standards and Followers'!O$6,0)</f>
        <v>0</v>
      </c>
      <c r="P56">
        <f>IF(INDEX('CA Standards and Followers'!$H$13:$H$72,MATCH($A56,'CA Standards and Followers'!$A$13:$A$72,0))&lt;=P$1,INDEX('CA Standards and Followers'!$E$13:$E$72,MATCH($A56,'CA Standards and Followers'!$A$13:$A$72,0))*'CA Standards and Followers'!P$6,0)</f>
        <v>0</v>
      </c>
      <c r="Q56">
        <f>IF(INDEX('CA Standards and Followers'!$H$13:$H$72,MATCH($A56,'CA Standards and Followers'!$A$13:$A$72,0))&lt;=Q$1,INDEX('CA Standards and Followers'!$E$13:$E$72,MATCH($A56,'CA Standards and Followers'!$A$13:$A$72,0))*'CA Standards and Followers'!Q$6,0)</f>
        <v>0</v>
      </c>
      <c r="R56">
        <f>IF(INDEX('CA Standards and Followers'!$H$13:$H$72,MATCH($A56,'CA Standards and Followers'!$A$13:$A$72,0))&lt;=R$1,INDEX('CA Standards and Followers'!$E$13:$E$72,MATCH($A56,'CA Standards and Followers'!$A$13:$A$72,0))*'CA Standards and Followers'!R$6,0)</f>
        <v>0</v>
      </c>
      <c r="S56">
        <f>IF(INDEX('CA Standards and Followers'!$H$13:$H$72,MATCH($A56,'CA Standards and Followers'!$A$13:$A$72,0))&lt;=S$1,INDEX('CA Standards and Followers'!$E$13:$E$72,MATCH($A56,'CA Standards and Followers'!$A$13:$A$72,0))*'CA Standards and Followers'!S$6,0)</f>
        <v>0</v>
      </c>
      <c r="T56">
        <f>IF(INDEX('CA Standards and Followers'!$H$13:$H$72,MATCH($A56,'CA Standards and Followers'!$A$13:$A$72,0))&lt;=T$1,INDEX('CA Standards and Followers'!$E$13:$E$72,MATCH($A56,'CA Standards and Followers'!$A$13:$A$72,0))*'CA Standards and Followers'!T$6,0)</f>
        <v>0</v>
      </c>
      <c r="U56">
        <f>IF(INDEX('CA Standards and Followers'!$H$13:$H$72,MATCH($A56,'CA Standards and Followers'!$A$13:$A$72,0))&lt;=U$1,INDEX('CA Standards and Followers'!$E$13:$E$72,MATCH($A56,'CA Standards and Followers'!$A$13:$A$72,0))*'CA Standards and Followers'!U$6,0)</f>
        <v>0</v>
      </c>
      <c r="V56">
        <f>IF(INDEX('CA Standards and Followers'!$H$13:$H$72,MATCH($A56,'CA Standards and Followers'!$A$13:$A$72,0))&lt;=V$1,INDEX('CA Standards and Followers'!$E$13:$E$72,MATCH($A56,'CA Standards and Followers'!$A$13:$A$72,0))*'CA Standards and Followers'!V$6,0)</f>
        <v>0</v>
      </c>
      <c r="W56">
        <f>IF(INDEX('CA Standards and Followers'!$H$13:$H$72,MATCH($A56,'CA Standards and Followers'!$A$13:$A$72,0))&lt;=W$1,INDEX('CA Standards and Followers'!$E$13:$E$72,MATCH($A56,'CA Standards and Followers'!$A$13:$A$72,0))*'CA Standards and Followers'!W$6,0)</f>
        <v>0</v>
      </c>
      <c r="X56">
        <f>IF(INDEX('CA Standards and Followers'!$H$13:$H$72,MATCH($A56,'CA Standards and Followers'!$A$13:$A$72,0))&lt;=X$1,INDEX('CA Standards and Followers'!$E$13:$E$72,MATCH($A56,'CA Standards and Followers'!$A$13:$A$72,0))*'CA Standards and Followers'!X$6,0)</f>
        <v>0</v>
      </c>
      <c r="Y56">
        <f>IF(INDEX('CA Standards and Followers'!$H$13:$H$72,MATCH($A56,'CA Standards and Followers'!$A$13:$A$72,0))&lt;=Y$1,INDEX('CA Standards and Followers'!$E$13:$E$72,MATCH($A56,'CA Standards and Followers'!$A$13:$A$72,0))*'CA Standards and Followers'!Y$6,0)</f>
        <v>0</v>
      </c>
      <c r="Z56">
        <f>IF(INDEX('CA Standards and Followers'!$H$13:$H$72,MATCH($A56,'CA Standards and Followers'!$A$13:$A$72,0))&lt;=Z$1,INDEX('CA Standards and Followers'!$E$13:$E$72,MATCH($A56,'CA Standards and Followers'!$A$13:$A$72,0))*'CA Standards and Followers'!Z$6,0)</f>
        <v>0</v>
      </c>
      <c r="AA56">
        <f>IF(INDEX('CA Standards and Followers'!$H$13:$H$72,MATCH($A56,'CA Standards and Followers'!$A$13:$A$72,0))&lt;=AA$1,INDEX('CA Standards and Followers'!$E$13:$E$72,MATCH($A56,'CA Standards and Followers'!$A$13:$A$72,0))*'CA Standards and Followers'!AA$6,0)</f>
        <v>0</v>
      </c>
      <c r="AB56">
        <f>IF(INDEX('CA Standards and Followers'!$H$13:$H$72,MATCH($A56,'CA Standards and Followers'!$A$13:$A$72,0))&lt;=AB$1,INDEX('CA Standards and Followers'!$E$13:$E$72,MATCH($A56,'CA Standards and Followers'!$A$13:$A$72,0))*'CA Standards and Followers'!AB$6,0)</f>
        <v>0</v>
      </c>
      <c r="AC56">
        <f>IF(INDEX('CA Standards and Followers'!$H$13:$H$72,MATCH($A56,'CA Standards and Followers'!$A$13:$A$72,0))&lt;=AC$1,INDEX('CA Standards and Followers'!$E$13:$E$72,MATCH($A56,'CA Standards and Followers'!$A$13:$A$72,0))*'CA Standards and Followers'!AC$6,0)</f>
        <v>0</v>
      </c>
      <c r="AD56">
        <f>IF(INDEX('CA Standards and Followers'!$H$13:$H$72,MATCH($A56,'CA Standards and Followers'!$A$13:$A$72,0))&lt;=AD$1,INDEX('CA Standards and Followers'!$E$13:$E$72,MATCH($A56,'CA Standards and Followers'!$A$13:$A$72,0))*'CA Standards and Followers'!AD$6,0)</f>
        <v>0</v>
      </c>
      <c r="AE56">
        <f>IF(INDEX('CA Standards and Followers'!$H$13:$H$72,MATCH($A56,'CA Standards and Followers'!$A$13:$A$72,0))&lt;=AE$1,INDEX('CA Standards and Followers'!$E$13:$E$72,MATCH($A56,'CA Standards and Followers'!$A$13:$A$72,0))*'CA Standards and Followers'!AE$6,0)</f>
        <v>0</v>
      </c>
      <c r="AF56">
        <f>IF(INDEX('CA Standards and Followers'!$H$13:$H$72,MATCH($A56,'CA Standards and Followers'!$A$13:$A$72,0))&lt;=AF$1,INDEX('CA Standards and Followers'!$E$13:$E$72,MATCH($A56,'CA Standards and Followers'!$A$13:$A$72,0))*'CA Standards and Followers'!AF$6,0)</f>
        <v>0</v>
      </c>
    </row>
    <row r="57" spans="1:32" x14ac:dyDescent="0.25">
      <c r="A57" t="s">
        <v>57</v>
      </c>
      <c r="B57">
        <f>IF(INDEX('CA Standards and Followers'!$H$13:$H$72,MATCH($A57,'CA Standards and Followers'!$A$13:$A$72,0))&lt;=B$1,INDEX('CA Standards and Followers'!$E$13:$E$72,MATCH($A57,'CA Standards and Followers'!$A$13:$A$72,0))*'CA Standards and Followers'!B$6,0)</f>
        <v>0</v>
      </c>
      <c r="C57">
        <f>IF(INDEX('CA Standards and Followers'!$H$13:$H$72,MATCH($A57,'CA Standards and Followers'!$A$13:$A$72,0))&lt;=C$1,INDEX('CA Standards and Followers'!$E$13:$E$72,MATCH($A57,'CA Standards and Followers'!$A$13:$A$72,0))*'CA Standards and Followers'!C$6,0)</f>
        <v>0</v>
      </c>
      <c r="D57">
        <f>IF(INDEX('CA Standards and Followers'!$H$13:$H$72,MATCH($A57,'CA Standards and Followers'!$A$13:$A$72,0))&lt;=D$1,INDEX('CA Standards and Followers'!$E$13:$E$72,MATCH($A57,'CA Standards and Followers'!$A$13:$A$72,0))*'CA Standards and Followers'!D$6,0)</f>
        <v>0</v>
      </c>
      <c r="E57">
        <f>IF(INDEX('CA Standards and Followers'!$H$13:$H$72,MATCH($A57,'CA Standards and Followers'!$A$13:$A$72,0))&lt;=E$1,INDEX('CA Standards and Followers'!$E$13:$E$72,MATCH($A57,'CA Standards and Followers'!$A$13:$A$72,0))*'CA Standards and Followers'!E$6,0)</f>
        <v>0</v>
      </c>
      <c r="F57">
        <f>IF(INDEX('CA Standards and Followers'!$H$13:$H$72,MATCH($A57,'CA Standards and Followers'!$A$13:$A$72,0))&lt;=F$1,INDEX('CA Standards and Followers'!$E$13:$E$72,MATCH($A57,'CA Standards and Followers'!$A$13:$A$72,0))*'CA Standards and Followers'!F$6,0)</f>
        <v>0</v>
      </c>
      <c r="G57">
        <f>IF(INDEX('CA Standards and Followers'!$H$13:$H$72,MATCH($A57,'CA Standards and Followers'!$A$13:$A$72,0))&lt;=G$1,INDEX('CA Standards and Followers'!$E$13:$E$72,MATCH($A57,'CA Standards and Followers'!$A$13:$A$72,0))*'CA Standards and Followers'!G$6,0)</f>
        <v>0</v>
      </c>
      <c r="H57">
        <f>IF(INDEX('CA Standards and Followers'!$H$13:$H$72,MATCH($A57,'CA Standards and Followers'!$A$13:$A$72,0))&lt;=H$1,INDEX('CA Standards and Followers'!$E$13:$E$72,MATCH($A57,'CA Standards and Followers'!$A$13:$A$72,0))*'CA Standards and Followers'!H$6,0)</f>
        <v>0</v>
      </c>
      <c r="I57">
        <f>IF(INDEX('CA Standards and Followers'!$H$13:$H$72,MATCH($A57,'CA Standards and Followers'!$A$13:$A$72,0))&lt;=I$1,INDEX('CA Standards and Followers'!$E$13:$E$72,MATCH($A57,'CA Standards and Followers'!$A$13:$A$72,0))*'CA Standards and Followers'!I$6,0)</f>
        <v>0</v>
      </c>
      <c r="J57">
        <f>IF(INDEX('CA Standards and Followers'!$H$13:$H$72,MATCH($A57,'CA Standards and Followers'!$A$13:$A$72,0))&lt;=J$1,INDEX('CA Standards and Followers'!$E$13:$E$72,MATCH($A57,'CA Standards and Followers'!$A$13:$A$72,0))*'CA Standards and Followers'!J$6,0)</f>
        <v>0</v>
      </c>
      <c r="K57">
        <f>IF(INDEX('CA Standards and Followers'!$H$13:$H$72,MATCH($A57,'CA Standards and Followers'!$A$13:$A$72,0))&lt;=K$1,INDEX('CA Standards and Followers'!$E$13:$E$72,MATCH($A57,'CA Standards and Followers'!$A$13:$A$72,0))*'CA Standards and Followers'!K$6,0)</f>
        <v>0</v>
      </c>
      <c r="L57">
        <f>IF(INDEX('CA Standards and Followers'!$H$13:$H$72,MATCH($A57,'CA Standards and Followers'!$A$13:$A$72,0))&lt;=L$1,INDEX('CA Standards and Followers'!$E$13:$E$72,MATCH($A57,'CA Standards and Followers'!$A$13:$A$72,0))*'CA Standards and Followers'!L$6,0)</f>
        <v>0</v>
      </c>
      <c r="M57">
        <f>IF(INDEX('CA Standards and Followers'!$H$13:$H$72,MATCH($A57,'CA Standards and Followers'!$A$13:$A$72,0))&lt;=M$1,INDEX('CA Standards and Followers'!$E$13:$E$72,MATCH($A57,'CA Standards and Followers'!$A$13:$A$72,0))*'CA Standards and Followers'!M$6,0)</f>
        <v>0</v>
      </c>
      <c r="N57">
        <f>IF(INDEX('CA Standards and Followers'!$H$13:$H$72,MATCH($A57,'CA Standards and Followers'!$A$13:$A$72,0))&lt;=N$1,INDEX('CA Standards and Followers'!$E$13:$E$72,MATCH($A57,'CA Standards and Followers'!$A$13:$A$72,0))*'CA Standards and Followers'!N$6,0)</f>
        <v>0</v>
      </c>
      <c r="O57">
        <f>IF(INDEX('CA Standards and Followers'!$H$13:$H$72,MATCH($A57,'CA Standards and Followers'!$A$13:$A$72,0))&lt;=O$1,INDEX('CA Standards and Followers'!$E$13:$E$72,MATCH($A57,'CA Standards and Followers'!$A$13:$A$72,0))*'CA Standards and Followers'!O$6,0)</f>
        <v>0</v>
      </c>
      <c r="P57">
        <f>IF(INDEX('CA Standards and Followers'!$H$13:$H$72,MATCH($A57,'CA Standards and Followers'!$A$13:$A$72,0))&lt;=P$1,INDEX('CA Standards and Followers'!$E$13:$E$72,MATCH($A57,'CA Standards and Followers'!$A$13:$A$72,0))*'CA Standards and Followers'!P$6,0)</f>
        <v>0</v>
      </c>
      <c r="Q57">
        <f>IF(INDEX('CA Standards and Followers'!$H$13:$H$72,MATCH($A57,'CA Standards and Followers'!$A$13:$A$72,0))&lt;=Q$1,INDEX('CA Standards and Followers'!$E$13:$E$72,MATCH($A57,'CA Standards and Followers'!$A$13:$A$72,0))*'CA Standards and Followers'!Q$6,0)</f>
        <v>0</v>
      </c>
      <c r="R57">
        <f>IF(INDEX('CA Standards and Followers'!$H$13:$H$72,MATCH($A57,'CA Standards and Followers'!$A$13:$A$72,0))&lt;=R$1,INDEX('CA Standards and Followers'!$E$13:$E$72,MATCH($A57,'CA Standards and Followers'!$A$13:$A$72,0))*'CA Standards and Followers'!R$6,0)</f>
        <v>0</v>
      </c>
      <c r="S57">
        <f>IF(INDEX('CA Standards and Followers'!$H$13:$H$72,MATCH($A57,'CA Standards and Followers'!$A$13:$A$72,0))&lt;=S$1,INDEX('CA Standards and Followers'!$E$13:$E$72,MATCH($A57,'CA Standards and Followers'!$A$13:$A$72,0))*'CA Standards and Followers'!S$6,0)</f>
        <v>0</v>
      </c>
      <c r="T57">
        <f>IF(INDEX('CA Standards and Followers'!$H$13:$H$72,MATCH($A57,'CA Standards and Followers'!$A$13:$A$72,0))&lt;=T$1,INDEX('CA Standards and Followers'!$E$13:$E$72,MATCH($A57,'CA Standards and Followers'!$A$13:$A$72,0))*'CA Standards and Followers'!T$6,0)</f>
        <v>0</v>
      </c>
      <c r="U57">
        <f>IF(INDEX('CA Standards and Followers'!$H$13:$H$72,MATCH($A57,'CA Standards and Followers'!$A$13:$A$72,0))&lt;=U$1,INDEX('CA Standards and Followers'!$E$13:$E$72,MATCH($A57,'CA Standards and Followers'!$A$13:$A$72,0))*'CA Standards and Followers'!U$6,0)</f>
        <v>0</v>
      </c>
      <c r="V57">
        <f>IF(INDEX('CA Standards and Followers'!$H$13:$H$72,MATCH($A57,'CA Standards and Followers'!$A$13:$A$72,0))&lt;=V$1,INDEX('CA Standards and Followers'!$E$13:$E$72,MATCH($A57,'CA Standards and Followers'!$A$13:$A$72,0))*'CA Standards and Followers'!V$6,0)</f>
        <v>0</v>
      </c>
      <c r="W57">
        <f>IF(INDEX('CA Standards and Followers'!$H$13:$H$72,MATCH($A57,'CA Standards and Followers'!$A$13:$A$72,0))&lt;=W$1,INDEX('CA Standards and Followers'!$E$13:$E$72,MATCH($A57,'CA Standards and Followers'!$A$13:$A$72,0))*'CA Standards and Followers'!W$6,0)</f>
        <v>0</v>
      </c>
      <c r="X57">
        <f>IF(INDEX('CA Standards and Followers'!$H$13:$H$72,MATCH($A57,'CA Standards and Followers'!$A$13:$A$72,0))&lt;=X$1,INDEX('CA Standards and Followers'!$E$13:$E$72,MATCH($A57,'CA Standards and Followers'!$A$13:$A$72,0))*'CA Standards and Followers'!X$6,0)</f>
        <v>0</v>
      </c>
      <c r="Y57">
        <f>IF(INDEX('CA Standards and Followers'!$H$13:$H$72,MATCH($A57,'CA Standards and Followers'!$A$13:$A$72,0))&lt;=Y$1,INDEX('CA Standards and Followers'!$E$13:$E$72,MATCH($A57,'CA Standards and Followers'!$A$13:$A$72,0))*'CA Standards and Followers'!Y$6,0)</f>
        <v>0</v>
      </c>
      <c r="Z57">
        <f>IF(INDEX('CA Standards and Followers'!$H$13:$H$72,MATCH($A57,'CA Standards and Followers'!$A$13:$A$72,0))&lt;=Z$1,INDEX('CA Standards and Followers'!$E$13:$E$72,MATCH($A57,'CA Standards and Followers'!$A$13:$A$72,0))*'CA Standards and Followers'!Z$6,0)</f>
        <v>0</v>
      </c>
      <c r="AA57">
        <f>IF(INDEX('CA Standards and Followers'!$H$13:$H$72,MATCH($A57,'CA Standards and Followers'!$A$13:$A$72,0))&lt;=AA$1,INDEX('CA Standards and Followers'!$E$13:$E$72,MATCH($A57,'CA Standards and Followers'!$A$13:$A$72,0))*'CA Standards and Followers'!AA$6,0)</f>
        <v>0</v>
      </c>
      <c r="AB57">
        <f>IF(INDEX('CA Standards and Followers'!$H$13:$H$72,MATCH($A57,'CA Standards and Followers'!$A$13:$A$72,0))&lt;=AB$1,INDEX('CA Standards and Followers'!$E$13:$E$72,MATCH($A57,'CA Standards and Followers'!$A$13:$A$72,0))*'CA Standards and Followers'!AB$6,0)</f>
        <v>0</v>
      </c>
      <c r="AC57">
        <f>IF(INDEX('CA Standards and Followers'!$H$13:$H$72,MATCH($A57,'CA Standards and Followers'!$A$13:$A$72,0))&lt;=AC$1,INDEX('CA Standards and Followers'!$E$13:$E$72,MATCH($A57,'CA Standards and Followers'!$A$13:$A$72,0))*'CA Standards and Followers'!AC$6,0)</f>
        <v>0</v>
      </c>
      <c r="AD57">
        <f>IF(INDEX('CA Standards and Followers'!$H$13:$H$72,MATCH($A57,'CA Standards and Followers'!$A$13:$A$72,0))&lt;=AD$1,INDEX('CA Standards and Followers'!$E$13:$E$72,MATCH($A57,'CA Standards and Followers'!$A$13:$A$72,0))*'CA Standards and Followers'!AD$6,0)</f>
        <v>0</v>
      </c>
      <c r="AE57">
        <f>IF(INDEX('CA Standards and Followers'!$H$13:$H$72,MATCH($A57,'CA Standards and Followers'!$A$13:$A$72,0))&lt;=AE$1,INDEX('CA Standards and Followers'!$E$13:$E$72,MATCH($A57,'CA Standards and Followers'!$A$13:$A$72,0))*'CA Standards and Followers'!AE$6,0)</f>
        <v>0</v>
      </c>
      <c r="AF57">
        <f>IF(INDEX('CA Standards and Followers'!$H$13:$H$72,MATCH($A57,'CA Standards and Followers'!$A$13:$A$72,0))&lt;=AF$1,INDEX('CA Standards and Followers'!$E$13:$E$72,MATCH($A57,'CA Standards and Followers'!$A$13:$A$72,0))*'CA Standards and Followers'!AF$6,0)</f>
        <v>0</v>
      </c>
    </row>
    <row r="58" spans="1:32" x14ac:dyDescent="0.25">
      <c r="A58" t="s">
        <v>58</v>
      </c>
      <c r="B58">
        <f>IF(INDEX('CA Standards and Followers'!$H$13:$H$72,MATCH($A58,'CA Standards and Followers'!$A$13:$A$72,0))&lt;=B$1,INDEX('CA Standards and Followers'!$E$13:$E$72,MATCH($A58,'CA Standards and Followers'!$A$13:$A$72,0))*'CA Standards and Followers'!B$6,0)</f>
        <v>0</v>
      </c>
      <c r="C58">
        <f>IF(INDEX('CA Standards and Followers'!$H$13:$H$72,MATCH($A58,'CA Standards and Followers'!$A$13:$A$72,0))&lt;=C$1,INDEX('CA Standards and Followers'!$E$13:$E$72,MATCH($A58,'CA Standards and Followers'!$A$13:$A$72,0))*'CA Standards and Followers'!C$6,0)</f>
        <v>0</v>
      </c>
      <c r="D58">
        <f>IF(INDEX('CA Standards and Followers'!$H$13:$H$72,MATCH($A58,'CA Standards and Followers'!$A$13:$A$72,0))&lt;=D$1,INDEX('CA Standards and Followers'!$E$13:$E$72,MATCH($A58,'CA Standards and Followers'!$A$13:$A$72,0))*'CA Standards and Followers'!D$6,0)</f>
        <v>0</v>
      </c>
      <c r="E58">
        <f>IF(INDEX('CA Standards and Followers'!$H$13:$H$72,MATCH($A58,'CA Standards and Followers'!$A$13:$A$72,0))&lt;=E$1,INDEX('CA Standards and Followers'!$E$13:$E$72,MATCH($A58,'CA Standards and Followers'!$A$13:$A$72,0))*'CA Standards and Followers'!E$6,0)</f>
        <v>0</v>
      </c>
      <c r="F58">
        <f>IF(INDEX('CA Standards and Followers'!$H$13:$H$72,MATCH($A58,'CA Standards and Followers'!$A$13:$A$72,0))&lt;=F$1,INDEX('CA Standards and Followers'!$E$13:$E$72,MATCH($A58,'CA Standards and Followers'!$A$13:$A$72,0))*'CA Standards and Followers'!F$6,0)</f>
        <v>0</v>
      </c>
      <c r="G58">
        <f>IF(INDEX('CA Standards and Followers'!$H$13:$H$72,MATCH($A58,'CA Standards and Followers'!$A$13:$A$72,0))&lt;=G$1,INDEX('CA Standards and Followers'!$E$13:$E$72,MATCH($A58,'CA Standards and Followers'!$A$13:$A$72,0))*'CA Standards and Followers'!G$6,0)</f>
        <v>0</v>
      </c>
      <c r="H58">
        <f>IF(INDEX('CA Standards and Followers'!$H$13:$H$72,MATCH($A58,'CA Standards and Followers'!$A$13:$A$72,0))&lt;=H$1,INDEX('CA Standards and Followers'!$E$13:$E$72,MATCH($A58,'CA Standards and Followers'!$A$13:$A$72,0))*'CA Standards and Followers'!H$6,0)</f>
        <v>0</v>
      </c>
      <c r="I58">
        <f>IF(INDEX('CA Standards and Followers'!$H$13:$H$72,MATCH($A58,'CA Standards and Followers'!$A$13:$A$72,0))&lt;=I$1,INDEX('CA Standards and Followers'!$E$13:$E$72,MATCH($A58,'CA Standards and Followers'!$A$13:$A$72,0))*'CA Standards and Followers'!I$6,0)</f>
        <v>0</v>
      </c>
      <c r="J58">
        <f>IF(INDEX('CA Standards and Followers'!$H$13:$H$72,MATCH($A58,'CA Standards and Followers'!$A$13:$A$72,0))&lt;=J$1,INDEX('CA Standards and Followers'!$E$13:$E$72,MATCH($A58,'CA Standards and Followers'!$A$13:$A$72,0))*'CA Standards and Followers'!J$6,0)</f>
        <v>0</v>
      </c>
      <c r="K58">
        <f>IF(INDEX('CA Standards and Followers'!$H$13:$H$72,MATCH($A58,'CA Standards and Followers'!$A$13:$A$72,0))&lt;=K$1,INDEX('CA Standards and Followers'!$E$13:$E$72,MATCH($A58,'CA Standards and Followers'!$A$13:$A$72,0))*'CA Standards and Followers'!K$6,0)</f>
        <v>0</v>
      </c>
      <c r="L58">
        <f>IF(INDEX('CA Standards and Followers'!$H$13:$H$72,MATCH($A58,'CA Standards and Followers'!$A$13:$A$72,0))&lt;=L$1,INDEX('CA Standards and Followers'!$E$13:$E$72,MATCH($A58,'CA Standards and Followers'!$A$13:$A$72,0))*'CA Standards and Followers'!L$6,0)</f>
        <v>0</v>
      </c>
      <c r="M58">
        <f>IF(INDEX('CA Standards and Followers'!$H$13:$H$72,MATCH($A58,'CA Standards and Followers'!$A$13:$A$72,0))&lt;=M$1,INDEX('CA Standards and Followers'!$E$13:$E$72,MATCH($A58,'CA Standards and Followers'!$A$13:$A$72,0))*'CA Standards and Followers'!M$6,0)</f>
        <v>0</v>
      </c>
      <c r="N58">
        <f>IF(INDEX('CA Standards and Followers'!$H$13:$H$72,MATCH($A58,'CA Standards and Followers'!$A$13:$A$72,0))&lt;=N$1,INDEX('CA Standards and Followers'!$E$13:$E$72,MATCH($A58,'CA Standards and Followers'!$A$13:$A$72,0))*'CA Standards and Followers'!N$6,0)</f>
        <v>0</v>
      </c>
      <c r="O58">
        <f>IF(INDEX('CA Standards and Followers'!$H$13:$H$72,MATCH($A58,'CA Standards and Followers'!$A$13:$A$72,0))&lt;=O$1,INDEX('CA Standards and Followers'!$E$13:$E$72,MATCH($A58,'CA Standards and Followers'!$A$13:$A$72,0))*'CA Standards and Followers'!O$6,0)</f>
        <v>0</v>
      </c>
      <c r="P58">
        <f>IF(INDEX('CA Standards and Followers'!$H$13:$H$72,MATCH($A58,'CA Standards and Followers'!$A$13:$A$72,0))&lt;=P$1,INDEX('CA Standards and Followers'!$E$13:$E$72,MATCH($A58,'CA Standards and Followers'!$A$13:$A$72,0))*'CA Standards and Followers'!P$6,0)</f>
        <v>0</v>
      </c>
      <c r="Q58">
        <f>IF(INDEX('CA Standards and Followers'!$H$13:$H$72,MATCH($A58,'CA Standards and Followers'!$A$13:$A$72,0))&lt;=Q$1,INDEX('CA Standards and Followers'!$E$13:$E$72,MATCH($A58,'CA Standards and Followers'!$A$13:$A$72,0))*'CA Standards and Followers'!Q$6,0)</f>
        <v>0</v>
      </c>
      <c r="R58">
        <f>IF(INDEX('CA Standards and Followers'!$H$13:$H$72,MATCH($A58,'CA Standards and Followers'!$A$13:$A$72,0))&lt;=R$1,INDEX('CA Standards and Followers'!$E$13:$E$72,MATCH($A58,'CA Standards and Followers'!$A$13:$A$72,0))*'CA Standards and Followers'!R$6,0)</f>
        <v>0</v>
      </c>
      <c r="S58">
        <f>IF(INDEX('CA Standards and Followers'!$H$13:$H$72,MATCH($A58,'CA Standards and Followers'!$A$13:$A$72,0))&lt;=S$1,INDEX('CA Standards and Followers'!$E$13:$E$72,MATCH($A58,'CA Standards and Followers'!$A$13:$A$72,0))*'CA Standards and Followers'!S$6,0)</f>
        <v>0</v>
      </c>
      <c r="T58">
        <f>IF(INDEX('CA Standards and Followers'!$H$13:$H$72,MATCH($A58,'CA Standards and Followers'!$A$13:$A$72,0))&lt;=T$1,INDEX('CA Standards and Followers'!$E$13:$E$72,MATCH($A58,'CA Standards and Followers'!$A$13:$A$72,0))*'CA Standards and Followers'!T$6,0)</f>
        <v>0</v>
      </c>
      <c r="U58">
        <f>IF(INDEX('CA Standards and Followers'!$H$13:$H$72,MATCH($A58,'CA Standards and Followers'!$A$13:$A$72,0))&lt;=U$1,INDEX('CA Standards and Followers'!$E$13:$E$72,MATCH($A58,'CA Standards and Followers'!$A$13:$A$72,0))*'CA Standards and Followers'!U$6,0)</f>
        <v>0</v>
      </c>
      <c r="V58">
        <f>IF(INDEX('CA Standards and Followers'!$H$13:$H$72,MATCH($A58,'CA Standards and Followers'!$A$13:$A$72,0))&lt;=V$1,INDEX('CA Standards and Followers'!$E$13:$E$72,MATCH($A58,'CA Standards and Followers'!$A$13:$A$72,0))*'CA Standards and Followers'!V$6,0)</f>
        <v>0</v>
      </c>
      <c r="W58">
        <f>IF(INDEX('CA Standards and Followers'!$H$13:$H$72,MATCH($A58,'CA Standards and Followers'!$A$13:$A$72,0))&lt;=W$1,INDEX('CA Standards and Followers'!$E$13:$E$72,MATCH($A58,'CA Standards and Followers'!$A$13:$A$72,0))*'CA Standards and Followers'!W$6,0)</f>
        <v>0</v>
      </c>
      <c r="X58">
        <f>IF(INDEX('CA Standards and Followers'!$H$13:$H$72,MATCH($A58,'CA Standards and Followers'!$A$13:$A$72,0))&lt;=X$1,INDEX('CA Standards and Followers'!$E$13:$E$72,MATCH($A58,'CA Standards and Followers'!$A$13:$A$72,0))*'CA Standards and Followers'!X$6,0)</f>
        <v>0</v>
      </c>
      <c r="Y58">
        <f>IF(INDEX('CA Standards and Followers'!$H$13:$H$72,MATCH($A58,'CA Standards and Followers'!$A$13:$A$72,0))&lt;=Y$1,INDEX('CA Standards and Followers'!$E$13:$E$72,MATCH($A58,'CA Standards and Followers'!$A$13:$A$72,0))*'CA Standards and Followers'!Y$6,0)</f>
        <v>0</v>
      </c>
      <c r="Z58">
        <f>IF(INDEX('CA Standards and Followers'!$H$13:$H$72,MATCH($A58,'CA Standards and Followers'!$A$13:$A$72,0))&lt;=Z$1,INDEX('CA Standards and Followers'!$E$13:$E$72,MATCH($A58,'CA Standards and Followers'!$A$13:$A$72,0))*'CA Standards and Followers'!Z$6,0)</f>
        <v>0</v>
      </c>
      <c r="AA58">
        <f>IF(INDEX('CA Standards and Followers'!$H$13:$H$72,MATCH($A58,'CA Standards and Followers'!$A$13:$A$72,0))&lt;=AA$1,INDEX('CA Standards and Followers'!$E$13:$E$72,MATCH($A58,'CA Standards and Followers'!$A$13:$A$72,0))*'CA Standards and Followers'!AA$6,0)</f>
        <v>0</v>
      </c>
      <c r="AB58">
        <f>IF(INDEX('CA Standards and Followers'!$H$13:$H$72,MATCH($A58,'CA Standards and Followers'!$A$13:$A$72,0))&lt;=AB$1,INDEX('CA Standards and Followers'!$E$13:$E$72,MATCH($A58,'CA Standards and Followers'!$A$13:$A$72,0))*'CA Standards and Followers'!AB$6,0)</f>
        <v>0</v>
      </c>
      <c r="AC58">
        <f>IF(INDEX('CA Standards and Followers'!$H$13:$H$72,MATCH($A58,'CA Standards and Followers'!$A$13:$A$72,0))&lt;=AC$1,INDEX('CA Standards and Followers'!$E$13:$E$72,MATCH($A58,'CA Standards and Followers'!$A$13:$A$72,0))*'CA Standards and Followers'!AC$6,0)</f>
        <v>0</v>
      </c>
      <c r="AD58">
        <f>IF(INDEX('CA Standards and Followers'!$H$13:$H$72,MATCH($A58,'CA Standards and Followers'!$A$13:$A$72,0))&lt;=AD$1,INDEX('CA Standards and Followers'!$E$13:$E$72,MATCH($A58,'CA Standards and Followers'!$A$13:$A$72,0))*'CA Standards and Followers'!AD$6,0)</f>
        <v>0</v>
      </c>
      <c r="AE58">
        <f>IF(INDEX('CA Standards and Followers'!$H$13:$H$72,MATCH($A58,'CA Standards and Followers'!$A$13:$A$72,0))&lt;=AE$1,INDEX('CA Standards and Followers'!$E$13:$E$72,MATCH($A58,'CA Standards and Followers'!$A$13:$A$72,0))*'CA Standards and Followers'!AE$6,0)</f>
        <v>0</v>
      </c>
      <c r="AF58">
        <f>IF(INDEX('CA Standards and Followers'!$H$13:$H$72,MATCH($A58,'CA Standards and Followers'!$A$13:$A$72,0))&lt;=AF$1,INDEX('CA Standards and Followers'!$E$13:$E$72,MATCH($A58,'CA Standards and Followers'!$A$13:$A$72,0))*'CA Standards and Followers'!AF$6,0)</f>
        <v>0</v>
      </c>
    </row>
    <row r="59" spans="1:32" x14ac:dyDescent="0.25">
      <c r="A59" t="s">
        <v>59</v>
      </c>
      <c r="B59">
        <f>IF(INDEX('CA Standards and Followers'!$H$13:$H$72,MATCH($A59,'CA Standards and Followers'!$A$13:$A$72,0))&lt;=B$1,INDEX('CA Standards and Followers'!$E$13:$E$72,MATCH($A59,'CA Standards and Followers'!$A$13:$A$72,0))*'CA Standards and Followers'!B$6,0)</f>
        <v>0</v>
      </c>
      <c r="C59">
        <f>IF(INDEX('CA Standards and Followers'!$H$13:$H$72,MATCH($A59,'CA Standards and Followers'!$A$13:$A$72,0))&lt;=C$1,INDEX('CA Standards and Followers'!$E$13:$E$72,MATCH($A59,'CA Standards and Followers'!$A$13:$A$72,0))*'CA Standards and Followers'!C$6,0)</f>
        <v>0</v>
      </c>
      <c r="D59">
        <f>IF(INDEX('CA Standards and Followers'!$H$13:$H$72,MATCH($A59,'CA Standards and Followers'!$A$13:$A$72,0))&lt;=D$1,INDEX('CA Standards and Followers'!$E$13:$E$72,MATCH($A59,'CA Standards and Followers'!$A$13:$A$72,0))*'CA Standards and Followers'!D$6,0)</f>
        <v>0</v>
      </c>
      <c r="E59">
        <f>IF(INDEX('CA Standards and Followers'!$H$13:$H$72,MATCH($A59,'CA Standards and Followers'!$A$13:$A$72,0))&lt;=E$1,INDEX('CA Standards and Followers'!$E$13:$E$72,MATCH($A59,'CA Standards and Followers'!$A$13:$A$72,0))*'CA Standards and Followers'!E$6,0)</f>
        <v>0</v>
      </c>
      <c r="F59">
        <f>IF(INDEX('CA Standards and Followers'!$H$13:$H$72,MATCH($A59,'CA Standards and Followers'!$A$13:$A$72,0))&lt;=F$1,INDEX('CA Standards and Followers'!$E$13:$E$72,MATCH($A59,'CA Standards and Followers'!$A$13:$A$72,0))*'CA Standards and Followers'!F$6,0)</f>
        <v>0</v>
      </c>
      <c r="G59">
        <f>IF(INDEX('CA Standards and Followers'!$H$13:$H$72,MATCH($A59,'CA Standards and Followers'!$A$13:$A$72,0))&lt;=G$1,INDEX('CA Standards and Followers'!$E$13:$E$72,MATCH($A59,'CA Standards and Followers'!$A$13:$A$72,0))*'CA Standards and Followers'!G$6,0)</f>
        <v>0</v>
      </c>
      <c r="H59">
        <f>IF(INDEX('CA Standards and Followers'!$H$13:$H$72,MATCH($A59,'CA Standards and Followers'!$A$13:$A$72,0))&lt;=H$1,INDEX('CA Standards and Followers'!$E$13:$E$72,MATCH($A59,'CA Standards and Followers'!$A$13:$A$72,0))*'CA Standards and Followers'!H$6,0)</f>
        <v>0</v>
      </c>
      <c r="I59">
        <f>IF(INDEX('CA Standards and Followers'!$H$13:$H$72,MATCH($A59,'CA Standards and Followers'!$A$13:$A$72,0))&lt;=I$1,INDEX('CA Standards and Followers'!$E$13:$E$72,MATCH($A59,'CA Standards and Followers'!$A$13:$A$72,0))*'CA Standards and Followers'!I$6,0)</f>
        <v>0</v>
      </c>
      <c r="J59">
        <f>IF(INDEX('CA Standards and Followers'!$H$13:$H$72,MATCH($A59,'CA Standards and Followers'!$A$13:$A$72,0))&lt;=J$1,INDEX('CA Standards and Followers'!$E$13:$E$72,MATCH($A59,'CA Standards and Followers'!$A$13:$A$72,0))*'CA Standards and Followers'!J$6,0)</f>
        <v>0</v>
      </c>
      <c r="K59">
        <f>IF(INDEX('CA Standards and Followers'!$H$13:$H$72,MATCH($A59,'CA Standards and Followers'!$A$13:$A$72,0))&lt;=K$1,INDEX('CA Standards and Followers'!$E$13:$E$72,MATCH($A59,'CA Standards and Followers'!$A$13:$A$72,0))*'CA Standards and Followers'!K$6,0)</f>
        <v>0</v>
      </c>
      <c r="L59">
        <f>IF(INDEX('CA Standards and Followers'!$H$13:$H$72,MATCH($A59,'CA Standards and Followers'!$A$13:$A$72,0))&lt;=L$1,INDEX('CA Standards and Followers'!$E$13:$E$72,MATCH($A59,'CA Standards and Followers'!$A$13:$A$72,0))*'CA Standards and Followers'!L$6,0)</f>
        <v>0</v>
      </c>
      <c r="M59">
        <f>IF(INDEX('CA Standards and Followers'!$H$13:$H$72,MATCH($A59,'CA Standards and Followers'!$A$13:$A$72,0))&lt;=M$1,INDEX('CA Standards and Followers'!$E$13:$E$72,MATCH($A59,'CA Standards and Followers'!$A$13:$A$72,0))*'CA Standards and Followers'!M$6,0)</f>
        <v>0</v>
      </c>
      <c r="N59">
        <f>IF(INDEX('CA Standards and Followers'!$H$13:$H$72,MATCH($A59,'CA Standards and Followers'!$A$13:$A$72,0))&lt;=N$1,INDEX('CA Standards and Followers'!$E$13:$E$72,MATCH($A59,'CA Standards and Followers'!$A$13:$A$72,0))*'CA Standards and Followers'!N$6,0)</f>
        <v>0</v>
      </c>
      <c r="O59">
        <f>IF(INDEX('CA Standards and Followers'!$H$13:$H$72,MATCH($A59,'CA Standards and Followers'!$A$13:$A$72,0))&lt;=O$1,INDEX('CA Standards and Followers'!$E$13:$E$72,MATCH($A59,'CA Standards and Followers'!$A$13:$A$72,0))*'CA Standards and Followers'!O$6,0)</f>
        <v>0</v>
      </c>
      <c r="P59">
        <f>IF(INDEX('CA Standards and Followers'!$H$13:$H$72,MATCH($A59,'CA Standards and Followers'!$A$13:$A$72,0))&lt;=P$1,INDEX('CA Standards and Followers'!$E$13:$E$72,MATCH($A59,'CA Standards and Followers'!$A$13:$A$72,0))*'CA Standards and Followers'!P$6,0)</f>
        <v>0</v>
      </c>
      <c r="Q59">
        <f>IF(INDEX('CA Standards and Followers'!$H$13:$H$72,MATCH($A59,'CA Standards and Followers'!$A$13:$A$72,0))&lt;=Q$1,INDEX('CA Standards and Followers'!$E$13:$E$72,MATCH($A59,'CA Standards and Followers'!$A$13:$A$72,0))*'CA Standards and Followers'!Q$6,0)</f>
        <v>0</v>
      </c>
      <c r="R59">
        <f>IF(INDEX('CA Standards and Followers'!$H$13:$H$72,MATCH($A59,'CA Standards and Followers'!$A$13:$A$72,0))&lt;=R$1,INDEX('CA Standards and Followers'!$E$13:$E$72,MATCH($A59,'CA Standards and Followers'!$A$13:$A$72,0))*'CA Standards and Followers'!R$6,0)</f>
        <v>0</v>
      </c>
      <c r="S59">
        <f>IF(INDEX('CA Standards and Followers'!$H$13:$H$72,MATCH($A59,'CA Standards and Followers'!$A$13:$A$72,0))&lt;=S$1,INDEX('CA Standards and Followers'!$E$13:$E$72,MATCH($A59,'CA Standards and Followers'!$A$13:$A$72,0))*'CA Standards and Followers'!S$6,0)</f>
        <v>0</v>
      </c>
      <c r="T59">
        <f>IF(INDEX('CA Standards and Followers'!$H$13:$H$72,MATCH($A59,'CA Standards and Followers'!$A$13:$A$72,0))&lt;=T$1,INDEX('CA Standards and Followers'!$E$13:$E$72,MATCH($A59,'CA Standards and Followers'!$A$13:$A$72,0))*'CA Standards and Followers'!T$6,0)</f>
        <v>0</v>
      </c>
      <c r="U59">
        <f>IF(INDEX('CA Standards and Followers'!$H$13:$H$72,MATCH($A59,'CA Standards and Followers'!$A$13:$A$72,0))&lt;=U$1,INDEX('CA Standards and Followers'!$E$13:$E$72,MATCH($A59,'CA Standards and Followers'!$A$13:$A$72,0))*'CA Standards and Followers'!U$6,0)</f>
        <v>0</v>
      </c>
      <c r="V59">
        <f>IF(INDEX('CA Standards and Followers'!$H$13:$H$72,MATCH($A59,'CA Standards and Followers'!$A$13:$A$72,0))&lt;=V$1,INDEX('CA Standards and Followers'!$E$13:$E$72,MATCH($A59,'CA Standards and Followers'!$A$13:$A$72,0))*'CA Standards and Followers'!V$6,0)</f>
        <v>0</v>
      </c>
      <c r="W59">
        <f>IF(INDEX('CA Standards and Followers'!$H$13:$H$72,MATCH($A59,'CA Standards and Followers'!$A$13:$A$72,0))&lt;=W$1,INDEX('CA Standards and Followers'!$E$13:$E$72,MATCH($A59,'CA Standards and Followers'!$A$13:$A$72,0))*'CA Standards and Followers'!W$6,0)</f>
        <v>0</v>
      </c>
      <c r="X59">
        <f>IF(INDEX('CA Standards and Followers'!$H$13:$H$72,MATCH($A59,'CA Standards and Followers'!$A$13:$A$72,0))&lt;=X$1,INDEX('CA Standards and Followers'!$E$13:$E$72,MATCH($A59,'CA Standards and Followers'!$A$13:$A$72,0))*'CA Standards and Followers'!X$6,0)</f>
        <v>0</v>
      </c>
      <c r="Y59">
        <f>IF(INDEX('CA Standards and Followers'!$H$13:$H$72,MATCH($A59,'CA Standards and Followers'!$A$13:$A$72,0))&lt;=Y$1,INDEX('CA Standards and Followers'!$E$13:$E$72,MATCH($A59,'CA Standards and Followers'!$A$13:$A$72,0))*'CA Standards and Followers'!Y$6,0)</f>
        <v>0</v>
      </c>
      <c r="Z59">
        <f>IF(INDEX('CA Standards and Followers'!$H$13:$H$72,MATCH($A59,'CA Standards and Followers'!$A$13:$A$72,0))&lt;=Z$1,INDEX('CA Standards and Followers'!$E$13:$E$72,MATCH($A59,'CA Standards and Followers'!$A$13:$A$72,0))*'CA Standards and Followers'!Z$6,0)</f>
        <v>0</v>
      </c>
      <c r="AA59">
        <f>IF(INDEX('CA Standards and Followers'!$H$13:$H$72,MATCH($A59,'CA Standards and Followers'!$A$13:$A$72,0))&lt;=AA$1,INDEX('CA Standards and Followers'!$E$13:$E$72,MATCH($A59,'CA Standards and Followers'!$A$13:$A$72,0))*'CA Standards and Followers'!AA$6,0)</f>
        <v>0</v>
      </c>
      <c r="AB59">
        <f>IF(INDEX('CA Standards and Followers'!$H$13:$H$72,MATCH($A59,'CA Standards and Followers'!$A$13:$A$72,0))&lt;=AB$1,INDEX('CA Standards and Followers'!$E$13:$E$72,MATCH($A59,'CA Standards and Followers'!$A$13:$A$72,0))*'CA Standards and Followers'!AB$6,0)</f>
        <v>0</v>
      </c>
      <c r="AC59">
        <f>IF(INDEX('CA Standards and Followers'!$H$13:$H$72,MATCH($A59,'CA Standards and Followers'!$A$13:$A$72,0))&lt;=AC$1,INDEX('CA Standards and Followers'!$E$13:$E$72,MATCH($A59,'CA Standards and Followers'!$A$13:$A$72,0))*'CA Standards and Followers'!AC$6,0)</f>
        <v>0</v>
      </c>
      <c r="AD59">
        <f>IF(INDEX('CA Standards and Followers'!$H$13:$H$72,MATCH($A59,'CA Standards and Followers'!$A$13:$A$72,0))&lt;=AD$1,INDEX('CA Standards and Followers'!$E$13:$E$72,MATCH($A59,'CA Standards and Followers'!$A$13:$A$72,0))*'CA Standards and Followers'!AD$6,0)</f>
        <v>0</v>
      </c>
      <c r="AE59">
        <f>IF(INDEX('CA Standards and Followers'!$H$13:$H$72,MATCH($A59,'CA Standards and Followers'!$A$13:$A$72,0))&lt;=AE$1,INDEX('CA Standards and Followers'!$E$13:$E$72,MATCH($A59,'CA Standards and Followers'!$A$13:$A$72,0))*'CA Standards and Followers'!AE$6,0)</f>
        <v>0</v>
      </c>
      <c r="AF59">
        <f>IF(INDEX('CA Standards and Followers'!$H$13:$H$72,MATCH($A59,'CA Standards and Followers'!$A$13:$A$72,0))&lt;=AF$1,INDEX('CA Standards and Followers'!$E$13:$E$72,MATCH($A59,'CA Standards and Followers'!$A$13:$A$72,0))*'CA Standards and Followers'!AF$6,0)</f>
        <v>0</v>
      </c>
    </row>
    <row r="60" spans="1:32" x14ac:dyDescent="0.25">
      <c r="A60" t="s">
        <v>60</v>
      </c>
      <c r="B60">
        <f>IF(INDEX('CA Standards and Followers'!$H$13:$H$72,MATCH($A60,'CA Standards and Followers'!$A$13:$A$72,0))&lt;=B$1,INDEX('CA Standards and Followers'!$E$13:$E$72,MATCH($A60,'CA Standards and Followers'!$A$13:$A$72,0))*'CA Standards and Followers'!B$6,0)</f>
        <v>0</v>
      </c>
      <c r="C60">
        <f>IF(INDEX('CA Standards and Followers'!$H$13:$H$72,MATCH($A60,'CA Standards and Followers'!$A$13:$A$72,0))&lt;=C$1,INDEX('CA Standards and Followers'!$E$13:$E$72,MATCH($A60,'CA Standards and Followers'!$A$13:$A$72,0))*'CA Standards and Followers'!C$6,0)</f>
        <v>0</v>
      </c>
      <c r="D60">
        <f>IF(INDEX('CA Standards and Followers'!$H$13:$H$72,MATCH($A60,'CA Standards and Followers'!$A$13:$A$72,0))&lt;=D$1,INDEX('CA Standards and Followers'!$E$13:$E$72,MATCH($A60,'CA Standards and Followers'!$A$13:$A$72,0))*'CA Standards and Followers'!D$6,0)</f>
        <v>0</v>
      </c>
      <c r="E60">
        <f>IF(INDEX('CA Standards and Followers'!$H$13:$H$72,MATCH($A60,'CA Standards and Followers'!$A$13:$A$72,0))&lt;=E$1,INDEX('CA Standards and Followers'!$E$13:$E$72,MATCH($A60,'CA Standards and Followers'!$A$13:$A$72,0))*'CA Standards and Followers'!E$6,0)</f>
        <v>0</v>
      </c>
      <c r="F60">
        <f>IF(INDEX('CA Standards and Followers'!$H$13:$H$72,MATCH($A60,'CA Standards and Followers'!$A$13:$A$72,0))&lt;=F$1,INDEX('CA Standards and Followers'!$E$13:$E$72,MATCH($A60,'CA Standards and Followers'!$A$13:$A$72,0))*'CA Standards and Followers'!F$6,0)</f>
        <v>0</v>
      </c>
      <c r="G60">
        <f>IF(INDEX('CA Standards and Followers'!$H$13:$H$72,MATCH($A60,'CA Standards and Followers'!$A$13:$A$72,0))&lt;=G$1,INDEX('CA Standards and Followers'!$E$13:$E$72,MATCH($A60,'CA Standards and Followers'!$A$13:$A$72,0))*'CA Standards and Followers'!G$6,0)</f>
        <v>0</v>
      </c>
      <c r="H60">
        <f>IF(INDEX('CA Standards and Followers'!$H$13:$H$72,MATCH($A60,'CA Standards and Followers'!$A$13:$A$72,0))&lt;=H$1,INDEX('CA Standards and Followers'!$E$13:$E$72,MATCH($A60,'CA Standards and Followers'!$A$13:$A$72,0))*'CA Standards and Followers'!H$6,0)</f>
        <v>0</v>
      </c>
      <c r="I60">
        <f>IF(INDEX('CA Standards and Followers'!$H$13:$H$72,MATCH($A60,'CA Standards and Followers'!$A$13:$A$72,0))&lt;=I$1,INDEX('CA Standards and Followers'!$E$13:$E$72,MATCH($A60,'CA Standards and Followers'!$A$13:$A$72,0))*'CA Standards and Followers'!I$6,0)</f>
        <v>0</v>
      </c>
      <c r="J60">
        <f>IF(INDEX('CA Standards and Followers'!$H$13:$H$72,MATCH($A60,'CA Standards and Followers'!$A$13:$A$72,0))&lt;=J$1,INDEX('CA Standards and Followers'!$E$13:$E$72,MATCH($A60,'CA Standards and Followers'!$A$13:$A$72,0))*'CA Standards and Followers'!J$6,0)</f>
        <v>0</v>
      </c>
      <c r="K60">
        <f>IF(INDEX('CA Standards and Followers'!$H$13:$H$72,MATCH($A60,'CA Standards and Followers'!$A$13:$A$72,0))&lt;=K$1,INDEX('CA Standards and Followers'!$E$13:$E$72,MATCH($A60,'CA Standards and Followers'!$A$13:$A$72,0))*'CA Standards and Followers'!K$6,0)</f>
        <v>0</v>
      </c>
      <c r="L60">
        <f>IF(INDEX('CA Standards and Followers'!$H$13:$H$72,MATCH($A60,'CA Standards and Followers'!$A$13:$A$72,0))&lt;=L$1,INDEX('CA Standards and Followers'!$E$13:$E$72,MATCH($A60,'CA Standards and Followers'!$A$13:$A$72,0))*'CA Standards and Followers'!L$6,0)</f>
        <v>0</v>
      </c>
      <c r="M60">
        <f>IF(INDEX('CA Standards and Followers'!$H$13:$H$72,MATCH($A60,'CA Standards and Followers'!$A$13:$A$72,0))&lt;=M$1,INDEX('CA Standards and Followers'!$E$13:$E$72,MATCH($A60,'CA Standards and Followers'!$A$13:$A$72,0))*'CA Standards and Followers'!M$6,0)</f>
        <v>0</v>
      </c>
      <c r="N60">
        <f>IF(INDEX('CA Standards and Followers'!$H$13:$H$72,MATCH($A60,'CA Standards and Followers'!$A$13:$A$72,0))&lt;=N$1,INDEX('CA Standards and Followers'!$E$13:$E$72,MATCH($A60,'CA Standards and Followers'!$A$13:$A$72,0))*'CA Standards and Followers'!N$6,0)</f>
        <v>0</v>
      </c>
      <c r="O60">
        <f>IF(INDEX('CA Standards and Followers'!$H$13:$H$72,MATCH($A60,'CA Standards and Followers'!$A$13:$A$72,0))&lt;=O$1,INDEX('CA Standards and Followers'!$E$13:$E$72,MATCH($A60,'CA Standards and Followers'!$A$13:$A$72,0))*'CA Standards and Followers'!O$6,0)</f>
        <v>0</v>
      </c>
      <c r="P60">
        <f>IF(INDEX('CA Standards and Followers'!$H$13:$H$72,MATCH($A60,'CA Standards and Followers'!$A$13:$A$72,0))&lt;=P$1,INDEX('CA Standards and Followers'!$E$13:$E$72,MATCH($A60,'CA Standards and Followers'!$A$13:$A$72,0))*'CA Standards and Followers'!P$6,0)</f>
        <v>0</v>
      </c>
      <c r="Q60">
        <f>IF(INDEX('CA Standards and Followers'!$H$13:$H$72,MATCH($A60,'CA Standards and Followers'!$A$13:$A$72,0))&lt;=Q$1,INDEX('CA Standards and Followers'!$E$13:$E$72,MATCH($A60,'CA Standards and Followers'!$A$13:$A$72,0))*'CA Standards and Followers'!Q$6,0)</f>
        <v>0</v>
      </c>
      <c r="R60">
        <f>IF(INDEX('CA Standards and Followers'!$H$13:$H$72,MATCH($A60,'CA Standards and Followers'!$A$13:$A$72,0))&lt;=R$1,INDEX('CA Standards and Followers'!$E$13:$E$72,MATCH($A60,'CA Standards and Followers'!$A$13:$A$72,0))*'CA Standards and Followers'!R$6,0)</f>
        <v>0</v>
      </c>
      <c r="S60">
        <f>IF(INDEX('CA Standards and Followers'!$H$13:$H$72,MATCH($A60,'CA Standards and Followers'!$A$13:$A$72,0))&lt;=S$1,INDEX('CA Standards and Followers'!$E$13:$E$72,MATCH($A60,'CA Standards and Followers'!$A$13:$A$72,0))*'CA Standards and Followers'!S$6,0)</f>
        <v>0</v>
      </c>
      <c r="T60">
        <f>IF(INDEX('CA Standards and Followers'!$H$13:$H$72,MATCH($A60,'CA Standards and Followers'!$A$13:$A$72,0))&lt;=T$1,INDEX('CA Standards and Followers'!$E$13:$E$72,MATCH($A60,'CA Standards and Followers'!$A$13:$A$72,0))*'CA Standards and Followers'!T$6,0)</f>
        <v>0</v>
      </c>
      <c r="U60">
        <f>IF(INDEX('CA Standards and Followers'!$H$13:$H$72,MATCH($A60,'CA Standards and Followers'!$A$13:$A$72,0))&lt;=U$1,INDEX('CA Standards and Followers'!$E$13:$E$72,MATCH($A60,'CA Standards and Followers'!$A$13:$A$72,0))*'CA Standards and Followers'!U$6,0)</f>
        <v>0</v>
      </c>
      <c r="V60">
        <f>IF(INDEX('CA Standards and Followers'!$H$13:$H$72,MATCH($A60,'CA Standards and Followers'!$A$13:$A$72,0))&lt;=V$1,INDEX('CA Standards and Followers'!$E$13:$E$72,MATCH($A60,'CA Standards and Followers'!$A$13:$A$72,0))*'CA Standards and Followers'!V$6,0)</f>
        <v>0</v>
      </c>
      <c r="W60">
        <f>IF(INDEX('CA Standards and Followers'!$H$13:$H$72,MATCH($A60,'CA Standards and Followers'!$A$13:$A$72,0))&lt;=W$1,INDEX('CA Standards and Followers'!$E$13:$E$72,MATCH($A60,'CA Standards and Followers'!$A$13:$A$72,0))*'CA Standards and Followers'!W$6,0)</f>
        <v>0</v>
      </c>
      <c r="X60">
        <f>IF(INDEX('CA Standards and Followers'!$H$13:$H$72,MATCH($A60,'CA Standards and Followers'!$A$13:$A$72,0))&lt;=X$1,INDEX('CA Standards and Followers'!$E$13:$E$72,MATCH($A60,'CA Standards and Followers'!$A$13:$A$72,0))*'CA Standards and Followers'!X$6,0)</f>
        <v>0</v>
      </c>
      <c r="Y60">
        <f>IF(INDEX('CA Standards and Followers'!$H$13:$H$72,MATCH($A60,'CA Standards and Followers'!$A$13:$A$72,0))&lt;=Y$1,INDEX('CA Standards and Followers'!$E$13:$E$72,MATCH($A60,'CA Standards and Followers'!$A$13:$A$72,0))*'CA Standards and Followers'!Y$6,0)</f>
        <v>0</v>
      </c>
      <c r="Z60">
        <f>IF(INDEX('CA Standards and Followers'!$H$13:$H$72,MATCH($A60,'CA Standards and Followers'!$A$13:$A$72,0))&lt;=Z$1,INDEX('CA Standards and Followers'!$E$13:$E$72,MATCH($A60,'CA Standards and Followers'!$A$13:$A$72,0))*'CA Standards and Followers'!Z$6,0)</f>
        <v>0</v>
      </c>
      <c r="AA60">
        <f>IF(INDEX('CA Standards and Followers'!$H$13:$H$72,MATCH($A60,'CA Standards and Followers'!$A$13:$A$72,0))&lt;=AA$1,INDEX('CA Standards and Followers'!$E$13:$E$72,MATCH($A60,'CA Standards and Followers'!$A$13:$A$72,0))*'CA Standards and Followers'!AA$6,0)</f>
        <v>0</v>
      </c>
      <c r="AB60">
        <f>IF(INDEX('CA Standards and Followers'!$H$13:$H$72,MATCH($A60,'CA Standards and Followers'!$A$13:$A$72,0))&lt;=AB$1,INDEX('CA Standards and Followers'!$E$13:$E$72,MATCH($A60,'CA Standards and Followers'!$A$13:$A$72,0))*'CA Standards and Followers'!AB$6,0)</f>
        <v>0</v>
      </c>
      <c r="AC60">
        <f>IF(INDEX('CA Standards and Followers'!$H$13:$H$72,MATCH($A60,'CA Standards and Followers'!$A$13:$A$72,0))&lt;=AC$1,INDEX('CA Standards and Followers'!$E$13:$E$72,MATCH($A60,'CA Standards and Followers'!$A$13:$A$72,0))*'CA Standards and Followers'!AC$6,0)</f>
        <v>0</v>
      </c>
      <c r="AD60">
        <f>IF(INDEX('CA Standards and Followers'!$H$13:$H$72,MATCH($A60,'CA Standards and Followers'!$A$13:$A$72,0))&lt;=AD$1,INDEX('CA Standards and Followers'!$E$13:$E$72,MATCH($A60,'CA Standards and Followers'!$A$13:$A$72,0))*'CA Standards and Followers'!AD$6,0)</f>
        <v>0</v>
      </c>
      <c r="AE60">
        <f>IF(INDEX('CA Standards and Followers'!$H$13:$H$72,MATCH($A60,'CA Standards and Followers'!$A$13:$A$72,0))&lt;=AE$1,INDEX('CA Standards and Followers'!$E$13:$E$72,MATCH($A60,'CA Standards and Followers'!$A$13:$A$72,0))*'CA Standards and Followers'!AE$6,0)</f>
        <v>0</v>
      </c>
      <c r="AF60">
        <f>IF(INDEX('CA Standards and Followers'!$H$13:$H$72,MATCH($A60,'CA Standards and Followers'!$A$13:$A$72,0))&lt;=AF$1,INDEX('CA Standards and Followers'!$E$13:$E$72,MATCH($A60,'CA Standards and Followers'!$A$13:$A$72,0))*'CA Standards and Followers'!AF$6,0)</f>
        <v>0</v>
      </c>
    </row>
    <row r="61" spans="1:32" x14ac:dyDescent="0.25">
      <c r="A61" t="s">
        <v>61</v>
      </c>
      <c r="B61">
        <f>IF(INDEX('CA Standards and Followers'!$H$13:$H$72,MATCH($A61,'CA Standards and Followers'!$A$13:$A$72,0))&lt;=B$1,INDEX('CA Standards and Followers'!$E$13:$E$72,MATCH($A61,'CA Standards and Followers'!$A$13:$A$72,0))*'CA Standards and Followers'!B$6,0)</f>
        <v>0</v>
      </c>
      <c r="C61">
        <f>IF(INDEX('CA Standards and Followers'!$H$13:$H$72,MATCH($A61,'CA Standards and Followers'!$A$13:$A$72,0))&lt;=C$1,INDEX('CA Standards and Followers'!$E$13:$E$72,MATCH($A61,'CA Standards and Followers'!$A$13:$A$72,0))*'CA Standards and Followers'!C$6,0)</f>
        <v>0</v>
      </c>
      <c r="D61">
        <f>IF(INDEX('CA Standards and Followers'!$H$13:$H$72,MATCH($A61,'CA Standards and Followers'!$A$13:$A$72,0))&lt;=D$1,INDEX('CA Standards and Followers'!$E$13:$E$72,MATCH($A61,'CA Standards and Followers'!$A$13:$A$72,0))*'CA Standards and Followers'!D$6,0)</f>
        <v>0</v>
      </c>
      <c r="E61">
        <f>IF(INDEX('CA Standards and Followers'!$H$13:$H$72,MATCH($A61,'CA Standards and Followers'!$A$13:$A$72,0))&lt;=E$1,INDEX('CA Standards and Followers'!$E$13:$E$72,MATCH($A61,'CA Standards and Followers'!$A$13:$A$72,0))*'CA Standards and Followers'!E$6,0)</f>
        <v>0</v>
      </c>
      <c r="F61">
        <f>IF(INDEX('CA Standards and Followers'!$H$13:$H$72,MATCH($A61,'CA Standards and Followers'!$A$13:$A$72,0))&lt;=F$1,INDEX('CA Standards and Followers'!$E$13:$E$72,MATCH($A61,'CA Standards and Followers'!$A$13:$A$72,0))*'CA Standards and Followers'!F$6,0)</f>
        <v>0</v>
      </c>
      <c r="G61">
        <f>IF(INDEX('CA Standards and Followers'!$H$13:$H$72,MATCH($A61,'CA Standards and Followers'!$A$13:$A$72,0))&lt;=G$1,INDEX('CA Standards and Followers'!$E$13:$E$72,MATCH($A61,'CA Standards and Followers'!$A$13:$A$72,0))*'CA Standards and Followers'!G$6,0)</f>
        <v>0</v>
      </c>
      <c r="H61">
        <f>IF(INDEX('CA Standards and Followers'!$H$13:$H$72,MATCH($A61,'CA Standards and Followers'!$A$13:$A$72,0))&lt;=H$1,INDEX('CA Standards and Followers'!$E$13:$E$72,MATCH($A61,'CA Standards and Followers'!$A$13:$A$72,0))*'CA Standards and Followers'!H$6,0)</f>
        <v>0</v>
      </c>
      <c r="I61">
        <f>IF(INDEX('CA Standards and Followers'!$H$13:$H$72,MATCH($A61,'CA Standards and Followers'!$A$13:$A$72,0))&lt;=I$1,INDEX('CA Standards and Followers'!$E$13:$E$72,MATCH($A61,'CA Standards and Followers'!$A$13:$A$72,0))*'CA Standards and Followers'!I$6,0)</f>
        <v>0</v>
      </c>
      <c r="J61">
        <f>IF(INDEX('CA Standards and Followers'!$H$13:$H$72,MATCH($A61,'CA Standards and Followers'!$A$13:$A$72,0))&lt;=J$1,INDEX('CA Standards and Followers'!$E$13:$E$72,MATCH($A61,'CA Standards and Followers'!$A$13:$A$72,0))*'CA Standards and Followers'!J$6,0)</f>
        <v>0</v>
      </c>
      <c r="K61">
        <f>IF(INDEX('CA Standards and Followers'!$H$13:$H$72,MATCH($A61,'CA Standards and Followers'!$A$13:$A$72,0))&lt;=K$1,INDEX('CA Standards and Followers'!$E$13:$E$72,MATCH($A61,'CA Standards and Followers'!$A$13:$A$72,0))*'CA Standards and Followers'!K$6,0)</f>
        <v>0</v>
      </c>
      <c r="L61">
        <f>IF(INDEX('CA Standards and Followers'!$H$13:$H$72,MATCH($A61,'CA Standards and Followers'!$A$13:$A$72,0))&lt;=L$1,INDEX('CA Standards and Followers'!$E$13:$E$72,MATCH($A61,'CA Standards and Followers'!$A$13:$A$72,0))*'CA Standards and Followers'!L$6,0)</f>
        <v>0</v>
      </c>
      <c r="M61">
        <f>IF(INDEX('CA Standards and Followers'!$H$13:$H$72,MATCH($A61,'CA Standards and Followers'!$A$13:$A$72,0))&lt;=M$1,INDEX('CA Standards and Followers'!$E$13:$E$72,MATCH($A61,'CA Standards and Followers'!$A$13:$A$72,0))*'CA Standards and Followers'!M$6,0)</f>
        <v>0</v>
      </c>
      <c r="N61">
        <f>IF(INDEX('CA Standards and Followers'!$H$13:$H$72,MATCH($A61,'CA Standards and Followers'!$A$13:$A$72,0))&lt;=N$1,INDEX('CA Standards and Followers'!$E$13:$E$72,MATCH($A61,'CA Standards and Followers'!$A$13:$A$72,0))*'CA Standards and Followers'!N$6,0)</f>
        <v>0</v>
      </c>
      <c r="O61">
        <f>IF(INDEX('CA Standards and Followers'!$H$13:$H$72,MATCH($A61,'CA Standards and Followers'!$A$13:$A$72,0))&lt;=O$1,INDEX('CA Standards and Followers'!$E$13:$E$72,MATCH($A61,'CA Standards and Followers'!$A$13:$A$72,0))*'CA Standards and Followers'!O$6,0)</f>
        <v>0</v>
      </c>
      <c r="P61">
        <f>IF(INDEX('CA Standards and Followers'!$H$13:$H$72,MATCH($A61,'CA Standards and Followers'!$A$13:$A$72,0))&lt;=P$1,INDEX('CA Standards and Followers'!$E$13:$E$72,MATCH($A61,'CA Standards and Followers'!$A$13:$A$72,0))*'CA Standards and Followers'!P$6,0)</f>
        <v>0</v>
      </c>
      <c r="Q61">
        <f>IF(INDEX('CA Standards and Followers'!$H$13:$H$72,MATCH($A61,'CA Standards and Followers'!$A$13:$A$72,0))&lt;=Q$1,INDEX('CA Standards and Followers'!$E$13:$E$72,MATCH($A61,'CA Standards and Followers'!$A$13:$A$72,0))*'CA Standards and Followers'!Q$6,0)</f>
        <v>0</v>
      </c>
      <c r="R61">
        <f>IF(INDEX('CA Standards and Followers'!$H$13:$H$72,MATCH($A61,'CA Standards and Followers'!$A$13:$A$72,0))&lt;=R$1,INDEX('CA Standards and Followers'!$E$13:$E$72,MATCH($A61,'CA Standards and Followers'!$A$13:$A$72,0))*'CA Standards and Followers'!R$6,0)</f>
        <v>0</v>
      </c>
      <c r="S61">
        <f>IF(INDEX('CA Standards and Followers'!$H$13:$H$72,MATCH($A61,'CA Standards and Followers'!$A$13:$A$72,0))&lt;=S$1,INDEX('CA Standards and Followers'!$E$13:$E$72,MATCH($A61,'CA Standards and Followers'!$A$13:$A$72,0))*'CA Standards and Followers'!S$6,0)</f>
        <v>0</v>
      </c>
      <c r="T61">
        <f>IF(INDEX('CA Standards and Followers'!$H$13:$H$72,MATCH($A61,'CA Standards and Followers'!$A$13:$A$72,0))&lt;=T$1,INDEX('CA Standards and Followers'!$E$13:$E$72,MATCH($A61,'CA Standards and Followers'!$A$13:$A$72,0))*'CA Standards and Followers'!T$6,0)</f>
        <v>0</v>
      </c>
      <c r="U61">
        <f>IF(INDEX('CA Standards and Followers'!$H$13:$H$72,MATCH($A61,'CA Standards and Followers'!$A$13:$A$72,0))&lt;=U$1,INDEX('CA Standards and Followers'!$E$13:$E$72,MATCH($A61,'CA Standards and Followers'!$A$13:$A$72,0))*'CA Standards and Followers'!U$6,0)</f>
        <v>0</v>
      </c>
      <c r="V61">
        <f>IF(INDEX('CA Standards and Followers'!$H$13:$H$72,MATCH($A61,'CA Standards and Followers'!$A$13:$A$72,0))&lt;=V$1,INDEX('CA Standards and Followers'!$E$13:$E$72,MATCH($A61,'CA Standards and Followers'!$A$13:$A$72,0))*'CA Standards and Followers'!V$6,0)</f>
        <v>0</v>
      </c>
      <c r="W61">
        <f>IF(INDEX('CA Standards and Followers'!$H$13:$H$72,MATCH($A61,'CA Standards and Followers'!$A$13:$A$72,0))&lt;=W$1,INDEX('CA Standards and Followers'!$E$13:$E$72,MATCH($A61,'CA Standards and Followers'!$A$13:$A$72,0))*'CA Standards and Followers'!W$6,0)</f>
        <v>0</v>
      </c>
      <c r="X61">
        <f>IF(INDEX('CA Standards and Followers'!$H$13:$H$72,MATCH($A61,'CA Standards and Followers'!$A$13:$A$72,0))&lt;=X$1,INDEX('CA Standards and Followers'!$E$13:$E$72,MATCH($A61,'CA Standards and Followers'!$A$13:$A$72,0))*'CA Standards and Followers'!X$6,0)</f>
        <v>0</v>
      </c>
      <c r="Y61">
        <f>IF(INDEX('CA Standards and Followers'!$H$13:$H$72,MATCH($A61,'CA Standards and Followers'!$A$13:$A$72,0))&lt;=Y$1,INDEX('CA Standards and Followers'!$E$13:$E$72,MATCH($A61,'CA Standards and Followers'!$A$13:$A$72,0))*'CA Standards and Followers'!Y$6,0)</f>
        <v>0</v>
      </c>
      <c r="Z61">
        <f>IF(INDEX('CA Standards and Followers'!$H$13:$H$72,MATCH($A61,'CA Standards and Followers'!$A$13:$A$72,0))&lt;=Z$1,INDEX('CA Standards and Followers'!$E$13:$E$72,MATCH($A61,'CA Standards and Followers'!$A$13:$A$72,0))*'CA Standards and Followers'!Z$6,0)</f>
        <v>0</v>
      </c>
      <c r="AA61">
        <f>IF(INDEX('CA Standards and Followers'!$H$13:$H$72,MATCH($A61,'CA Standards and Followers'!$A$13:$A$72,0))&lt;=AA$1,INDEX('CA Standards and Followers'!$E$13:$E$72,MATCH($A61,'CA Standards and Followers'!$A$13:$A$72,0))*'CA Standards and Followers'!AA$6,0)</f>
        <v>0</v>
      </c>
      <c r="AB61">
        <f>IF(INDEX('CA Standards and Followers'!$H$13:$H$72,MATCH($A61,'CA Standards and Followers'!$A$13:$A$72,0))&lt;=AB$1,INDEX('CA Standards and Followers'!$E$13:$E$72,MATCH($A61,'CA Standards and Followers'!$A$13:$A$72,0))*'CA Standards and Followers'!AB$6,0)</f>
        <v>0</v>
      </c>
      <c r="AC61">
        <f>IF(INDEX('CA Standards and Followers'!$H$13:$H$72,MATCH($A61,'CA Standards and Followers'!$A$13:$A$72,0))&lt;=AC$1,INDEX('CA Standards and Followers'!$E$13:$E$72,MATCH($A61,'CA Standards and Followers'!$A$13:$A$72,0))*'CA Standards and Followers'!AC$6,0)</f>
        <v>0</v>
      </c>
      <c r="AD61">
        <f>IF(INDEX('CA Standards and Followers'!$H$13:$H$72,MATCH($A61,'CA Standards and Followers'!$A$13:$A$72,0))&lt;=AD$1,INDEX('CA Standards and Followers'!$E$13:$E$72,MATCH($A61,'CA Standards and Followers'!$A$13:$A$72,0))*'CA Standards and Followers'!AD$6,0)</f>
        <v>0</v>
      </c>
      <c r="AE61">
        <f>IF(INDEX('CA Standards and Followers'!$H$13:$H$72,MATCH($A61,'CA Standards and Followers'!$A$13:$A$72,0))&lt;=AE$1,INDEX('CA Standards and Followers'!$E$13:$E$72,MATCH($A61,'CA Standards and Followers'!$A$13:$A$72,0))*'CA Standards and Followers'!AE$6,0)</f>
        <v>0</v>
      </c>
      <c r="AF61">
        <f>IF(INDEX('CA Standards and Followers'!$H$13:$H$72,MATCH($A61,'CA Standards and Followers'!$A$13:$A$72,0))&lt;=AF$1,INDEX('CA Standards and Followers'!$E$13:$E$72,MATCH($A61,'CA Standards and Followers'!$A$13:$A$72,0))*'CA Standards and Followers'!AF$6,0)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E14" sqref="E14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Followers'!$H$13:$H$72,MATCH($A2,'CA Standards and Followers'!$A$13:$A$72,0))&lt;=B$1,INDEX('CA Standards and Followers'!$E$13:$E$72,MATCH($A2,'CA Standards and Followers'!$A$13:$A$72,0))*'CA Standards and Followers'!B$7,0)</f>
        <v>0</v>
      </c>
      <c r="C2">
        <f>IF(INDEX('CA Standards and Followers'!$H$13:$H$72,MATCH($A2,'CA Standards and Followers'!$A$13:$A$72,0))&lt;=C$1,INDEX('CA Standards and Followers'!$E$13:$E$72,MATCH($A2,'CA Standards and Followers'!$A$13:$A$72,0))*'CA Standards and Followers'!C$7,0)</f>
        <v>0</v>
      </c>
      <c r="D2">
        <f>IF(INDEX('CA Standards and Followers'!$H$13:$H$72,MATCH($A2,'CA Standards and Followers'!$A$13:$A$72,0))&lt;=D$1,INDEX('CA Standards and Followers'!$E$13:$E$72,MATCH($A2,'CA Standards and Followers'!$A$13:$A$72,0))*'CA Standards and Followers'!D$7,0)</f>
        <v>0</v>
      </c>
      <c r="E2">
        <f>IF(INDEX('CA Standards and Followers'!$H$13:$H$72,MATCH($A2,'CA Standards and Followers'!$A$13:$A$72,0))&lt;=E$1,INDEX('CA Standards and Followers'!$E$13:$E$72,MATCH($A2,'CA Standards and Followers'!$A$13:$A$72,0))*'CA Standards and Followers'!E$7,0)</f>
        <v>0</v>
      </c>
      <c r="F2">
        <f>IF(INDEX('CA Standards and Followers'!$H$13:$H$72,MATCH($A2,'CA Standards and Followers'!$A$13:$A$72,0))&lt;=F$1,INDEX('CA Standards and Followers'!$E$13:$E$72,MATCH($A2,'CA Standards and Followers'!$A$13:$A$72,0))*'CA Standards and Followers'!F$7,0)</f>
        <v>0</v>
      </c>
      <c r="G2">
        <f>IF(INDEX('CA Standards and Followers'!$H$13:$H$72,MATCH($A2,'CA Standards and Followers'!$A$13:$A$72,0))&lt;=G$1,INDEX('CA Standards and Followers'!$E$13:$E$72,MATCH($A2,'CA Standards and Followers'!$A$13:$A$72,0))*'CA Standards and Followers'!G$7,0)</f>
        <v>0</v>
      </c>
      <c r="H2">
        <f>IF(INDEX('CA Standards and Followers'!$H$13:$H$72,MATCH($A2,'CA Standards and Followers'!$A$13:$A$72,0))&lt;=H$1,INDEX('CA Standards and Followers'!$E$13:$E$72,MATCH($A2,'CA Standards and Followers'!$A$13:$A$72,0))*'CA Standards and Followers'!H$7,0)</f>
        <v>0</v>
      </c>
      <c r="I2">
        <f>IF(INDEX('CA Standards and Followers'!$H$13:$H$72,MATCH($A2,'CA Standards and Followers'!$A$13:$A$72,0))&lt;=I$1,INDEX('CA Standards and Followers'!$E$13:$E$72,MATCH($A2,'CA Standards and Followers'!$A$13:$A$72,0))*'CA Standards and Followers'!I$7,0)</f>
        <v>0</v>
      </c>
      <c r="J2">
        <f>IF(INDEX('CA Standards and Followers'!$H$13:$H$72,MATCH($A2,'CA Standards and Followers'!$A$13:$A$72,0))&lt;=J$1,INDEX('CA Standards and Followers'!$E$13:$E$72,MATCH($A2,'CA Standards and Followers'!$A$13:$A$72,0))*'CA Standards and Followers'!J$7,0)</f>
        <v>0</v>
      </c>
      <c r="K2">
        <f>IF(INDEX('CA Standards and Followers'!$H$13:$H$72,MATCH($A2,'CA Standards and Followers'!$A$13:$A$72,0))&lt;=K$1,INDEX('CA Standards and Followers'!$E$13:$E$72,MATCH($A2,'CA Standards and Followers'!$A$13:$A$72,0))*'CA Standards and Followers'!K$7,0)</f>
        <v>0</v>
      </c>
      <c r="L2">
        <f>IF(INDEX('CA Standards and Followers'!$H$13:$H$72,MATCH($A2,'CA Standards and Followers'!$A$13:$A$72,0))&lt;=L$1,INDEX('CA Standards and Followers'!$E$13:$E$72,MATCH($A2,'CA Standards and Followers'!$A$13:$A$72,0))*'CA Standards and Followers'!L$7,0)</f>
        <v>0</v>
      </c>
      <c r="M2">
        <f>IF(INDEX('CA Standards and Followers'!$H$13:$H$72,MATCH($A2,'CA Standards and Followers'!$A$13:$A$72,0))&lt;=M$1,INDEX('CA Standards and Followers'!$E$13:$E$72,MATCH($A2,'CA Standards and Followers'!$A$13:$A$72,0))*'CA Standards and Followers'!M$7,0)</f>
        <v>0</v>
      </c>
      <c r="N2">
        <f>IF(INDEX('CA Standards and Followers'!$H$13:$H$72,MATCH($A2,'CA Standards and Followers'!$A$13:$A$72,0))&lt;=N$1,INDEX('CA Standards and Followers'!$E$13:$E$72,MATCH($A2,'CA Standards and Followers'!$A$13:$A$72,0))*'CA Standards and Followers'!N$7,0)</f>
        <v>0</v>
      </c>
      <c r="O2">
        <f>IF(INDEX('CA Standards and Followers'!$H$13:$H$72,MATCH($A2,'CA Standards and Followers'!$A$13:$A$72,0))&lt;=O$1,INDEX('CA Standards and Followers'!$E$13:$E$72,MATCH($A2,'CA Standards and Followers'!$A$13:$A$72,0))*'CA Standards and Followers'!O$7,0)</f>
        <v>0</v>
      </c>
      <c r="P2">
        <f>IF(INDEX('CA Standards and Followers'!$H$13:$H$72,MATCH($A2,'CA Standards and Followers'!$A$13:$A$72,0))&lt;=P$1,INDEX('CA Standards and Followers'!$E$13:$E$72,MATCH($A2,'CA Standards and Followers'!$A$13:$A$72,0))*'CA Standards and Followers'!P$7,0)</f>
        <v>0</v>
      </c>
      <c r="Q2">
        <f>IF(INDEX('CA Standards and Followers'!$H$13:$H$72,MATCH($A2,'CA Standards and Followers'!$A$13:$A$72,0))&lt;=Q$1,INDEX('CA Standards and Followers'!$E$13:$E$72,MATCH($A2,'CA Standards and Followers'!$A$13:$A$72,0))*'CA Standards and Followers'!Q$7,0)</f>
        <v>0</v>
      </c>
      <c r="R2">
        <f>IF(INDEX('CA Standards and Followers'!$H$13:$H$72,MATCH($A2,'CA Standards and Followers'!$A$13:$A$72,0))&lt;=R$1,INDEX('CA Standards and Followers'!$E$13:$E$72,MATCH($A2,'CA Standards and Followers'!$A$13:$A$72,0))*'CA Standards and Followers'!R$7,0)</f>
        <v>0</v>
      </c>
      <c r="S2">
        <f>IF(INDEX('CA Standards and Followers'!$H$13:$H$72,MATCH($A2,'CA Standards and Followers'!$A$13:$A$72,0))&lt;=S$1,INDEX('CA Standards and Followers'!$E$13:$E$72,MATCH($A2,'CA Standards and Followers'!$A$13:$A$72,0))*'CA Standards and Followers'!S$7,0)</f>
        <v>0</v>
      </c>
      <c r="T2">
        <f>IF(INDEX('CA Standards and Followers'!$H$13:$H$72,MATCH($A2,'CA Standards and Followers'!$A$13:$A$72,0))&lt;=T$1,INDEX('CA Standards and Followers'!$E$13:$E$72,MATCH($A2,'CA Standards and Followers'!$A$13:$A$72,0))*'CA Standards and Followers'!T$7,0)</f>
        <v>0</v>
      </c>
      <c r="U2">
        <f>IF(INDEX('CA Standards and Followers'!$H$13:$H$72,MATCH($A2,'CA Standards and Followers'!$A$13:$A$72,0))&lt;=U$1,INDEX('CA Standards and Followers'!$E$13:$E$72,MATCH($A2,'CA Standards and Followers'!$A$13:$A$72,0))*'CA Standards and Followers'!U$7,0)</f>
        <v>0</v>
      </c>
      <c r="V2">
        <f>IF(INDEX('CA Standards and Followers'!$H$13:$H$72,MATCH($A2,'CA Standards and Followers'!$A$13:$A$72,0))&lt;=V$1,INDEX('CA Standards and Followers'!$E$13:$E$72,MATCH($A2,'CA Standards and Followers'!$A$13:$A$72,0))*'CA Standards and Followers'!V$7,0)</f>
        <v>0</v>
      </c>
      <c r="W2">
        <f>IF(INDEX('CA Standards and Followers'!$H$13:$H$72,MATCH($A2,'CA Standards and Followers'!$A$13:$A$72,0))&lt;=W$1,INDEX('CA Standards and Followers'!$E$13:$E$72,MATCH($A2,'CA Standards and Followers'!$A$13:$A$72,0))*'CA Standards and Followers'!W$7,0)</f>
        <v>0</v>
      </c>
      <c r="X2">
        <f>IF(INDEX('CA Standards and Followers'!$H$13:$H$72,MATCH($A2,'CA Standards and Followers'!$A$13:$A$72,0))&lt;=X$1,INDEX('CA Standards and Followers'!$E$13:$E$72,MATCH($A2,'CA Standards and Followers'!$A$13:$A$72,0))*'CA Standards and Followers'!X$7,0)</f>
        <v>0</v>
      </c>
      <c r="Y2">
        <f>IF(INDEX('CA Standards and Followers'!$H$13:$H$72,MATCH($A2,'CA Standards and Followers'!$A$13:$A$72,0))&lt;=Y$1,INDEX('CA Standards and Followers'!$E$13:$E$72,MATCH($A2,'CA Standards and Followers'!$A$13:$A$72,0))*'CA Standards and Followers'!Y$7,0)</f>
        <v>0</v>
      </c>
      <c r="Z2">
        <f>IF(INDEX('CA Standards and Followers'!$H$13:$H$72,MATCH($A2,'CA Standards and Followers'!$A$13:$A$72,0))&lt;=Z$1,INDEX('CA Standards and Followers'!$E$13:$E$72,MATCH($A2,'CA Standards and Followers'!$A$13:$A$72,0))*'CA Standards and Followers'!Z$7,0)</f>
        <v>0</v>
      </c>
      <c r="AA2">
        <f>IF(INDEX('CA Standards and Followers'!$H$13:$H$72,MATCH($A2,'CA Standards and Followers'!$A$13:$A$72,0))&lt;=AA$1,INDEX('CA Standards and Followers'!$E$13:$E$72,MATCH($A2,'CA Standards and Followers'!$A$13:$A$72,0))*'CA Standards and Followers'!AA$7,0)</f>
        <v>0</v>
      </c>
      <c r="AB2">
        <f>IF(INDEX('CA Standards and Followers'!$H$13:$H$72,MATCH($A2,'CA Standards and Followers'!$A$13:$A$72,0))&lt;=AB$1,INDEX('CA Standards and Followers'!$E$13:$E$72,MATCH($A2,'CA Standards and Followers'!$A$13:$A$72,0))*'CA Standards and Followers'!AB$7,0)</f>
        <v>0</v>
      </c>
      <c r="AC2">
        <f>IF(INDEX('CA Standards and Followers'!$H$13:$H$72,MATCH($A2,'CA Standards and Followers'!$A$13:$A$72,0))&lt;=AC$1,INDEX('CA Standards and Followers'!$E$13:$E$72,MATCH($A2,'CA Standards and Followers'!$A$13:$A$72,0))*'CA Standards and Followers'!AC$7,0)</f>
        <v>0</v>
      </c>
      <c r="AD2">
        <f>IF(INDEX('CA Standards and Followers'!$H$13:$H$72,MATCH($A2,'CA Standards and Followers'!$A$13:$A$72,0))&lt;=AD$1,INDEX('CA Standards and Followers'!$E$13:$E$72,MATCH($A2,'CA Standards and Followers'!$A$13:$A$72,0))*'CA Standards and Followers'!AD$7,0)</f>
        <v>0</v>
      </c>
      <c r="AE2">
        <f>IF(INDEX('CA Standards and Followers'!$H$13:$H$72,MATCH($A2,'CA Standards and Followers'!$A$13:$A$72,0))&lt;=AE$1,INDEX('CA Standards and Followers'!$E$13:$E$72,MATCH($A2,'CA Standards and Followers'!$A$13:$A$72,0))*'CA Standards and Followers'!AE$7,0)</f>
        <v>0</v>
      </c>
      <c r="AF2">
        <f>IF(INDEX('CA Standards and Followers'!$H$13:$H$72,MATCH($A2,'CA Standards and Followers'!$A$13:$A$72,0))&lt;=AF$1,INDEX('CA Standards and Followers'!$E$13:$E$72,MATCH($A2,'CA Standards and Followers'!$A$13:$A$72,0))*'CA Standards and Followers'!AF$7,0)</f>
        <v>0</v>
      </c>
    </row>
    <row r="3" spans="1:32" x14ac:dyDescent="0.25">
      <c r="A3" t="s">
        <v>3</v>
      </c>
      <c r="B3">
        <f>IF(INDEX('CA Standards and Followers'!$H$13:$H$72,MATCH($A3,'CA Standards and Followers'!$A$13:$A$72,0))&lt;=B$1,INDEX('CA Standards and Followers'!$E$13:$E$72,MATCH($A3,'CA Standards and Followers'!$A$13:$A$72,0))*'CA Standards and Followers'!B$7,0)</f>
        <v>0</v>
      </c>
      <c r="C3">
        <f>IF(INDEX('CA Standards and Followers'!$H$13:$H$72,MATCH($A3,'CA Standards and Followers'!$A$13:$A$72,0))&lt;=C$1,INDEX('CA Standards and Followers'!$E$13:$E$72,MATCH($A3,'CA Standards and Followers'!$A$13:$A$72,0))*'CA Standards and Followers'!C$7,0)</f>
        <v>0</v>
      </c>
      <c r="D3">
        <f>IF(INDEX('CA Standards and Followers'!$H$13:$H$72,MATCH($A3,'CA Standards and Followers'!$A$13:$A$72,0))&lt;=D$1,INDEX('CA Standards and Followers'!$E$13:$E$72,MATCH($A3,'CA Standards and Followers'!$A$13:$A$72,0))*'CA Standards and Followers'!D$7,0)</f>
        <v>0</v>
      </c>
      <c r="E3">
        <f>IF(INDEX('CA Standards and Followers'!$H$13:$H$72,MATCH($A3,'CA Standards and Followers'!$A$13:$A$72,0))&lt;=E$1,INDEX('CA Standards and Followers'!$E$13:$E$72,MATCH($A3,'CA Standards and Followers'!$A$13:$A$72,0))*'CA Standards and Followers'!E$7,0)</f>
        <v>0</v>
      </c>
      <c r="F3">
        <f>IF(INDEX('CA Standards and Followers'!$H$13:$H$72,MATCH($A3,'CA Standards and Followers'!$A$13:$A$72,0))&lt;=F$1,INDEX('CA Standards and Followers'!$E$13:$E$72,MATCH($A3,'CA Standards and Followers'!$A$13:$A$72,0))*'CA Standards and Followers'!F$7,0)</f>
        <v>0</v>
      </c>
      <c r="G3">
        <f>IF(INDEX('CA Standards and Followers'!$H$13:$H$72,MATCH($A3,'CA Standards and Followers'!$A$13:$A$72,0))&lt;=G$1,INDEX('CA Standards and Followers'!$E$13:$E$72,MATCH($A3,'CA Standards and Followers'!$A$13:$A$72,0))*'CA Standards and Followers'!G$7,0)</f>
        <v>0</v>
      </c>
      <c r="H3">
        <f>IF(INDEX('CA Standards and Followers'!$H$13:$H$72,MATCH($A3,'CA Standards and Followers'!$A$13:$A$72,0))&lt;=H$1,INDEX('CA Standards and Followers'!$E$13:$E$72,MATCH($A3,'CA Standards and Followers'!$A$13:$A$72,0))*'CA Standards and Followers'!H$7,0)</f>
        <v>0</v>
      </c>
      <c r="I3">
        <f>IF(INDEX('CA Standards and Followers'!$H$13:$H$72,MATCH($A3,'CA Standards and Followers'!$A$13:$A$72,0))&lt;=I$1,INDEX('CA Standards and Followers'!$E$13:$E$72,MATCH($A3,'CA Standards and Followers'!$A$13:$A$72,0))*'CA Standards and Followers'!I$7,0)</f>
        <v>0</v>
      </c>
      <c r="J3">
        <f>IF(INDEX('CA Standards and Followers'!$H$13:$H$72,MATCH($A3,'CA Standards and Followers'!$A$13:$A$72,0))&lt;=J$1,INDEX('CA Standards and Followers'!$E$13:$E$72,MATCH($A3,'CA Standards and Followers'!$A$13:$A$72,0))*'CA Standards and Followers'!J$7,0)</f>
        <v>0</v>
      </c>
      <c r="K3">
        <f>IF(INDEX('CA Standards and Followers'!$H$13:$H$72,MATCH($A3,'CA Standards and Followers'!$A$13:$A$72,0))&lt;=K$1,INDEX('CA Standards and Followers'!$E$13:$E$72,MATCH($A3,'CA Standards and Followers'!$A$13:$A$72,0))*'CA Standards and Followers'!K$7,0)</f>
        <v>0</v>
      </c>
      <c r="L3">
        <f>IF(INDEX('CA Standards and Followers'!$H$13:$H$72,MATCH($A3,'CA Standards and Followers'!$A$13:$A$72,0))&lt;=L$1,INDEX('CA Standards and Followers'!$E$13:$E$72,MATCH($A3,'CA Standards and Followers'!$A$13:$A$72,0))*'CA Standards and Followers'!L$7,0)</f>
        <v>0</v>
      </c>
      <c r="M3">
        <f>IF(INDEX('CA Standards and Followers'!$H$13:$H$72,MATCH($A3,'CA Standards and Followers'!$A$13:$A$72,0))&lt;=M$1,INDEX('CA Standards and Followers'!$E$13:$E$72,MATCH($A3,'CA Standards and Followers'!$A$13:$A$72,0))*'CA Standards and Followers'!M$7,0)</f>
        <v>0</v>
      </c>
      <c r="N3">
        <f>IF(INDEX('CA Standards and Followers'!$H$13:$H$72,MATCH($A3,'CA Standards and Followers'!$A$13:$A$72,0))&lt;=N$1,INDEX('CA Standards and Followers'!$E$13:$E$72,MATCH($A3,'CA Standards and Followers'!$A$13:$A$72,0))*'CA Standards and Followers'!N$7,0)</f>
        <v>0</v>
      </c>
      <c r="O3">
        <f>IF(INDEX('CA Standards and Followers'!$H$13:$H$72,MATCH($A3,'CA Standards and Followers'!$A$13:$A$72,0))&lt;=O$1,INDEX('CA Standards and Followers'!$E$13:$E$72,MATCH($A3,'CA Standards and Followers'!$A$13:$A$72,0))*'CA Standards and Followers'!O$7,0)</f>
        <v>0</v>
      </c>
      <c r="P3">
        <f>IF(INDEX('CA Standards and Followers'!$H$13:$H$72,MATCH($A3,'CA Standards and Followers'!$A$13:$A$72,0))&lt;=P$1,INDEX('CA Standards and Followers'!$E$13:$E$72,MATCH($A3,'CA Standards and Followers'!$A$13:$A$72,0))*'CA Standards and Followers'!P$7,0)</f>
        <v>0</v>
      </c>
      <c r="Q3">
        <f>IF(INDEX('CA Standards and Followers'!$H$13:$H$72,MATCH($A3,'CA Standards and Followers'!$A$13:$A$72,0))&lt;=Q$1,INDEX('CA Standards and Followers'!$E$13:$E$72,MATCH($A3,'CA Standards and Followers'!$A$13:$A$72,0))*'CA Standards and Followers'!Q$7,0)</f>
        <v>0</v>
      </c>
      <c r="R3">
        <f>IF(INDEX('CA Standards and Followers'!$H$13:$H$72,MATCH($A3,'CA Standards and Followers'!$A$13:$A$72,0))&lt;=R$1,INDEX('CA Standards and Followers'!$E$13:$E$72,MATCH($A3,'CA Standards and Followers'!$A$13:$A$72,0))*'CA Standards and Followers'!R$7,0)</f>
        <v>0</v>
      </c>
      <c r="S3">
        <f>IF(INDEX('CA Standards and Followers'!$H$13:$H$72,MATCH($A3,'CA Standards and Followers'!$A$13:$A$72,0))&lt;=S$1,INDEX('CA Standards and Followers'!$E$13:$E$72,MATCH($A3,'CA Standards and Followers'!$A$13:$A$72,0))*'CA Standards and Followers'!S$7,0)</f>
        <v>0</v>
      </c>
      <c r="T3">
        <f>IF(INDEX('CA Standards and Followers'!$H$13:$H$72,MATCH($A3,'CA Standards and Followers'!$A$13:$A$72,0))&lt;=T$1,INDEX('CA Standards and Followers'!$E$13:$E$72,MATCH($A3,'CA Standards and Followers'!$A$13:$A$72,0))*'CA Standards and Followers'!T$7,0)</f>
        <v>0</v>
      </c>
      <c r="U3">
        <f>IF(INDEX('CA Standards and Followers'!$H$13:$H$72,MATCH($A3,'CA Standards and Followers'!$A$13:$A$72,0))&lt;=U$1,INDEX('CA Standards and Followers'!$E$13:$E$72,MATCH($A3,'CA Standards and Followers'!$A$13:$A$72,0))*'CA Standards and Followers'!U$7,0)</f>
        <v>0</v>
      </c>
      <c r="V3">
        <f>IF(INDEX('CA Standards and Followers'!$H$13:$H$72,MATCH($A3,'CA Standards and Followers'!$A$13:$A$72,0))&lt;=V$1,INDEX('CA Standards and Followers'!$E$13:$E$72,MATCH($A3,'CA Standards and Followers'!$A$13:$A$72,0))*'CA Standards and Followers'!V$7,0)</f>
        <v>0</v>
      </c>
      <c r="W3">
        <f>IF(INDEX('CA Standards and Followers'!$H$13:$H$72,MATCH($A3,'CA Standards and Followers'!$A$13:$A$72,0))&lt;=W$1,INDEX('CA Standards and Followers'!$E$13:$E$72,MATCH($A3,'CA Standards and Followers'!$A$13:$A$72,0))*'CA Standards and Followers'!W$7,0)</f>
        <v>0</v>
      </c>
      <c r="X3">
        <f>IF(INDEX('CA Standards and Followers'!$H$13:$H$72,MATCH($A3,'CA Standards and Followers'!$A$13:$A$72,0))&lt;=X$1,INDEX('CA Standards and Followers'!$E$13:$E$72,MATCH($A3,'CA Standards and Followers'!$A$13:$A$72,0))*'CA Standards and Followers'!X$7,0)</f>
        <v>0</v>
      </c>
      <c r="Y3">
        <f>IF(INDEX('CA Standards and Followers'!$H$13:$H$72,MATCH($A3,'CA Standards and Followers'!$A$13:$A$72,0))&lt;=Y$1,INDEX('CA Standards and Followers'!$E$13:$E$72,MATCH($A3,'CA Standards and Followers'!$A$13:$A$72,0))*'CA Standards and Followers'!Y$7,0)</f>
        <v>0</v>
      </c>
      <c r="Z3">
        <f>IF(INDEX('CA Standards and Followers'!$H$13:$H$72,MATCH($A3,'CA Standards and Followers'!$A$13:$A$72,0))&lt;=Z$1,INDEX('CA Standards and Followers'!$E$13:$E$72,MATCH($A3,'CA Standards and Followers'!$A$13:$A$72,0))*'CA Standards and Followers'!Z$7,0)</f>
        <v>0</v>
      </c>
      <c r="AA3">
        <f>IF(INDEX('CA Standards and Followers'!$H$13:$H$72,MATCH($A3,'CA Standards and Followers'!$A$13:$A$72,0))&lt;=AA$1,INDEX('CA Standards and Followers'!$E$13:$E$72,MATCH($A3,'CA Standards and Followers'!$A$13:$A$72,0))*'CA Standards and Followers'!AA$7,0)</f>
        <v>0</v>
      </c>
      <c r="AB3">
        <f>IF(INDEX('CA Standards and Followers'!$H$13:$H$72,MATCH($A3,'CA Standards and Followers'!$A$13:$A$72,0))&lt;=AB$1,INDEX('CA Standards and Followers'!$E$13:$E$72,MATCH($A3,'CA Standards and Followers'!$A$13:$A$72,0))*'CA Standards and Followers'!AB$7,0)</f>
        <v>0</v>
      </c>
      <c r="AC3">
        <f>IF(INDEX('CA Standards and Followers'!$H$13:$H$72,MATCH($A3,'CA Standards and Followers'!$A$13:$A$72,0))&lt;=AC$1,INDEX('CA Standards and Followers'!$E$13:$E$72,MATCH($A3,'CA Standards and Followers'!$A$13:$A$72,0))*'CA Standards and Followers'!AC$7,0)</f>
        <v>0</v>
      </c>
      <c r="AD3">
        <f>IF(INDEX('CA Standards and Followers'!$H$13:$H$72,MATCH($A3,'CA Standards and Followers'!$A$13:$A$72,0))&lt;=AD$1,INDEX('CA Standards and Followers'!$E$13:$E$72,MATCH($A3,'CA Standards and Followers'!$A$13:$A$72,0))*'CA Standards and Followers'!AD$7,0)</f>
        <v>0</v>
      </c>
      <c r="AE3">
        <f>IF(INDEX('CA Standards and Followers'!$H$13:$H$72,MATCH($A3,'CA Standards and Followers'!$A$13:$A$72,0))&lt;=AE$1,INDEX('CA Standards and Followers'!$E$13:$E$72,MATCH($A3,'CA Standards and Followers'!$A$13:$A$72,0))*'CA Standards and Followers'!AE$7,0)</f>
        <v>0</v>
      </c>
      <c r="AF3">
        <f>IF(INDEX('CA Standards and Followers'!$H$13:$H$72,MATCH($A3,'CA Standards and Followers'!$A$13:$A$72,0))&lt;=AF$1,INDEX('CA Standards and Followers'!$E$13:$E$72,MATCH($A3,'CA Standards and Followers'!$A$13:$A$72,0))*'CA Standards and Followers'!AF$7,0)</f>
        <v>0</v>
      </c>
    </row>
    <row r="4" spans="1:32" x14ac:dyDescent="0.25">
      <c r="A4" t="s">
        <v>4</v>
      </c>
      <c r="B4">
        <f>IF(INDEX('CA Standards and Followers'!$H$13:$H$72,MATCH($A4,'CA Standards and Followers'!$A$13:$A$72,0))&lt;=B$1,INDEX('CA Standards and Followers'!$E$13:$E$72,MATCH($A4,'CA Standards and Followers'!$A$13:$A$72,0))*'CA Standards and Followers'!B$7,0)</f>
        <v>0</v>
      </c>
      <c r="C4">
        <f>IF(INDEX('CA Standards and Followers'!$H$13:$H$72,MATCH($A4,'CA Standards and Followers'!$A$13:$A$72,0))&lt;=C$1,INDEX('CA Standards and Followers'!$E$13:$E$72,MATCH($A4,'CA Standards and Followers'!$A$13:$A$72,0))*'CA Standards and Followers'!C$7,0)</f>
        <v>0</v>
      </c>
      <c r="D4">
        <f>IF(INDEX('CA Standards and Followers'!$H$13:$H$72,MATCH($A4,'CA Standards and Followers'!$A$13:$A$72,0))&lt;=D$1,INDEX('CA Standards and Followers'!$E$13:$E$72,MATCH($A4,'CA Standards and Followers'!$A$13:$A$72,0))*'CA Standards and Followers'!D$7,0)</f>
        <v>0</v>
      </c>
      <c r="E4">
        <f>IF(INDEX('CA Standards and Followers'!$H$13:$H$72,MATCH($A4,'CA Standards and Followers'!$A$13:$A$72,0))&lt;=E$1,INDEX('CA Standards and Followers'!$E$13:$E$72,MATCH($A4,'CA Standards and Followers'!$A$13:$A$72,0))*'CA Standards and Followers'!E$7,0)</f>
        <v>0</v>
      </c>
      <c r="F4">
        <f>IF(INDEX('CA Standards and Followers'!$H$13:$H$72,MATCH($A4,'CA Standards and Followers'!$A$13:$A$72,0))&lt;=F$1,INDEX('CA Standards and Followers'!$E$13:$E$72,MATCH($A4,'CA Standards and Followers'!$A$13:$A$72,0))*'CA Standards and Followers'!F$7,0)</f>
        <v>0</v>
      </c>
      <c r="G4">
        <f>IF(INDEX('CA Standards and Followers'!$H$13:$H$72,MATCH($A4,'CA Standards and Followers'!$A$13:$A$72,0))&lt;=G$1,INDEX('CA Standards and Followers'!$E$13:$E$72,MATCH($A4,'CA Standards and Followers'!$A$13:$A$72,0))*'CA Standards and Followers'!G$7,0)</f>
        <v>0</v>
      </c>
      <c r="H4">
        <f>IF(INDEX('CA Standards and Followers'!$H$13:$H$72,MATCH($A4,'CA Standards and Followers'!$A$13:$A$72,0))&lt;=H$1,INDEX('CA Standards and Followers'!$E$13:$E$72,MATCH($A4,'CA Standards and Followers'!$A$13:$A$72,0))*'CA Standards and Followers'!H$7,0)</f>
        <v>0</v>
      </c>
      <c r="I4">
        <f>IF(INDEX('CA Standards and Followers'!$H$13:$H$72,MATCH($A4,'CA Standards and Followers'!$A$13:$A$72,0))&lt;=I$1,INDEX('CA Standards and Followers'!$E$13:$E$72,MATCH($A4,'CA Standards and Followers'!$A$13:$A$72,0))*'CA Standards and Followers'!I$7,0)</f>
        <v>0</v>
      </c>
      <c r="J4">
        <f>IF(INDEX('CA Standards and Followers'!$H$13:$H$72,MATCH($A4,'CA Standards and Followers'!$A$13:$A$72,0))&lt;=J$1,INDEX('CA Standards and Followers'!$E$13:$E$72,MATCH($A4,'CA Standards and Followers'!$A$13:$A$72,0))*'CA Standards and Followers'!J$7,0)</f>
        <v>0</v>
      </c>
      <c r="K4">
        <f>IF(INDEX('CA Standards and Followers'!$H$13:$H$72,MATCH($A4,'CA Standards and Followers'!$A$13:$A$72,0))&lt;=K$1,INDEX('CA Standards and Followers'!$E$13:$E$72,MATCH($A4,'CA Standards and Followers'!$A$13:$A$72,0))*'CA Standards and Followers'!K$7,0)</f>
        <v>0</v>
      </c>
      <c r="L4">
        <f>IF(INDEX('CA Standards and Followers'!$H$13:$H$72,MATCH($A4,'CA Standards and Followers'!$A$13:$A$72,0))&lt;=L$1,INDEX('CA Standards and Followers'!$E$13:$E$72,MATCH($A4,'CA Standards and Followers'!$A$13:$A$72,0))*'CA Standards and Followers'!L$7,0)</f>
        <v>0</v>
      </c>
      <c r="M4">
        <f>IF(INDEX('CA Standards and Followers'!$H$13:$H$72,MATCH($A4,'CA Standards and Followers'!$A$13:$A$72,0))&lt;=M$1,INDEX('CA Standards and Followers'!$E$13:$E$72,MATCH($A4,'CA Standards and Followers'!$A$13:$A$72,0))*'CA Standards and Followers'!M$7,0)</f>
        <v>0</v>
      </c>
      <c r="N4">
        <f>IF(INDEX('CA Standards and Followers'!$H$13:$H$72,MATCH($A4,'CA Standards and Followers'!$A$13:$A$72,0))&lt;=N$1,INDEX('CA Standards and Followers'!$E$13:$E$72,MATCH($A4,'CA Standards and Followers'!$A$13:$A$72,0))*'CA Standards and Followers'!N$7,0)</f>
        <v>0</v>
      </c>
      <c r="O4">
        <f>IF(INDEX('CA Standards and Followers'!$H$13:$H$72,MATCH($A4,'CA Standards and Followers'!$A$13:$A$72,0))&lt;=O$1,INDEX('CA Standards and Followers'!$E$13:$E$72,MATCH($A4,'CA Standards and Followers'!$A$13:$A$72,0))*'CA Standards and Followers'!O$7,0)</f>
        <v>0</v>
      </c>
      <c r="P4">
        <f>IF(INDEX('CA Standards and Followers'!$H$13:$H$72,MATCH($A4,'CA Standards and Followers'!$A$13:$A$72,0))&lt;=P$1,INDEX('CA Standards and Followers'!$E$13:$E$72,MATCH($A4,'CA Standards and Followers'!$A$13:$A$72,0))*'CA Standards and Followers'!P$7,0)</f>
        <v>0</v>
      </c>
      <c r="Q4">
        <f>IF(INDEX('CA Standards and Followers'!$H$13:$H$72,MATCH($A4,'CA Standards and Followers'!$A$13:$A$72,0))&lt;=Q$1,INDEX('CA Standards and Followers'!$E$13:$E$72,MATCH($A4,'CA Standards and Followers'!$A$13:$A$72,0))*'CA Standards and Followers'!Q$7,0)</f>
        <v>0</v>
      </c>
      <c r="R4">
        <f>IF(INDEX('CA Standards and Followers'!$H$13:$H$72,MATCH($A4,'CA Standards and Followers'!$A$13:$A$72,0))&lt;=R$1,INDEX('CA Standards and Followers'!$E$13:$E$72,MATCH($A4,'CA Standards and Followers'!$A$13:$A$72,0))*'CA Standards and Followers'!R$7,0)</f>
        <v>0</v>
      </c>
      <c r="S4">
        <f>IF(INDEX('CA Standards and Followers'!$H$13:$H$72,MATCH($A4,'CA Standards and Followers'!$A$13:$A$72,0))&lt;=S$1,INDEX('CA Standards and Followers'!$E$13:$E$72,MATCH($A4,'CA Standards and Followers'!$A$13:$A$72,0))*'CA Standards and Followers'!S$7,0)</f>
        <v>0</v>
      </c>
      <c r="T4">
        <f>IF(INDEX('CA Standards and Followers'!$H$13:$H$72,MATCH($A4,'CA Standards and Followers'!$A$13:$A$72,0))&lt;=T$1,INDEX('CA Standards and Followers'!$E$13:$E$72,MATCH($A4,'CA Standards and Followers'!$A$13:$A$72,0))*'CA Standards and Followers'!T$7,0)</f>
        <v>0</v>
      </c>
      <c r="U4">
        <f>IF(INDEX('CA Standards and Followers'!$H$13:$H$72,MATCH($A4,'CA Standards and Followers'!$A$13:$A$72,0))&lt;=U$1,INDEX('CA Standards and Followers'!$E$13:$E$72,MATCH($A4,'CA Standards and Followers'!$A$13:$A$72,0))*'CA Standards and Followers'!U$7,0)</f>
        <v>0</v>
      </c>
      <c r="V4">
        <f>IF(INDEX('CA Standards and Followers'!$H$13:$H$72,MATCH($A4,'CA Standards and Followers'!$A$13:$A$72,0))&lt;=V$1,INDEX('CA Standards and Followers'!$E$13:$E$72,MATCH($A4,'CA Standards and Followers'!$A$13:$A$72,0))*'CA Standards and Followers'!V$7,0)</f>
        <v>0</v>
      </c>
      <c r="W4">
        <f>IF(INDEX('CA Standards and Followers'!$H$13:$H$72,MATCH($A4,'CA Standards and Followers'!$A$13:$A$72,0))&lt;=W$1,INDEX('CA Standards and Followers'!$E$13:$E$72,MATCH($A4,'CA Standards and Followers'!$A$13:$A$72,0))*'CA Standards and Followers'!W$7,0)</f>
        <v>0</v>
      </c>
      <c r="X4">
        <f>IF(INDEX('CA Standards and Followers'!$H$13:$H$72,MATCH($A4,'CA Standards and Followers'!$A$13:$A$72,0))&lt;=X$1,INDEX('CA Standards and Followers'!$E$13:$E$72,MATCH($A4,'CA Standards and Followers'!$A$13:$A$72,0))*'CA Standards and Followers'!X$7,0)</f>
        <v>0</v>
      </c>
      <c r="Y4">
        <f>IF(INDEX('CA Standards and Followers'!$H$13:$H$72,MATCH($A4,'CA Standards and Followers'!$A$13:$A$72,0))&lt;=Y$1,INDEX('CA Standards and Followers'!$E$13:$E$72,MATCH($A4,'CA Standards and Followers'!$A$13:$A$72,0))*'CA Standards and Followers'!Y$7,0)</f>
        <v>0</v>
      </c>
      <c r="Z4">
        <f>IF(INDEX('CA Standards and Followers'!$H$13:$H$72,MATCH($A4,'CA Standards and Followers'!$A$13:$A$72,0))&lt;=Z$1,INDEX('CA Standards and Followers'!$E$13:$E$72,MATCH($A4,'CA Standards and Followers'!$A$13:$A$72,0))*'CA Standards and Followers'!Z$7,0)</f>
        <v>0</v>
      </c>
      <c r="AA4">
        <f>IF(INDEX('CA Standards and Followers'!$H$13:$H$72,MATCH($A4,'CA Standards and Followers'!$A$13:$A$72,0))&lt;=AA$1,INDEX('CA Standards and Followers'!$E$13:$E$72,MATCH($A4,'CA Standards and Followers'!$A$13:$A$72,0))*'CA Standards and Followers'!AA$7,0)</f>
        <v>0</v>
      </c>
      <c r="AB4">
        <f>IF(INDEX('CA Standards and Followers'!$H$13:$H$72,MATCH($A4,'CA Standards and Followers'!$A$13:$A$72,0))&lt;=AB$1,INDEX('CA Standards and Followers'!$E$13:$E$72,MATCH($A4,'CA Standards and Followers'!$A$13:$A$72,0))*'CA Standards and Followers'!AB$7,0)</f>
        <v>0</v>
      </c>
      <c r="AC4">
        <f>IF(INDEX('CA Standards and Followers'!$H$13:$H$72,MATCH($A4,'CA Standards and Followers'!$A$13:$A$72,0))&lt;=AC$1,INDEX('CA Standards and Followers'!$E$13:$E$72,MATCH($A4,'CA Standards and Followers'!$A$13:$A$72,0))*'CA Standards and Followers'!AC$7,0)</f>
        <v>0</v>
      </c>
      <c r="AD4">
        <f>IF(INDEX('CA Standards and Followers'!$H$13:$H$72,MATCH($A4,'CA Standards and Followers'!$A$13:$A$72,0))&lt;=AD$1,INDEX('CA Standards and Followers'!$E$13:$E$72,MATCH($A4,'CA Standards and Followers'!$A$13:$A$72,0))*'CA Standards and Followers'!AD$7,0)</f>
        <v>0</v>
      </c>
      <c r="AE4">
        <f>IF(INDEX('CA Standards and Followers'!$H$13:$H$72,MATCH($A4,'CA Standards and Followers'!$A$13:$A$72,0))&lt;=AE$1,INDEX('CA Standards and Followers'!$E$13:$E$72,MATCH($A4,'CA Standards and Followers'!$A$13:$A$72,0))*'CA Standards and Followers'!AE$7,0)</f>
        <v>0</v>
      </c>
      <c r="AF4">
        <f>IF(INDEX('CA Standards and Followers'!$H$13:$H$72,MATCH($A4,'CA Standards and Followers'!$A$13:$A$72,0))&lt;=AF$1,INDEX('CA Standards and Followers'!$E$13:$E$72,MATCH($A4,'CA Standards and Followers'!$A$13:$A$72,0))*'CA Standards and Followers'!AF$7,0)</f>
        <v>0</v>
      </c>
    </row>
    <row r="5" spans="1:32" x14ac:dyDescent="0.25">
      <c r="A5" t="s">
        <v>5</v>
      </c>
      <c r="B5">
        <f>IF(INDEX('CA Standards and Followers'!$H$13:$H$72,MATCH($A5,'CA Standards and Followers'!$A$13:$A$72,0))&lt;=B$1,INDEX('CA Standards and Followers'!$E$13:$E$72,MATCH($A5,'CA Standards and Followers'!$A$13:$A$72,0))*'CA Standards and Followers'!B$7,0)</f>
        <v>0</v>
      </c>
      <c r="C5">
        <f>IF(INDEX('CA Standards and Followers'!$H$13:$H$72,MATCH($A5,'CA Standards and Followers'!$A$13:$A$72,0))&lt;=C$1,INDEX('CA Standards and Followers'!$E$13:$E$72,MATCH($A5,'CA Standards and Followers'!$A$13:$A$72,0))*'CA Standards and Followers'!C$7,0)</f>
        <v>0</v>
      </c>
      <c r="D5">
        <f>IF(INDEX('CA Standards and Followers'!$H$13:$H$72,MATCH($A5,'CA Standards and Followers'!$A$13:$A$72,0))&lt;=D$1,INDEX('CA Standards and Followers'!$E$13:$E$72,MATCH($A5,'CA Standards and Followers'!$A$13:$A$72,0))*'CA Standards and Followers'!D$7,0)</f>
        <v>0</v>
      </c>
      <c r="E5">
        <f>IF(INDEX('CA Standards and Followers'!$H$13:$H$72,MATCH($A5,'CA Standards and Followers'!$A$13:$A$72,0))&lt;=E$1,INDEX('CA Standards and Followers'!$E$13:$E$72,MATCH($A5,'CA Standards and Followers'!$A$13:$A$72,0))*'CA Standards and Followers'!E$7,0)</f>
        <v>0</v>
      </c>
      <c r="F5">
        <f>IF(INDEX('CA Standards and Followers'!$H$13:$H$72,MATCH($A5,'CA Standards and Followers'!$A$13:$A$72,0))&lt;=F$1,INDEX('CA Standards and Followers'!$E$13:$E$72,MATCH($A5,'CA Standards and Followers'!$A$13:$A$72,0))*'CA Standards and Followers'!F$7,0)</f>
        <v>0</v>
      </c>
      <c r="G5">
        <f>IF(INDEX('CA Standards and Followers'!$H$13:$H$72,MATCH($A5,'CA Standards and Followers'!$A$13:$A$72,0))&lt;=G$1,INDEX('CA Standards and Followers'!$E$13:$E$72,MATCH($A5,'CA Standards and Followers'!$A$13:$A$72,0))*'CA Standards and Followers'!G$7,0)</f>
        <v>0</v>
      </c>
      <c r="H5">
        <f>IF(INDEX('CA Standards and Followers'!$H$13:$H$72,MATCH($A5,'CA Standards and Followers'!$A$13:$A$72,0))&lt;=H$1,INDEX('CA Standards and Followers'!$E$13:$E$72,MATCH($A5,'CA Standards and Followers'!$A$13:$A$72,0))*'CA Standards and Followers'!H$7,0)</f>
        <v>0</v>
      </c>
      <c r="I5">
        <f>IF(INDEX('CA Standards and Followers'!$H$13:$H$72,MATCH($A5,'CA Standards and Followers'!$A$13:$A$72,0))&lt;=I$1,INDEX('CA Standards and Followers'!$E$13:$E$72,MATCH($A5,'CA Standards and Followers'!$A$13:$A$72,0))*'CA Standards and Followers'!I$7,0)</f>
        <v>0</v>
      </c>
      <c r="J5">
        <f>IF(INDEX('CA Standards and Followers'!$H$13:$H$72,MATCH($A5,'CA Standards and Followers'!$A$13:$A$72,0))&lt;=J$1,INDEX('CA Standards and Followers'!$E$13:$E$72,MATCH($A5,'CA Standards and Followers'!$A$13:$A$72,0))*'CA Standards and Followers'!J$7,0)</f>
        <v>0</v>
      </c>
      <c r="K5">
        <f>IF(INDEX('CA Standards and Followers'!$H$13:$H$72,MATCH($A5,'CA Standards and Followers'!$A$13:$A$72,0))&lt;=K$1,INDEX('CA Standards and Followers'!$E$13:$E$72,MATCH($A5,'CA Standards and Followers'!$A$13:$A$72,0))*'CA Standards and Followers'!K$7,0)</f>
        <v>0</v>
      </c>
      <c r="L5">
        <f>IF(INDEX('CA Standards and Followers'!$H$13:$H$72,MATCH($A5,'CA Standards and Followers'!$A$13:$A$72,0))&lt;=L$1,INDEX('CA Standards and Followers'!$E$13:$E$72,MATCH($A5,'CA Standards and Followers'!$A$13:$A$72,0))*'CA Standards and Followers'!L$7,0)</f>
        <v>0</v>
      </c>
      <c r="M5">
        <f>IF(INDEX('CA Standards and Followers'!$H$13:$H$72,MATCH($A5,'CA Standards and Followers'!$A$13:$A$72,0))&lt;=M$1,INDEX('CA Standards and Followers'!$E$13:$E$72,MATCH($A5,'CA Standards and Followers'!$A$13:$A$72,0))*'CA Standards and Followers'!M$7,0)</f>
        <v>0</v>
      </c>
      <c r="N5">
        <f>IF(INDEX('CA Standards and Followers'!$H$13:$H$72,MATCH($A5,'CA Standards and Followers'!$A$13:$A$72,0))&lt;=N$1,INDEX('CA Standards and Followers'!$E$13:$E$72,MATCH($A5,'CA Standards and Followers'!$A$13:$A$72,0))*'CA Standards and Followers'!N$7,0)</f>
        <v>0</v>
      </c>
      <c r="O5">
        <f>IF(INDEX('CA Standards and Followers'!$H$13:$H$72,MATCH($A5,'CA Standards and Followers'!$A$13:$A$72,0))&lt;=O$1,INDEX('CA Standards and Followers'!$E$13:$E$72,MATCH($A5,'CA Standards and Followers'!$A$13:$A$72,0))*'CA Standards and Followers'!O$7,0)</f>
        <v>0</v>
      </c>
      <c r="P5">
        <f>IF(INDEX('CA Standards and Followers'!$H$13:$H$72,MATCH($A5,'CA Standards and Followers'!$A$13:$A$72,0))&lt;=P$1,INDEX('CA Standards and Followers'!$E$13:$E$72,MATCH($A5,'CA Standards and Followers'!$A$13:$A$72,0))*'CA Standards and Followers'!P$7,0)</f>
        <v>0</v>
      </c>
      <c r="Q5">
        <f>IF(INDEX('CA Standards and Followers'!$H$13:$H$72,MATCH($A5,'CA Standards and Followers'!$A$13:$A$72,0))&lt;=Q$1,INDEX('CA Standards and Followers'!$E$13:$E$72,MATCH($A5,'CA Standards and Followers'!$A$13:$A$72,0))*'CA Standards and Followers'!Q$7,0)</f>
        <v>0</v>
      </c>
      <c r="R5">
        <f>IF(INDEX('CA Standards and Followers'!$H$13:$H$72,MATCH($A5,'CA Standards and Followers'!$A$13:$A$72,0))&lt;=R$1,INDEX('CA Standards and Followers'!$E$13:$E$72,MATCH($A5,'CA Standards and Followers'!$A$13:$A$72,0))*'CA Standards and Followers'!R$7,0)</f>
        <v>0</v>
      </c>
      <c r="S5">
        <f>IF(INDEX('CA Standards and Followers'!$H$13:$H$72,MATCH($A5,'CA Standards and Followers'!$A$13:$A$72,0))&lt;=S$1,INDEX('CA Standards and Followers'!$E$13:$E$72,MATCH($A5,'CA Standards and Followers'!$A$13:$A$72,0))*'CA Standards and Followers'!S$7,0)</f>
        <v>0</v>
      </c>
      <c r="T5">
        <f>IF(INDEX('CA Standards and Followers'!$H$13:$H$72,MATCH($A5,'CA Standards and Followers'!$A$13:$A$72,0))&lt;=T$1,INDEX('CA Standards and Followers'!$E$13:$E$72,MATCH($A5,'CA Standards and Followers'!$A$13:$A$72,0))*'CA Standards and Followers'!T$7,0)</f>
        <v>0</v>
      </c>
      <c r="U5">
        <f>IF(INDEX('CA Standards and Followers'!$H$13:$H$72,MATCH($A5,'CA Standards and Followers'!$A$13:$A$72,0))&lt;=U$1,INDEX('CA Standards and Followers'!$E$13:$E$72,MATCH($A5,'CA Standards and Followers'!$A$13:$A$72,0))*'CA Standards and Followers'!U$7,0)</f>
        <v>0</v>
      </c>
      <c r="V5">
        <f>IF(INDEX('CA Standards and Followers'!$H$13:$H$72,MATCH($A5,'CA Standards and Followers'!$A$13:$A$72,0))&lt;=V$1,INDEX('CA Standards and Followers'!$E$13:$E$72,MATCH($A5,'CA Standards and Followers'!$A$13:$A$72,0))*'CA Standards and Followers'!V$7,0)</f>
        <v>0</v>
      </c>
      <c r="W5">
        <f>IF(INDEX('CA Standards and Followers'!$H$13:$H$72,MATCH($A5,'CA Standards and Followers'!$A$13:$A$72,0))&lt;=W$1,INDEX('CA Standards and Followers'!$E$13:$E$72,MATCH($A5,'CA Standards and Followers'!$A$13:$A$72,0))*'CA Standards and Followers'!W$7,0)</f>
        <v>0</v>
      </c>
      <c r="X5">
        <f>IF(INDEX('CA Standards and Followers'!$H$13:$H$72,MATCH($A5,'CA Standards and Followers'!$A$13:$A$72,0))&lt;=X$1,INDEX('CA Standards and Followers'!$E$13:$E$72,MATCH($A5,'CA Standards and Followers'!$A$13:$A$72,0))*'CA Standards and Followers'!X$7,0)</f>
        <v>0</v>
      </c>
      <c r="Y5">
        <f>IF(INDEX('CA Standards and Followers'!$H$13:$H$72,MATCH($A5,'CA Standards and Followers'!$A$13:$A$72,0))&lt;=Y$1,INDEX('CA Standards and Followers'!$E$13:$E$72,MATCH($A5,'CA Standards and Followers'!$A$13:$A$72,0))*'CA Standards and Followers'!Y$7,0)</f>
        <v>0</v>
      </c>
      <c r="Z5">
        <f>IF(INDEX('CA Standards and Followers'!$H$13:$H$72,MATCH($A5,'CA Standards and Followers'!$A$13:$A$72,0))&lt;=Z$1,INDEX('CA Standards and Followers'!$E$13:$E$72,MATCH($A5,'CA Standards and Followers'!$A$13:$A$72,0))*'CA Standards and Followers'!Z$7,0)</f>
        <v>0</v>
      </c>
      <c r="AA5">
        <f>IF(INDEX('CA Standards and Followers'!$H$13:$H$72,MATCH($A5,'CA Standards and Followers'!$A$13:$A$72,0))&lt;=AA$1,INDEX('CA Standards and Followers'!$E$13:$E$72,MATCH($A5,'CA Standards and Followers'!$A$13:$A$72,0))*'CA Standards and Followers'!AA$7,0)</f>
        <v>0</v>
      </c>
      <c r="AB5">
        <f>IF(INDEX('CA Standards and Followers'!$H$13:$H$72,MATCH($A5,'CA Standards and Followers'!$A$13:$A$72,0))&lt;=AB$1,INDEX('CA Standards and Followers'!$E$13:$E$72,MATCH($A5,'CA Standards and Followers'!$A$13:$A$72,0))*'CA Standards and Followers'!AB$7,0)</f>
        <v>0</v>
      </c>
      <c r="AC5">
        <f>IF(INDEX('CA Standards and Followers'!$H$13:$H$72,MATCH($A5,'CA Standards and Followers'!$A$13:$A$72,0))&lt;=AC$1,INDEX('CA Standards and Followers'!$E$13:$E$72,MATCH($A5,'CA Standards and Followers'!$A$13:$A$72,0))*'CA Standards and Followers'!AC$7,0)</f>
        <v>0</v>
      </c>
      <c r="AD5">
        <f>IF(INDEX('CA Standards and Followers'!$H$13:$H$72,MATCH($A5,'CA Standards and Followers'!$A$13:$A$72,0))&lt;=AD$1,INDEX('CA Standards and Followers'!$E$13:$E$72,MATCH($A5,'CA Standards and Followers'!$A$13:$A$72,0))*'CA Standards and Followers'!AD$7,0)</f>
        <v>0</v>
      </c>
      <c r="AE5">
        <f>IF(INDEX('CA Standards and Followers'!$H$13:$H$72,MATCH($A5,'CA Standards and Followers'!$A$13:$A$72,0))&lt;=AE$1,INDEX('CA Standards and Followers'!$E$13:$E$72,MATCH($A5,'CA Standards and Followers'!$A$13:$A$72,0))*'CA Standards and Followers'!AE$7,0)</f>
        <v>0</v>
      </c>
      <c r="AF5">
        <f>IF(INDEX('CA Standards and Followers'!$H$13:$H$72,MATCH($A5,'CA Standards and Followers'!$A$13:$A$72,0))&lt;=AF$1,INDEX('CA Standards and Followers'!$E$13:$E$72,MATCH($A5,'CA Standards and Followers'!$A$13:$A$72,0))*'CA Standards and Followers'!AF$7,0)</f>
        <v>0</v>
      </c>
    </row>
    <row r="6" spans="1:32" x14ac:dyDescent="0.25">
      <c r="A6" t="s">
        <v>6</v>
      </c>
      <c r="B6">
        <f>IF(INDEX('CA Standards and Followers'!$H$13:$H$72,MATCH($A6,'CA Standards and Followers'!$A$13:$A$72,0))&lt;=B$1,INDEX('CA Standards and Followers'!$E$13:$E$72,MATCH($A6,'CA Standards and Followers'!$A$13:$A$72,0))*'CA Standards and Followers'!B$7,0)</f>
        <v>0</v>
      </c>
      <c r="C6">
        <f>IF(INDEX('CA Standards and Followers'!$H$13:$H$72,MATCH($A6,'CA Standards and Followers'!$A$13:$A$72,0))&lt;=C$1,INDEX('CA Standards and Followers'!$E$13:$E$72,MATCH($A6,'CA Standards and Followers'!$A$13:$A$72,0))*'CA Standards and Followers'!C$7,0)</f>
        <v>0</v>
      </c>
      <c r="D6">
        <f>IF(INDEX('CA Standards and Followers'!$H$13:$H$72,MATCH($A6,'CA Standards and Followers'!$A$13:$A$72,0))&lt;=D$1,INDEX('CA Standards and Followers'!$E$13:$E$72,MATCH($A6,'CA Standards and Followers'!$A$13:$A$72,0))*'CA Standards and Followers'!D$7,0)</f>
        <v>0</v>
      </c>
      <c r="E6">
        <f>IF(INDEX('CA Standards and Followers'!$H$13:$H$72,MATCH($A6,'CA Standards and Followers'!$A$13:$A$72,0))&lt;=E$1,INDEX('CA Standards and Followers'!$E$13:$E$72,MATCH($A6,'CA Standards and Followers'!$A$13:$A$72,0))*'CA Standards and Followers'!E$7,0)</f>
        <v>0</v>
      </c>
      <c r="F6">
        <f>IF(INDEX('CA Standards and Followers'!$H$13:$H$72,MATCH($A6,'CA Standards and Followers'!$A$13:$A$72,0))&lt;=F$1,INDEX('CA Standards and Followers'!$E$13:$E$72,MATCH($A6,'CA Standards and Followers'!$A$13:$A$72,0))*'CA Standards and Followers'!F$7,0)</f>
        <v>7.0313411648672386E-2</v>
      </c>
      <c r="G6">
        <f>IF(INDEX('CA Standards and Followers'!$H$13:$H$72,MATCH($A6,'CA Standards and Followers'!$A$13:$A$72,0))&lt;=G$1,INDEX('CA Standards and Followers'!$E$13:$E$72,MATCH($A6,'CA Standards and Followers'!$A$13:$A$72,0))*'CA Standards and Followers'!G$7,0)</f>
        <v>9.0313411648672376E-2</v>
      </c>
      <c r="H6">
        <f>IF(INDEX('CA Standards and Followers'!$H$13:$H$72,MATCH($A6,'CA Standards and Followers'!$A$13:$A$72,0))&lt;=H$1,INDEX('CA Standards and Followers'!$E$13:$E$72,MATCH($A6,'CA Standards and Followers'!$A$13:$A$72,0))*'CA Standards and Followers'!H$7,0)</f>
        <v>0.11523505873650429</v>
      </c>
      <c r="I6">
        <f>IF(INDEX('CA Standards and Followers'!$H$13:$H$72,MATCH($A6,'CA Standards and Followers'!$A$13:$A$72,0))&lt;=I$1,INDEX('CA Standards and Followers'!$E$13:$E$72,MATCH($A6,'CA Standards and Followers'!$A$13:$A$72,0))*'CA Standards and Followers'!I$7,0)</f>
        <v>0.17539176456084049</v>
      </c>
      <c r="J6">
        <f>IF(INDEX('CA Standards and Followers'!$H$13:$H$72,MATCH($A6,'CA Standards and Followers'!$A$13:$A$72,0))&lt;=J$1,INDEX('CA Standards and Followers'!$E$13:$E$72,MATCH($A6,'CA Standards and Followers'!$A$13:$A$72,0))*'CA Standards and Followers'!J$7,0)</f>
        <v>0.25078352912168095</v>
      </c>
      <c r="K6">
        <f>IF(INDEX('CA Standards and Followers'!$H$13:$H$72,MATCH($A6,'CA Standards and Followers'!$A$13:$A$72,0))&lt;=K$1,INDEX('CA Standards and Followers'!$E$13:$E$72,MATCH($A6,'CA Standards and Followers'!$A$13:$A$72,0))*'CA Standards and Followers'!K$7,0)</f>
        <v>0.32617529368252141</v>
      </c>
      <c r="L6">
        <f>IF(INDEX('CA Standards and Followers'!$H$13:$H$72,MATCH($A6,'CA Standards and Followers'!$A$13:$A$72,0))&lt;=L$1,INDEX('CA Standards and Followers'!$E$13:$E$72,MATCH($A6,'CA Standards and Followers'!$A$13:$A$72,0))*'CA Standards and Followers'!L$7,0)</f>
        <v>0.40156705824336192</v>
      </c>
      <c r="M6">
        <f>IF(INDEX('CA Standards and Followers'!$H$13:$H$72,MATCH($A6,'CA Standards and Followers'!$A$13:$A$72,0))&lt;=M$1,INDEX('CA Standards and Followers'!$E$13:$E$72,MATCH($A6,'CA Standards and Followers'!$A$13:$A$72,0))*'CA Standards and Followers'!M$7,0)</f>
        <v>0.45156705824336185</v>
      </c>
      <c r="N6">
        <f>IF(INDEX('CA Standards and Followers'!$H$13:$H$72,MATCH($A6,'CA Standards and Followers'!$A$13:$A$72,0))&lt;=N$1,INDEX('CA Standards and Followers'!$E$13:$E$72,MATCH($A6,'CA Standards and Followers'!$A$13:$A$72,0))*'CA Standards and Followers'!N$7,0)</f>
        <v>0.5015670582433619</v>
      </c>
      <c r="O6">
        <f>IF(INDEX('CA Standards and Followers'!$H$13:$H$72,MATCH($A6,'CA Standards and Followers'!$A$13:$A$72,0))&lt;=O$1,INDEX('CA Standards and Followers'!$E$13:$E$72,MATCH($A6,'CA Standards and Followers'!$A$13:$A$72,0))*'CA Standards and Followers'!O$7,0)</f>
        <v>0.52695882280420236</v>
      </c>
      <c r="P6">
        <f>IF(INDEX('CA Standards and Followers'!$H$13:$H$72,MATCH($A6,'CA Standards and Followers'!$A$13:$A$72,0))&lt;=P$1,INDEX('CA Standards and Followers'!$E$13:$E$72,MATCH($A6,'CA Standards and Followers'!$A$13:$A$72,0))*'CA Standards and Followers'!P$7,0)</f>
        <v>0.55235058736504283</v>
      </c>
      <c r="Q6">
        <f>IF(INDEX('CA Standards and Followers'!$H$13:$H$72,MATCH($A6,'CA Standards and Followers'!$A$13:$A$72,0))&lt;=Q$1,INDEX('CA Standards and Followers'!$E$13:$E$72,MATCH($A6,'CA Standards and Followers'!$A$13:$A$72,0))*'CA Standards and Followers'!Q$7,0)</f>
        <v>0.5777423519258833</v>
      </c>
      <c r="R6">
        <f>IF(INDEX('CA Standards and Followers'!$H$13:$H$72,MATCH($A6,'CA Standards and Followers'!$A$13:$A$72,0))&lt;=R$1,INDEX('CA Standards and Followers'!$E$13:$E$72,MATCH($A6,'CA Standards and Followers'!$A$13:$A$72,0))*'CA Standards and Followers'!R$7,0)</f>
        <v>0.5777423519258833</v>
      </c>
      <c r="S6">
        <f>IF(INDEX('CA Standards and Followers'!$H$13:$H$72,MATCH($A6,'CA Standards and Followers'!$A$13:$A$72,0))&lt;=S$1,INDEX('CA Standards and Followers'!$E$13:$E$72,MATCH($A6,'CA Standards and Followers'!$A$13:$A$72,0))*'CA Standards and Followers'!S$7,0)</f>
        <v>0.5777423519258833</v>
      </c>
      <c r="T6">
        <f>IF(INDEX('CA Standards and Followers'!$H$13:$H$72,MATCH($A6,'CA Standards and Followers'!$A$13:$A$72,0))&lt;=T$1,INDEX('CA Standards and Followers'!$E$13:$E$72,MATCH($A6,'CA Standards and Followers'!$A$13:$A$72,0))*'CA Standards and Followers'!T$7,0)</f>
        <v>0.5777423519258833</v>
      </c>
      <c r="U6">
        <f>IF(INDEX('CA Standards and Followers'!$H$13:$H$72,MATCH($A6,'CA Standards and Followers'!$A$13:$A$72,0))&lt;=U$1,INDEX('CA Standards and Followers'!$E$13:$E$72,MATCH($A6,'CA Standards and Followers'!$A$13:$A$72,0))*'CA Standards and Followers'!U$7,0)</f>
        <v>0.5777423519258833</v>
      </c>
      <c r="V6">
        <f>IF(INDEX('CA Standards and Followers'!$H$13:$H$72,MATCH($A6,'CA Standards and Followers'!$A$13:$A$72,0))&lt;=V$1,INDEX('CA Standards and Followers'!$E$13:$E$72,MATCH($A6,'CA Standards and Followers'!$A$13:$A$72,0))*'CA Standards and Followers'!V$7,0)</f>
        <v>0.5777423519258833</v>
      </c>
      <c r="W6">
        <f>IF(INDEX('CA Standards and Followers'!$H$13:$H$72,MATCH($A6,'CA Standards and Followers'!$A$13:$A$72,0))&lt;=W$1,INDEX('CA Standards and Followers'!$E$13:$E$72,MATCH($A6,'CA Standards and Followers'!$A$13:$A$72,0))*'CA Standards and Followers'!W$7,0)</f>
        <v>0.5777423519258833</v>
      </c>
      <c r="X6">
        <f>IF(INDEX('CA Standards and Followers'!$H$13:$H$72,MATCH($A6,'CA Standards and Followers'!$A$13:$A$72,0))&lt;=X$1,INDEX('CA Standards and Followers'!$E$13:$E$72,MATCH($A6,'CA Standards and Followers'!$A$13:$A$72,0))*'CA Standards and Followers'!X$7,0)</f>
        <v>0.5777423519258833</v>
      </c>
      <c r="Y6">
        <f>IF(INDEX('CA Standards and Followers'!$H$13:$H$72,MATCH($A6,'CA Standards and Followers'!$A$13:$A$72,0))&lt;=Y$1,INDEX('CA Standards and Followers'!$E$13:$E$72,MATCH($A6,'CA Standards and Followers'!$A$13:$A$72,0))*'CA Standards and Followers'!Y$7,0)</f>
        <v>0.5777423519258833</v>
      </c>
      <c r="Z6">
        <f>IF(INDEX('CA Standards and Followers'!$H$13:$H$72,MATCH($A6,'CA Standards and Followers'!$A$13:$A$72,0))&lt;=Z$1,INDEX('CA Standards and Followers'!$E$13:$E$72,MATCH($A6,'CA Standards and Followers'!$A$13:$A$72,0))*'CA Standards and Followers'!Z$7,0)</f>
        <v>0.5777423519258833</v>
      </c>
      <c r="AA6">
        <f>IF(INDEX('CA Standards and Followers'!$H$13:$H$72,MATCH($A6,'CA Standards and Followers'!$A$13:$A$72,0))&lt;=AA$1,INDEX('CA Standards and Followers'!$E$13:$E$72,MATCH($A6,'CA Standards and Followers'!$A$13:$A$72,0))*'CA Standards and Followers'!AA$7,0)</f>
        <v>0.5777423519258833</v>
      </c>
      <c r="AB6">
        <f>IF(INDEX('CA Standards and Followers'!$H$13:$H$72,MATCH($A6,'CA Standards and Followers'!$A$13:$A$72,0))&lt;=AB$1,INDEX('CA Standards and Followers'!$E$13:$E$72,MATCH($A6,'CA Standards and Followers'!$A$13:$A$72,0))*'CA Standards and Followers'!AB$7,0)</f>
        <v>0.5777423519258833</v>
      </c>
      <c r="AC6">
        <f>IF(INDEX('CA Standards and Followers'!$H$13:$H$72,MATCH($A6,'CA Standards and Followers'!$A$13:$A$72,0))&lt;=AC$1,INDEX('CA Standards and Followers'!$E$13:$E$72,MATCH($A6,'CA Standards and Followers'!$A$13:$A$72,0))*'CA Standards and Followers'!AC$7,0)</f>
        <v>0.5777423519258833</v>
      </c>
      <c r="AD6">
        <f>IF(INDEX('CA Standards and Followers'!$H$13:$H$72,MATCH($A6,'CA Standards and Followers'!$A$13:$A$72,0))&lt;=AD$1,INDEX('CA Standards and Followers'!$E$13:$E$72,MATCH($A6,'CA Standards and Followers'!$A$13:$A$72,0))*'CA Standards and Followers'!AD$7,0)</f>
        <v>0.5777423519258833</v>
      </c>
      <c r="AE6">
        <f>IF(INDEX('CA Standards and Followers'!$H$13:$H$72,MATCH($A6,'CA Standards and Followers'!$A$13:$A$72,0))&lt;=AE$1,INDEX('CA Standards and Followers'!$E$13:$E$72,MATCH($A6,'CA Standards and Followers'!$A$13:$A$72,0))*'CA Standards and Followers'!AE$7,0)</f>
        <v>0.5777423519258833</v>
      </c>
      <c r="AF6">
        <f>IF(INDEX('CA Standards and Followers'!$H$13:$H$72,MATCH($A6,'CA Standards and Followers'!$A$13:$A$72,0))&lt;=AF$1,INDEX('CA Standards and Followers'!$E$13:$E$72,MATCH($A6,'CA Standards and Followers'!$A$13:$A$72,0))*'CA Standards and Followers'!AF$7,0)</f>
        <v>0.5777423519258833</v>
      </c>
    </row>
    <row r="7" spans="1:32" x14ac:dyDescent="0.25">
      <c r="A7" t="s">
        <v>7</v>
      </c>
      <c r="B7">
        <f>IF(INDEX('CA Standards and Followers'!$H$13:$H$72,MATCH($A7,'CA Standards and Followers'!$A$13:$A$72,0))&lt;=B$1,INDEX('CA Standards and Followers'!$E$13:$E$72,MATCH($A7,'CA Standards and Followers'!$A$13:$A$72,0))*'CA Standards and Followers'!B$7,0)</f>
        <v>0</v>
      </c>
      <c r="C7">
        <f>IF(INDEX('CA Standards and Followers'!$H$13:$H$72,MATCH($A7,'CA Standards and Followers'!$A$13:$A$72,0))&lt;=C$1,INDEX('CA Standards and Followers'!$E$13:$E$72,MATCH($A7,'CA Standards and Followers'!$A$13:$A$72,0))*'CA Standards and Followers'!C$7,0)</f>
        <v>0</v>
      </c>
      <c r="D7">
        <f>IF(INDEX('CA Standards and Followers'!$H$13:$H$72,MATCH($A7,'CA Standards and Followers'!$A$13:$A$72,0))&lt;=D$1,INDEX('CA Standards and Followers'!$E$13:$E$72,MATCH($A7,'CA Standards and Followers'!$A$13:$A$72,0))*'CA Standards and Followers'!D$7,0)</f>
        <v>0</v>
      </c>
      <c r="E7">
        <f>IF(INDEX('CA Standards and Followers'!$H$13:$H$72,MATCH($A7,'CA Standards and Followers'!$A$13:$A$72,0))&lt;=E$1,INDEX('CA Standards and Followers'!$E$13:$E$72,MATCH($A7,'CA Standards and Followers'!$A$13:$A$72,0))*'CA Standards and Followers'!E$7,0)</f>
        <v>0</v>
      </c>
      <c r="F7">
        <f>IF(INDEX('CA Standards and Followers'!$H$13:$H$72,MATCH($A7,'CA Standards and Followers'!$A$13:$A$72,0))&lt;=F$1,INDEX('CA Standards and Followers'!$E$13:$E$72,MATCH($A7,'CA Standards and Followers'!$A$13:$A$72,0))*'CA Standards and Followers'!F$7,0)</f>
        <v>0</v>
      </c>
      <c r="G7">
        <f>IF(INDEX('CA Standards and Followers'!$H$13:$H$72,MATCH($A7,'CA Standards and Followers'!$A$13:$A$72,0))&lt;=G$1,INDEX('CA Standards and Followers'!$E$13:$E$72,MATCH($A7,'CA Standards and Followers'!$A$13:$A$72,0))*'CA Standards and Followers'!G$7,0)</f>
        <v>0</v>
      </c>
      <c r="H7">
        <f>IF(INDEX('CA Standards and Followers'!$H$13:$H$72,MATCH($A7,'CA Standards and Followers'!$A$13:$A$72,0))&lt;=H$1,INDEX('CA Standards and Followers'!$E$13:$E$72,MATCH($A7,'CA Standards and Followers'!$A$13:$A$72,0))*'CA Standards and Followers'!H$7,0)</f>
        <v>0</v>
      </c>
      <c r="I7">
        <f>IF(INDEX('CA Standards and Followers'!$H$13:$H$72,MATCH($A7,'CA Standards and Followers'!$A$13:$A$72,0))&lt;=I$1,INDEX('CA Standards and Followers'!$E$13:$E$72,MATCH($A7,'CA Standards and Followers'!$A$13:$A$72,0))*'CA Standards and Followers'!I$7,0)</f>
        <v>0.17539176456084049</v>
      </c>
      <c r="J7">
        <f>IF(INDEX('CA Standards and Followers'!$H$13:$H$72,MATCH($A7,'CA Standards and Followers'!$A$13:$A$72,0))&lt;=J$1,INDEX('CA Standards and Followers'!$E$13:$E$72,MATCH($A7,'CA Standards and Followers'!$A$13:$A$72,0))*'CA Standards and Followers'!J$7,0)</f>
        <v>0.25078352912168095</v>
      </c>
      <c r="K7">
        <f>IF(INDEX('CA Standards and Followers'!$H$13:$H$72,MATCH($A7,'CA Standards and Followers'!$A$13:$A$72,0))&lt;=K$1,INDEX('CA Standards and Followers'!$E$13:$E$72,MATCH($A7,'CA Standards and Followers'!$A$13:$A$72,0))*'CA Standards and Followers'!K$7,0)</f>
        <v>0.32617529368252141</v>
      </c>
      <c r="L7">
        <f>IF(INDEX('CA Standards and Followers'!$H$13:$H$72,MATCH($A7,'CA Standards and Followers'!$A$13:$A$72,0))&lt;=L$1,INDEX('CA Standards and Followers'!$E$13:$E$72,MATCH($A7,'CA Standards and Followers'!$A$13:$A$72,0))*'CA Standards and Followers'!L$7,0)</f>
        <v>0.40156705824336192</v>
      </c>
      <c r="M7">
        <f>IF(INDEX('CA Standards and Followers'!$H$13:$H$72,MATCH($A7,'CA Standards and Followers'!$A$13:$A$72,0))&lt;=M$1,INDEX('CA Standards and Followers'!$E$13:$E$72,MATCH($A7,'CA Standards and Followers'!$A$13:$A$72,0))*'CA Standards and Followers'!M$7,0)</f>
        <v>0.45156705824336185</v>
      </c>
      <c r="N7">
        <f>IF(INDEX('CA Standards and Followers'!$H$13:$H$72,MATCH($A7,'CA Standards and Followers'!$A$13:$A$72,0))&lt;=N$1,INDEX('CA Standards and Followers'!$E$13:$E$72,MATCH($A7,'CA Standards and Followers'!$A$13:$A$72,0))*'CA Standards and Followers'!N$7,0)</f>
        <v>0.5015670582433619</v>
      </c>
      <c r="O7">
        <f>IF(INDEX('CA Standards and Followers'!$H$13:$H$72,MATCH($A7,'CA Standards and Followers'!$A$13:$A$72,0))&lt;=O$1,INDEX('CA Standards and Followers'!$E$13:$E$72,MATCH($A7,'CA Standards and Followers'!$A$13:$A$72,0))*'CA Standards and Followers'!O$7,0)</f>
        <v>0.52695882280420236</v>
      </c>
      <c r="P7">
        <f>IF(INDEX('CA Standards and Followers'!$H$13:$H$72,MATCH($A7,'CA Standards and Followers'!$A$13:$A$72,0))&lt;=P$1,INDEX('CA Standards and Followers'!$E$13:$E$72,MATCH($A7,'CA Standards and Followers'!$A$13:$A$72,0))*'CA Standards and Followers'!P$7,0)</f>
        <v>0.55235058736504283</v>
      </c>
      <c r="Q7">
        <f>IF(INDEX('CA Standards and Followers'!$H$13:$H$72,MATCH($A7,'CA Standards and Followers'!$A$13:$A$72,0))&lt;=Q$1,INDEX('CA Standards and Followers'!$E$13:$E$72,MATCH($A7,'CA Standards and Followers'!$A$13:$A$72,0))*'CA Standards and Followers'!Q$7,0)</f>
        <v>0.5777423519258833</v>
      </c>
      <c r="R7">
        <f>IF(INDEX('CA Standards and Followers'!$H$13:$H$72,MATCH($A7,'CA Standards and Followers'!$A$13:$A$72,0))&lt;=R$1,INDEX('CA Standards and Followers'!$E$13:$E$72,MATCH($A7,'CA Standards and Followers'!$A$13:$A$72,0))*'CA Standards and Followers'!R$7,0)</f>
        <v>0.5777423519258833</v>
      </c>
      <c r="S7">
        <f>IF(INDEX('CA Standards and Followers'!$H$13:$H$72,MATCH($A7,'CA Standards and Followers'!$A$13:$A$72,0))&lt;=S$1,INDEX('CA Standards and Followers'!$E$13:$E$72,MATCH($A7,'CA Standards and Followers'!$A$13:$A$72,0))*'CA Standards and Followers'!S$7,0)</f>
        <v>0.5777423519258833</v>
      </c>
      <c r="T7">
        <f>IF(INDEX('CA Standards and Followers'!$H$13:$H$72,MATCH($A7,'CA Standards and Followers'!$A$13:$A$72,0))&lt;=T$1,INDEX('CA Standards and Followers'!$E$13:$E$72,MATCH($A7,'CA Standards and Followers'!$A$13:$A$72,0))*'CA Standards and Followers'!T$7,0)</f>
        <v>0.5777423519258833</v>
      </c>
      <c r="U7">
        <f>IF(INDEX('CA Standards and Followers'!$H$13:$H$72,MATCH($A7,'CA Standards and Followers'!$A$13:$A$72,0))&lt;=U$1,INDEX('CA Standards and Followers'!$E$13:$E$72,MATCH($A7,'CA Standards and Followers'!$A$13:$A$72,0))*'CA Standards and Followers'!U$7,0)</f>
        <v>0.5777423519258833</v>
      </c>
      <c r="V7">
        <f>IF(INDEX('CA Standards and Followers'!$H$13:$H$72,MATCH($A7,'CA Standards and Followers'!$A$13:$A$72,0))&lt;=V$1,INDEX('CA Standards and Followers'!$E$13:$E$72,MATCH($A7,'CA Standards and Followers'!$A$13:$A$72,0))*'CA Standards and Followers'!V$7,0)</f>
        <v>0.5777423519258833</v>
      </c>
      <c r="W7">
        <f>IF(INDEX('CA Standards and Followers'!$H$13:$H$72,MATCH($A7,'CA Standards and Followers'!$A$13:$A$72,0))&lt;=W$1,INDEX('CA Standards and Followers'!$E$13:$E$72,MATCH($A7,'CA Standards and Followers'!$A$13:$A$72,0))*'CA Standards and Followers'!W$7,0)</f>
        <v>0.5777423519258833</v>
      </c>
      <c r="X7">
        <f>IF(INDEX('CA Standards and Followers'!$H$13:$H$72,MATCH($A7,'CA Standards and Followers'!$A$13:$A$72,0))&lt;=X$1,INDEX('CA Standards and Followers'!$E$13:$E$72,MATCH($A7,'CA Standards and Followers'!$A$13:$A$72,0))*'CA Standards and Followers'!X$7,0)</f>
        <v>0.5777423519258833</v>
      </c>
      <c r="Y7">
        <f>IF(INDEX('CA Standards and Followers'!$H$13:$H$72,MATCH($A7,'CA Standards and Followers'!$A$13:$A$72,0))&lt;=Y$1,INDEX('CA Standards and Followers'!$E$13:$E$72,MATCH($A7,'CA Standards and Followers'!$A$13:$A$72,0))*'CA Standards and Followers'!Y$7,0)</f>
        <v>0.5777423519258833</v>
      </c>
      <c r="Z7">
        <f>IF(INDEX('CA Standards and Followers'!$H$13:$H$72,MATCH($A7,'CA Standards and Followers'!$A$13:$A$72,0))&lt;=Z$1,INDEX('CA Standards and Followers'!$E$13:$E$72,MATCH($A7,'CA Standards and Followers'!$A$13:$A$72,0))*'CA Standards and Followers'!Z$7,0)</f>
        <v>0.5777423519258833</v>
      </c>
      <c r="AA7">
        <f>IF(INDEX('CA Standards and Followers'!$H$13:$H$72,MATCH($A7,'CA Standards and Followers'!$A$13:$A$72,0))&lt;=AA$1,INDEX('CA Standards and Followers'!$E$13:$E$72,MATCH($A7,'CA Standards and Followers'!$A$13:$A$72,0))*'CA Standards and Followers'!AA$7,0)</f>
        <v>0.5777423519258833</v>
      </c>
      <c r="AB7">
        <f>IF(INDEX('CA Standards and Followers'!$H$13:$H$72,MATCH($A7,'CA Standards and Followers'!$A$13:$A$72,0))&lt;=AB$1,INDEX('CA Standards and Followers'!$E$13:$E$72,MATCH($A7,'CA Standards and Followers'!$A$13:$A$72,0))*'CA Standards and Followers'!AB$7,0)</f>
        <v>0.5777423519258833</v>
      </c>
      <c r="AC7">
        <f>IF(INDEX('CA Standards and Followers'!$H$13:$H$72,MATCH($A7,'CA Standards and Followers'!$A$13:$A$72,0))&lt;=AC$1,INDEX('CA Standards and Followers'!$E$13:$E$72,MATCH($A7,'CA Standards and Followers'!$A$13:$A$72,0))*'CA Standards and Followers'!AC$7,0)</f>
        <v>0.5777423519258833</v>
      </c>
      <c r="AD7">
        <f>IF(INDEX('CA Standards and Followers'!$H$13:$H$72,MATCH($A7,'CA Standards and Followers'!$A$13:$A$72,0))&lt;=AD$1,INDEX('CA Standards and Followers'!$E$13:$E$72,MATCH($A7,'CA Standards and Followers'!$A$13:$A$72,0))*'CA Standards and Followers'!AD$7,0)</f>
        <v>0.5777423519258833</v>
      </c>
      <c r="AE7">
        <f>IF(INDEX('CA Standards and Followers'!$H$13:$H$72,MATCH($A7,'CA Standards and Followers'!$A$13:$A$72,0))&lt;=AE$1,INDEX('CA Standards and Followers'!$E$13:$E$72,MATCH($A7,'CA Standards and Followers'!$A$13:$A$72,0))*'CA Standards and Followers'!AE$7,0)</f>
        <v>0.5777423519258833</v>
      </c>
      <c r="AF7">
        <f>IF(INDEX('CA Standards and Followers'!$H$13:$H$72,MATCH($A7,'CA Standards and Followers'!$A$13:$A$72,0))&lt;=AF$1,INDEX('CA Standards and Followers'!$E$13:$E$72,MATCH($A7,'CA Standards and Followers'!$A$13:$A$72,0))*'CA Standards and Followers'!AF$7,0)</f>
        <v>0.5777423519258833</v>
      </c>
    </row>
    <row r="8" spans="1:32" x14ac:dyDescent="0.25">
      <c r="A8" t="s">
        <v>8</v>
      </c>
      <c r="B8">
        <f>IF(INDEX('CA Standards and Followers'!$H$13:$H$72,MATCH($A8,'CA Standards and Followers'!$A$13:$A$72,0))&lt;=B$1,INDEX('CA Standards and Followers'!$E$13:$E$72,MATCH($A8,'CA Standards and Followers'!$A$13:$A$72,0))*'CA Standards and Followers'!B$7,0)</f>
        <v>0</v>
      </c>
      <c r="C8">
        <f>IF(INDEX('CA Standards and Followers'!$H$13:$H$72,MATCH($A8,'CA Standards and Followers'!$A$13:$A$72,0))&lt;=C$1,INDEX('CA Standards and Followers'!$E$13:$E$72,MATCH($A8,'CA Standards and Followers'!$A$13:$A$72,0))*'CA Standards and Followers'!C$7,0)</f>
        <v>0</v>
      </c>
      <c r="D8">
        <f>IF(INDEX('CA Standards and Followers'!$H$13:$H$72,MATCH($A8,'CA Standards and Followers'!$A$13:$A$72,0))&lt;=D$1,INDEX('CA Standards and Followers'!$E$13:$E$72,MATCH($A8,'CA Standards and Followers'!$A$13:$A$72,0))*'CA Standards and Followers'!D$7,0)</f>
        <v>0</v>
      </c>
      <c r="E8">
        <f>IF(INDEX('CA Standards and Followers'!$H$13:$H$72,MATCH($A8,'CA Standards and Followers'!$A$13:$A$72,0))&lt;=E$1,INDEX('CA Standards and Followers'!$E$13:$E$72,MATCH($A8,'CA Standards and Followers'!$A$13:$A$72,0))*'CA Standards and Followers'!E$7,0)</f>
        <v>0</v>
      </c>
      <c r="F8">
        <f>IF(INDEX('CA Standards and Followers'!$H$13:$H$72,MATCH($A8,'CA Standards and Followers'!$A$13:$A$72,0))&lt;=F$1,INDEX('CA Standards and Followers'!$E$13:$E$72,MATCH($A8,'CA Standards and Followers'!$A$13:$A$72,0))*'CA Standards and Followers'!F$7,0)</f>
        <v>0</v>
      </c>
      <c r="G8">
        <f>IF(INDEX('CA Standards and Followers'!$H$13:$H$72,MATCH($A8,'CA Standards and Followers'!$A$13:$A$72,0))&lt;=G$1,INDEX('CA Standards and Followers'!$E$13:$E$72,MATCH($A8,'CA Standards and Followers'!$A$13:$A$72,0))*'CA Standards and Followers'!G$7,0)</f>
        <v>0</v>
      </c>
      <c r="H8">
        <f>IF(INDEX('CA Standards and Followers'!$H$13:$H$72,MATCH($A8,'CA Standards and Followers'!$A$13:$A$72,0))&lt;=H$1,INDEX('CA Standards and Followers'!$E$13:$E$72,MATCH($A8,'CA Standards and Followers'!$A$13:$A$72,0))*'CA Standards and Followers'!H$7,0)</f>
        <v>0</v>
      </c>
      <c r="I8">
        <f>IF(INDEX('CA Standards and Followers'!$H$13:$H$72,MATCH($A8,'CA Standards and Followers'!$A$13:$A$72,0))&lt;=I$1,INDEX('CA Standards and Followers'!$E$13:$E$72,MATCH($A8,'CA Standards and Followers'!$A$13:$A$72,0))*'CA Standards and Followers'!I$7,0)</f>
        <v>0</v>
      </c>
      <c r="J8">
        <f>IF(INDEX('CA Standards and Followers'!$H$13:$H$72,MATCH($A8,'CA Standards and Followers'!$A$13:$A$72,0))&lt;=J$1,INDEX('CA Standards and Followers'!$E$13:$E$72,MATCH($A8,'CA Standards and Followers'!$A$13:$A$72,0))*'CA Standards and Followers'!J$7,0)</f>
        <v>0</v>
      </c>
      <c r="K8">
        <f>IF(INDEX('CA Standards and Followers'!$H$13:$H$72,MATCH($A8,'CA Standards and Followers'!$A$13:$A$72,0))&lt;=K$1,INDEX('CA Standards and Followers'!$E$13:$E$72,MATCH($A8,'CA Standards and Followers'!$A$13:$A$72,0))*'CA Standards and Followers'!K$7,0)</f>
        <v>0</v>
      </c>
      <c r="L8">
        <f>IF(INDEX('CA Standards and Followers'!$H$13:$H$72,MATCH($A8,'CA Standards and Followers'!$A$13:$A$72,0))&lt;=L$1,INDEX('CA Standards and Followers'!$E$13:$E$72,MATCH($A8,'CA Standards and Followers'!$A$13:$A$72,0))*'CA Standards and Followers'!L$7,0)</f>
        <v>0</v>
      </c>
      <c r="M8">
        <f>IF(INDEX('CA Standards and Followers'!$H$13:$H$72,MATCH($A8,'CA Standards and Followers'!$A$13:$A$72,0))&lt;=M$1,INDEX('CA Standards and Followers'!$E$13:$E$72,MATCH($A8,'CA Standards and Followers'!$A$13:$A$72,0))*'CA Standards and Followers'!M$7,0)</f>
        <v>0</v>
      </c>
      <c r="N8">
        <f>IF(INDEX('CA Standards and Followers'!$H$13:$H$72,MATCH($A8,'CA Standards and Followers'!$A$13:$A$72,0))&lt;=N$1,INDEX('CA Standards and Followers'!$E$13:$E$72,MATCH($A8,'CA Standards and Followers'!$A$13:$A$72,0))*'CA Standards and Followers'!N$7,0)</f>
        <v>0</v>
      </c>
      <c r="O8">
        <f>IF(INDEX('CA Standards and Followers'!$H$13:$H$72,MATCH($A8,'CA Standards and Followers'!$A$13:$A$72,0))&lt;=O$1,INDEX('CA Standards and Followers'!$E$13:$E$72,MATCH($A8,'CA Standards and Followers'!$A$13:$A$72,0))*'CA Standards and Followers'!O$7,0)</f>
        <v>0</v>
      </c>
      <c r="P8">
        <f>IF(INDEX('CA Standards and Followers'!$H$13:$H$72,MATCH($A8,'CA Standards and Followers'!$A$13:$A$72,0))&lt;=P$1,INDEX('CA Standards and Followers'!$E$13:$E$72,MATCH($A8,'CA Standards and Followers'!$A$13:$A$72,0))*'CA Standards and Followers'!P$7,0)</f>
        <v>0</v>
      </c>
      <c r="Q8">
        <f>IF(INDEX('CA Standards and Followers'!$H$13:$H$72,MATCH($A8,'CA Standards and Followers'!$A$13:$A$72,0))&lt;=Q$1,INDEX('CA Standards and Followers'!$E$13:$E$72,MATCH($A8,'CA Standards and Followers'!$A$13:$A$72,0))*'CA Standards and Followers'!Q$7,0)</f>
        <v>0</v>
      </c>
      <c r="R8">
        <f>IF(INDEX('CA Standards and Followers'!$H$13:$H$72,MATCH($A8,'CA Standards and Followers'!$A$13:$A$72,0))&lt;=R$1,INDEX('CA Standards and Followers'!$E$13:$E$72,MATCH($A8,'CA Standards and Followers'!$A$13:$A$72,0))*'CA Standards and Followers'!R$7,0)</f>
        <v>0</v>
      </c>
      <c r="S8">
        <f>IF(INDEX('CA Standards and Followers'!$H$13:$H$72,MATCH($A8,'CA Standards and Followers'!$A$13:$A$72,0))&lt;=S$1,INDEX('CA Standards and Followers'!$E$13:$E$72,MATCH($A8,'CA Standards and Followers'!$A$13:$A$72,0))*'CA Standards and Followers'!S$7,0)</f>
        <v>0</v>
      </c>
      <c r="T8">
        <f>IF(INDEX('CA Standards and Followers'!$H$13:$H$72,MATCH($A8,'CA Standards and Followers'!$A$13:$A$72,0))&lt;=T$1,INDEX('CA Standards and Followers'!$E$13:$E$72,MATCH($A8,'CA Standards and Followers'!$A$13:$A$72,0))*'CA Standards and Followers'!T$7,0)</f>
        <v>0</v>
      </c>
      <c r="U8">
        <f>IF(INDEX('CA Standards and Followers'!$H$13:$H$72,MATCH($A8,'CA Standards and Followers'!$A$13:$A$72,0))&lt;=U$1,INDEX('CA Standards and Followers'!$E$13:$E$72,MATCH($A8,'CA Standards and Followers'!$A$13:$A$72,0))*'CA Standards and Followers'!U$7,0)</f>
        <v>0</v>
      </c>
      <c r="V8">
        <f>IF(INDEX('CA Standards and Followers'!$H$13:$H$72,MATCH($A8,'CA Standards and Followers'!$A$13:$A$72,0))&lt;=V$1,INDEX('CA Standards and Followers'!$E$13:$E$72,MATCH($A8,'CA Standards and Followers'!$A$13:$A$72,0))*'CA Standards and Followers'!V$7,0)</f>
        <v>0</v>
      </c>
      <c r="W8">
        <f>IF(INDEX('CA Standards and Followers'!$H$13:$H$72,MATCH($A8,'CA Standards and Followers'!$A$13:$A$72,0))&lt;=W$1,INDEX('CA Standards and Followers'!$E$13:$E$72,MATCH($A8,'CA Standards and Followers'!$A$13:$A$72,0))*'CA Standards and Followers'!W$7,0)</f>
        <v>0</v>
      </c>
      <c r="X8">
        <f>IF(INDEX('CA Standards and Followers'!$H$13:$H$72,MATCH($A8,'CA Standards and Followers'!$A$13:$A$72,0))&lt;=X$1,INDEX('CA Standards and Followers'!$E$13:$E$72,MATCH($A8,'CA Standards and Followers'!$A$13:$A$72,0))*'CA Standards and Followers'!X$7,0)</f>
        <v>0</v>
      </c>
      <c r="Y8">
        <f>IF(INDEX('CA Standards and Followers'!$H$13:$H$72,MATCH($A8,'CA Standards and Followers'!$A$13:$A$72,0))&lt;=Y$1,INDEX('CA Standards and Followers'!$E$13:$E$72,MATCH($A8,'CA Standards and Followers'!$A$13:$A$72,0))*'CA Standards and Followers'!Y$7,0)</f>
        <v>0</v>
      </c>
      <c r="Z8">
        <f>IF(INDEX('CA Standards and Followers'!$H$13:$H$72,MATCH($A8,'CA Standards and Followers'!$A$13:$A$72,0))&lt;=Z$1,INDEX('CA Standards and Followers'!$E$13:$E$72,MATCH($A8,'CA Standards and Followers'!$A$13:$A$72,0))*'CA Standards and Followers'!Z$7,0)</f>
        <v>0</v>
      </c>
      <c r="AA8">
        <f>IF(INDEX('CA Standards and Followers'!$H$13:$H$72,MATCH($A8,'CA Standards and Followers'!$A$13:$A$72,0))&lt;=AA$1,INDEX('CA Standards and Followers'!$E$13:$E$72,MATCH($A8,'CA Standards and Followers'!$A$13:$A$72,0))*'CA Standards and Followers'!AA$7,0)</f>
        <v>0</v>
      </c>
      <c r="AB8">
        <f>IF(INDEX('CA Standards and Followers'!$H$13:$H$72,MATCH($A8,'CA Standards and Followers'!$A$13:$A$72,0))&lt;=AB$1,INDEX('CA Standards and Followers'!$E$13:$E$72,MATCH($A8,'CA Standards and Followers'!$A$13:$A$72,0))*'CA Standards and Followers'!AB$7,0)</f>
        <v>0</v>
      </c>
      <c r="AC8">
        <f>IF(INDEX('CA Standards and Followers'!$H$13:$H$72,MATCH($A8,'CA Standards and Followers'!$A$13:$A$72,0))&lt;=AC$1,INDEX('CA Standards and Followers'!$E$13:$E$72,MATCH($A8,'CA Standards and Followers'!$A$13:$A$72,0))*'CA Standards and Followers'!AC$7,0)</f>
        <v>0</v>
      </c>
      <c r="AD8">
        <f>IF(INDEX('CA Standards and Followers'!$H$13:$H$72,MATCH($A8,'CA Standards and Followers'!$A$13:$A$72,0))&lt;=AD$1,INDEX('CA Standards and Followers'!$E$13:$E$72,MATCH($A8,'CA Standards and Followers'!$A$13:$A$72,0))*'CA Standards and Followers'!AD$7,0)</f>
        <v>0</v>
      </c>
      <c r="AE8">
        <f>IF(INDEX('CA Standards and Followers'!$H$13:$H$72,MATCH($A8,'CA Standards and Followers'!$A$13:$A$72,0))&lt;=AE$1,INDEX('CA Standards and Followers'!$E$13:$E$72,MATCH($A8,'CA Standards and Followers'!$A$13:$A$72,0))*'CA Standards and Followers'!AE$7,0)</f>
        <v>0</v>
      </c>
      <c r="AF8">
        <f>IF(INDEX('CA Standards and Followers'!$H$13:$H$72,MATCH($A8,'CA Standards and Followers'!$A$13:$A$72,0))&lt;=AF$1,INDEX('CA Standards and Followers'!$E$13:$E$72,MATCH($A8,'CA Standards and Followers'!$A$13:$A$72,0))*'CA Standards and Followers'!AF$7,0)</f>
        <v>0</v>
      </c>
    </row>
    <row r="9" spans="1:32" x14ac:dyDescent="0.25">
      <c r="A9" t="s">
        <v>9</v>
      </c>
      <c r="B9">
        <f>IF(INDEX('CA Standards and Followers'!$H$13:$H$72,MATCH($A9,'CA Standards and Followers'!$A$13:$A$72,0))&lt;=B$1,INDEX('CA Standards and Followers'!$E$13:$E$72,MATCH($A9,'CA Standards and Followers'!$A$13:$A$72,0))*'CA Standards and Followers'!B$7,0)</f>
        <v>0</v>
      </c>
      <c r="C9">
        <f>IF(INDEX('CA Standards and Followers'!$H$13:$H$72,MATCH($A9,'CA Standards and Followers'!$A$13:$A$72,0))&lt;=C$1,INDEX('CA Standards and Followers'!$E$13:$E$72,MATCH($A9,'CA Standards and Followers'!$A$13:$A$72,0))*'CA Standards and Followers'!C$7,0)</f>
        <v>0</v>
      </c>
      <c r="D9">
        <f>IF(INDEX('CA Standards and Followers'!$H$13:$H$72,MATCH($A9,'CA Standards and Followers'!$A$13:$A$72,0))&lt;=D$1,INDEX('CA Standards and Followers'!$E$13:$E$72,MATCH($A9,'CA Standards and Followers'!$A$13:$A$72,0))*'CA Standards and Followers'!D$7,0)</f>
        <v>0</v>
      </c>
      <c r="E9">
        <f>IF(INDEX('CA Standards and Followers'!$H$13:$H$72,MATCH($A9,'CA Standards and Followers'!$A$13:$A$72,0))&lt;=E$1,INDEX('CA Standards and Followers'!$E$13:$E$72,MATCH($A9,'CA Standards and Followers'!$A$13:$A$72,0))*'CA Standards and Followers'!E$7,0)</f>
        <v>0</v>
      </c>
      <c r="F9">
        <f>IF(INDEX('CA Standards and Followers'!$H$13:$H$72,MATCH($A9,'CA Standards and Followers'!$A$13:$A$72,0))&lt;=F$1,INDEX('CA Standards and Followers'!$E$13:$E$72,MATCH($A9,'CA Standards and Followers'!$A$13:$A$72,0))*'CA Standards and Followers'!F$7,0)</f>
        <v>0</v>
      </c>
      <c r="G9">
        <f>IF(INDEX('CA Standards and Followers'!$H$13:$H$72,MATCH($A9,'CA Standards and Followers'!$A$13:$A$72,0))&lt;=G$1,INDEX('CA Standards and Followers'!$E$13:$E$72,MATCH($A9,'CA Standards and Followers'!$A$13:$A$72,0))*'CA Standards and Followers'!G$7,0)</f>
        <v>0</v>
      </c>
      <c r="H9">
        <f>IF(INDEX('CA Standards and Followers'!$H$13:$H$72,MATCH($A9,'CA Standards and Followers'!$A$13:$A$72,0))&lt;=H$1,INDEX('CA Standards and Followers'!$E$13:$E$72,MATCH($A9,'CA Standards and Followers'!$A$13:$A$72,0))*'CA Standards and Followers'!H$7,0)</f>
        <v>0</v>
      </c>
      <c r="I9">
        <f>IF(INDEX('CA Standards and Followers'!$H$13:$H$72,MATCH($A9,'CA Standards and Followers'!$A$13:$A$72,0))&lt;=I$1,INDEX('CA Standards and Followers'!$E$13:$E$72,MATCH($A9,'CA Standards and Followers'!$A$13:$A$72,0))*'CA Standards and Followers'!I$7,0)</f>
        <v>0</v>
      </c>
      <c r="J9">
        <f>IF(INDEX('CA Standards and Followers'!$H$13:$H$72,MATCH($A9,'CA Standards and Followers'!$A$13:$A$72,0))&lt;=J$1,INDEX('CA Standards and Followers'!$E$13:$E$72,MATCH($A9,'CA Standards and Followers'!$A$13:$A$72,0))*'CA Standards and Followers'!J$7,0)</f>
        <v>0</v>
      </c>
      <c r="K9">
        <f>IF(INDEX('CA Standards and Followers'!$H$13:$H$72,MATCH($A9,'CA Standards and Followers'!$A$13:$A$72,0))&lt;=K$1,INDEX('CA Standards and Followers'!$E$13:$E$72,MATCH($A9,'CA Standards and Followers'!$A$13:$A$72,0))*'CA Standards and Followers'!K$7,0)</f>
        <v>0</v>
      </c>
      <c r="L9">
        <f>IF(INDEX('CA Standards and Followers'!$H$13:$H$72,MATCH($A9,'CA Standards and Followers'!$A$13:$A$72,0))&lt;=L$1,INDEX('CA Standards and Followers'!$E$13:$E$72,MATCH($A9,'CA Standards and Followers'!$A$13:$A$72,0))*'CA Standards and Followers'!L$7,0)</f>
        <v>0</v>
      </c>
      <c r="M9">
        <f>IF(INDEX('CA Standards and Followers'!$H$13:$H$72,MATCH($A9,'CA Standards and Followers'!$A$13:$A$72,0))&lt;=M$1,INDEX('CA Standards and Followers'!$E$13:$E$72,MATCH($A9,'CA Standards and Followers'!$A$13:$A$72,0))*'CA Standards and Followers'!M$7,0)</f>
        <v>0</v>
      </c>
      <c r="N9">
        <f>IF(INDEX('CA Standards and Followers'!$H$13:$H$72,MATCH($A9,'CA Standards and Followers'!$A$13:$A$72,0))&lt;=N$1,INDEX('CA Standards and Followers'!$E$13:$E$72,MATCH($A9,'CA Standards and Followers'!$A$13:$A$72,0))*'CA Standards and Followers'!N$7,0)</f>
        <v>0</v>
      </c>
      <c r="O9">
        <f>IF(INDEX('CA Standards and Followers'!$H$13:$H$72,MATCH($A9,'CA Standards and Followers'!$A$13:$A$72,0))&lt;=O$1,INDEX('CA Standards and Followers'!$E$13:$E$72,MATCH($A9,'CA Standards and Followers'!$A$13:$A$72,0))*'CA Standards and Followers'!O$7,0)</f>
        <v>0</v>
      </c>
      <c r="P9">
        <f>IF(INDEX('CA Standards and Followers'!$H$13:$H$72,MATCH($A9,'CA Standards and Followers'!$A$13:$A$72,0))&lt;=P$1,INDEX('CA Standards and Followers'!$E$13:$E$72,MATCH($A9,'CA Standards and Followers'!$A$13:$A$72,0))*'CA Standards and Followers'!P$7,0)</f>
        <v>0</v>
      </c>
      <c r="Q9">
        <f>IF(INDEX('CA Standards and Followers'!$H$13:$H$72,MATCH($A9,'CA Standards and Followers'!$A$13:$A$72,0))&lt;=Q$1,INDEX('CA Standards and Followers'!$E$13:$E$72,MATCH($A9,'CA Standards and Followers'!$A$13:$A$72,0))*'CA Standards and Followers'!Q$7,0)</f>
        <v>0</v>
      </c>
      <c r="R9">
        <f>IF(INDEX('CA Standards and Followers'!$H$13:$H$72,MATCH($A9,'CA Standards and Followers'!$A$13:$A$72,0))&lt;=R$1,INDEX('CA Standards and Followers'!$E$13:$E$72,MATCH($A9,'CA Standards and Followers'!$A$13:$A$72,0))*'CA Standards and Followers'!R$7,0)</f>
        <v>0</v>
      </c>
      <c r="S9">
        <f>IF(INDEX('CA Standards and Followers'!$H$13:$H$72,MATCH($A9,'CA Standards and Followers'!$A$13:$A$72,0))&lt;=S$1,INDEX('CA Standards and Followers'!$E$13:$E$72,MATCH($A9,'CA Standards and Followers'!$A$13:$A$72,0))*'CA Standards and Followers'!S$7,0)</f>
        <v>0</v>
      </c>
      <c r="T9">
        <f>IF(INDEX('CA Standards and Followers'!$H$13:$H$72,MATCH($A9,'CA Standards and Followers'!$A$13:$A$72,0))&lt;=T$1,INDEX('CA Standards and Followers'!$E$13:$E$72,MATCH($A9,'CA Standards and Followers'!$A$13:$A$72,0))*'CA Standards and Followers'!T$7,0)</f>
        <v>0</v>
      </c>
      <c r="U9">
        <f>IF(INDEX('CA Standards and Followers'!$H$13:$H$72,MATCH($A9,'CA Standards and Followers'!$A$13:$A$72,0))&lt;=U$1,INDEX('CA Standards and Followers'!$E$13:$E$72,MATCH($A9,'CA Standards and Followers'!$A$13:$A$72,0))*'CA Standards and Followers'!U$7,0)</f>
        <v>0</v>
      </c>
      <c r="V9">
        <f>IF(INDEX('CA Standards and Followers'!$H$13:$H$72,MATCH($A9,'CA Standards and Followers'!$A$13:$A$72,0))&lt;=V$1,INDEX('CA Standards and Followers'!$E$13:$E$72,MATCH($A9,'CA Standards and Followers'!$A$13:$A$72,0))*'CA Standards and Followers'!V$7,0)</f>
        <v>0</v>
      </c>
      <c r="W9">
        <f>IF(INDEX('CA Standards and Followers'!$H$13:$H$72,MATCH($A9,'CA Standards and Followers'!$A$13:$A$72,0))&lt;=W$1,INDEX('CA Standards and Followers'!$E$13:$E$72,MATCH($A9,'CA Standards and Followers'!$A$13:$A$72,0))*'CA Standards and Followers'!W$7,0)</f>
        <v>0</v>
      </c>
      <c r="X9">
        <f>IF(INDEX('CA Standards and Followers'!$H$13:$H$72,MATCH($A9,'CA Standards and Followers'!$A$13:$A$72,0))&lt;=X$1,INDEX('CA Standards and Followers'!$E$13:$E$72,MATCH($A9,'CA Standards and Followers'!$A$13:$A$72,0))*'CA Standards and Followers'!X$7,0)</f>
        <v>0</v>
      </c>
      <c r="Y9">
        <f>IF(INDEX('CA Standards and Followers'!$H$13:$H$72,MATCH($A9,'CA Standards and Followers'!$A$13:$A$72,0))&lt;=Y$1,INDEX('CA Standards and Followers'!$E$13:$E$72,MATCH($A9,'CA Standards and Followers'!$A$13:$A$72,0))*'CA Standards and Followers'!Y$7,0)</f>
        <v>0</v>
      </c>
      <c r="Z9">
        <f>IF(INDEX('CA Standards and Followers'!$H$13:$H$72,MATCH($A9,'CA Standards and Followers'!$A$13:$A$72,0))&lt;=Z$1,INDEX('CA Standards and Followers'!$E$13:$E$72,MATCH($A9,'CA Standards and Followers'!$A$13:$A$72,0))*'CA Standards and Followers'!Z$7,0)</f>
        <v>0</v>
      </c>
      <c r="AA9">
        <f>IF(INDEX('CA Standards and Followers'!$H$13:$H$72,MATCH($A9,'CA Standards and Followers'!$A$13:$A$72,0))&lt;=AA$1,INDEX('CA Standards and Followers'!$E$13:$E$72,MATCH($A9,'CA Standards and Followers'!$A$13:$A$72,0))*'CA Standards and Followers'!AA$7,0)</f>
        <v>0</v>
      </c>
      <c r="AB9">
        <f>IF(INDEX('CA Standards and Followers'!$H$13:$H$72,MATCH($A9,'CA Standards and Followers'!$A$13:$A$72,0))&lt;=AB$1,INDEX('CA Standards and Followers'!$E$13:$E$72,MATCH($A9,'CA Standards and Followers'!$A$13:$A$72,0))*'CA Standards and Followers'!AB$7,0)</f>
        <v>0</v>
      </c>
      <c r="AC9">
        <f>IF(INDEX('CA Standards and Followers'!$H$13:$H$72,MATCH($A9,'CA Standards and Followers'!$A$13:$A$72,0))&lt;=AC$1,INDEX('CA Standards and Followers'!$E$13:$E$72,MATCH($A9,'CA Standards and Followers'!$A$13:$A$72,0))*'CA Standards and Followers'!AC$7,0)</f>
        <v>0</v>
      </c>
      <c r="AD9">
        <f>IF(INDEX('CA Standards and Followers'!$H$13:$H$72,MATCH($A9,'CA Standards and Followers'!$A$13:$A$72,0))&lt;=AD$1,INDEX('CA Standards and Followers'!$E$13:$E$72,MATCH($A9,'CA Standards and Followers'!$A$13:$A$72,0))*'CA Standards and Followers'!AD$7,0)</f>
        <v>0</v>
      </c>
      <c r="AE9">
        <f>IF(INDEX('CA Standards and Followers'!$H$13:$H$72,MATCH($A9,'CA Standards and Followers'!$A$13:$A$72,0))&lt;=AE$1,INDEX('CA Standards and Followers'!$E$13:$E$72,MATCH($A9,'CA Standards and Followers'!$A$13:$A$72,0))*'CA Standards and Followers'!AE$7,0)</f>
        <v>0</v>
      </c>
      <c r="AF9">
        <f>IF(INDEX('CA Standards and Followers'!$H$13:$H$72,MATCH($A9,'CA Standards and Followers'!$A$13:$A$72,0))&lt;=AF$1,INDEX('CA Standards and Followers'!$E$13:$E$72,MATCH($A9,'CA Standards and Followers'!$A$13:$A$72,0))*'CA Standards and Followers'!AF$7,0)</f>
        <v>0</v>
      </c>
    </row>
    <row r="10" spans="1:32" x14ac:dyDescent="0.25">
      <c r="A10" t="s">
        <v>10</v>
      </c>
      <c r="B10">
        <f>IF(INDEX('CA Standards and Followers'!$H$13:$H$72,MATCH($A10,'CA Standards and Followers'!$A$13:$A$72,0))&lt;=B$1,INDEX('CA Standards and Followers'!$E$13:$E$72,MATCH($A10,'CA Standards and Followers'!$A$13:$A$72,0))*'CA Standards and Followers'!B$7,0)</f>
        <v>0</v>
      </c>
      <c r="C10">
        <f>IF(INDEX('CA Standards and Followers'!$H$13:$H$72,MATCH($A10,'CA Standards and Followers'!$A$13:$A$72,0))&lt;=C$1,INDEX('CA Standards and Followers'!$E$13:$E$72,MATCH($A10,'CA Standards and Followers'!$A$13:$A$72,0))*'CA Standards and Followers'!C$7,0)</f>
        <v>0</v>
      </c>
      <c r="D10">
        <f>IF(INDEX('CA Standards and Followers'!$H$13:$H$72,MATCH($A10,'CA Standards and Followers'!$A$13:$A$72,0))&lt;=D$1,INDEX('CA Standards and Followers'!$E$13:$E$72,MATCH($A10,'CA Standards and Followers'!$A$13:$A$72,0))*'CA Standards and Followers'!D$7,0)</f>
        <v>0</v>
      </c>
      <c r="E10">
        <f>IF(INDEX('CA Standards and Followers'!$H$13:$H$72,MATCH($A10,'CA Standards and Followers'!$A$13:$A$72,0))&lt;=E$1,INDEX('CA Standards and Followers'!$E$13:$E$72,MATCH($A10,'CA Standards and Followers'!$A$13:$A$72,0))*'CA Standards and Followers'!E$7,0)</f>
        <v>0</v>
      </c>
      <c r="F10">
        <f>IF(INDEX('CA Standards and Followers'!$H$13:$H$72,MATCH($A10,'CA Standards and Followers'!$A$13:$A$72,0))&lt;=F$1,INDEX('CA Standards and Followers'!$E$13:$E$72,MATCH($A10,'CA Standards and Followers'!$A$13:$A$72,0))*'CA Standards and Followers'!F$7,0)</f>
        <v>0</v>
      </c>
      <c r="G10">
        <f>IF(INDEX('CA Standards and Followers'!$H$13:$H$72,MATCH($A10,'CA Standards and Followers'!$A$13:$A$72,0))&lt;=G$1,INDEX('CA Standards and Followers'!$E$13:$E$72,MATCH($A10,'CA Standards and Followers'!$A$13:$A$72,0))*'CA Standards and Followers'!G$7,0)</f>
        <v>0</v>
      </c>
      <c r="H10">
        <f>IF(INDEX('CA Standards and Followers'!$H$13:$H$72,MATCH($A10,'CA Standards and Followers'!$A$13:$A$72,0))&lt;=H$1,INDEX('CA Standards and Followers'!$E$13:$E$72,MATCH($A10,'CA Standards and Followers'!$A$13:$A$72,0))*'CA Standards and Followers'!H$7,0)</f>
        <v>0</v>
      </c>
      <c r="I10">
        <f>IF(INDEX('CA Standards and Followers'!$H$13:$H$72,MATCH($A10,'CA Standards and Followers'!$A$13:$A$72,0))&lt;=I$1,INDEX('CA Standards and Followers'!$E$13:$E$72,MATCH($A10,'CA Standards and Followers'!$A$13:$A$72,0))*'CA Standards and Followers'!I$7,0)</f>
        <v>0</v>
      </c>
      <c r="J10">
        <f>IF(INDEX('CA Standards and Followers'!$H$13:$H$72,MATCH($A10,'CA Standards and Followers'!$A$13:$A$72,0))&lt;=J$1,INDEX('CA Standards and Followers'!$E$13:$E$72,MATCH($A10,'CA Standards and Followers'!$A$13:$A$72,0))*'CA Standards and Followers'!J$7,0)</f>
        <v>0</v>
      </c>
      <c r="K10">
        <f>IF(INDEX('CA Standards and Followers'!$H$13:$H$72,MATCH($A10,'CA Standards and Followers'!$A$13:$A$72,0))&lt;=K$1,INDEX('CA Standards and Followers'!$E$13:$E$72,MATCH($A10,'CA Standards and Followers'!$A$13:$A$72,0))*'CA Standards and Followers'!K$7,0)</f>
        <v>0</v>
      </c>
      <c r="L10">
        <f>IF(INDEX('CA Standards and Followers'!$H$13:$H$72,MATCH($A10,'CA Standards and Followers'!$A$13:$A$72,0))&lt;=L$1,INDEX('CA Standards and Followers'!$E$13:$E$72,MATCH($A10,'CA Standards and Followers'!$A$13:$A$72,0))*'CA Standards and Followers'!L$7,0)</f>
        <v>0</v>
      </c>
      <c r="M10">
        <f>IF(INDEX('CA Standards and Followers'!$H$13:$H$72,MATCH($A10,'CA Standards and Followers'!$A$13:$A$72,0))&lt;=M$1,INDEX('CA Standards and Followers'!$E$13:$E$72,MATCH($A10,'CA Standards and Followers'!$A$13:$A$72,0))*'CA Standards and Followers'!M$7,0)</f>
        <v>0</v>
      </c>
      <c r="N10">
        <f>IF(INDEX('CA Standards and Followers'!$H$13:$H$72,MATCH($A10,'CA Standards and Followers'!$A$13:$A$72,0))&lt;=N$1,INDEX('CA Standards and Followers'!$E$13:$E$72,MATCH($A10,'CA Standards and Followers'!$A$13:$A$72,0))*'CA Standards and Followers'!N$7,0)</f>
        <v>0</v>
      </c>
      <c r="O10">
        <f>IF(INDEX('CA Standards and Followers'!$H$13:$H$72,MATCH($A10,'CA Standards and Followers'!$A$13:$A$72,0))&lt;=O$1,INDEX('CA Standards and Followers'!$E$13:$E$72,MATCH($A10,'CA Standards and Followers'!$A$13:$A$72,0))*'CA Standards and Followers'!O$7,0)</f>
        <v>0</v>
      </c>
      <c r="P10">
        <f>IF(INDEX('CA Standards and Followers'!$H$13:$H$72,MATCH($A10,'CA Standards and Followers'!$A$13:$A$72,0))&lt;=P$1,INDEX('CA Standards and Followers'!$E$13:$E$72,MATCH($A10,'CA Standards and Followers'!$A$13:$A$72,0))*'CA Standards and Followers'!P$7,0)</f>
        <v>0</v>
      </c>
      <c r="Q10">
        <f>IF(INDEX('CA Standards and Followers'!$H$13:$H$72,MATCH($A10,'CA Standards and Followers'!$A$13:$A$72,0))&lt;=Q$1,INDEX('CA Standards and Followers'!$E$13:$E$72,MATCH($A10,'CA Standards and Followers'!$A$13:$A$72,0))*'CA Standards and Followers'!Q$7,0)</f>
        <v>0</v>
      </c>
      <c r="R10">
        <f>IF(INDEX('CA Standards and Followers'!$H$13:$H$72,MATCH($A10,'CA Standards and Followers'!$A$13:$A$72,0))&lt;=R$1,INDEX('CA Standards and Followers'!$E$13:$E$72,MATCH($A10,'CA Standards and Followers'!$A$13:$A$72,0))*'CA Standards and Followers'!R$7,0)</f>
        <v>0</v>
      </c>
      <c r="S10">
        <f>IF(INDEX('CA Standards and Followers'!$H$13:$H$72,MATCH($A10,'CA Standards and Followers'!$A$13:$A$72,0))&lt;=S$1,INDEX('CA Standards and Followers'!$E$13:$E$72,MATCH($A10,'CA Standards and Followers'!$A$13:$A$72,0))*'CA Standards and Followers'!S$7,0)</f>
        <v>0</v>
      </c>
      <c r="T10">
        <f>IF(INDEX('CA Standards and Followers'!$H$13:$H$72,MATCH($A10,'CA Standards and Followers'!$A$13:$A$72,0))&lt;=T$1,INDEX('CA Standards and Followers'!$E$13:$E$72,MATCH($A10,'CA Standards and Followers'!$A$13:$A$72,0))*'CA Standards and Followers'!T$7,0)</f>
        <v>0</v>
      </c>
      <c r="U10">
        <f>IF(INDEX('CA Standards and Followers'!$H$13:$H$72,MATCH($A10,'CA Standards and Followers'!$A$13:$A$72,0))&lt;=U$1,INDEX('CA Standards and Followers'!$E$13:$E$72,MATCH($A10,'CA Standards and Followers'!$A$13:$A$72,0))*'CA Standards and Followers'!U$7,0)</f>
        <v>0</v>
      </c>
      <c r="V10">
        <f>IF(INDEX('CA Standards and Followers'!$H$13:$H$72,MATCH($A10,'CA Standards and Followers'!$A$13:$A$72,0))&lt;=V$1,INDEX('CA Standards and Followers'!$E$13:$E$72,MATCH($A10,'CA Standards and Followers'!$A$13:$A$72,0))*'CA Standards and Followers'!V$7,0)</f>
        <v>0</v>
      </c>
      <c r="W10">
        <f>IF(INDEX('CA Standards and Followers'!$H$13:$H$72,MATCH($A10,'CA Standards and Followers'!$A$13:$A$72,0))&lt;=W$1,INDEX('CA Standards and Followers'!$E$13:$E$72,MATCH($A10,'CA Standards and Followers'!$A$13:$A$72,0))*'CA Standards and Followers'!W$7,0)</f>
        <v>0</v>
      </c>
      <c r="X10">
        <f>IF(INDEX('CA Standards and Followers'!$H$13:$H$72,MATCH($A10,'CA Standards and Followers'!$A$13:$A$72,0))&lt;=X$1,INDEX('CA Standards and Followers'!$E$13:$E$72,MATCH($A10,'CA Standards and Followers'!$A$13:$A$72,0))*'CA Standards and Followers'!X$7,0)</f>
        <v>0</v>
      </c>
      <c r="Y10">
        <f>IF(INDEX('CA Standards and Followers'!$H$13:$H$72,MATCH($A10,'CA Standards and Followers'!$A$13:$A$72,0))&lt;=Y$1,INDEX('CA Standards and Followers'!$E$13:$E$72,MATCH($A10,'CA Standards and Followers'!$A$13:$A$72,0))*'CA Standards and Followers'!Y$7,0)</f>
        <v>0</v>
      </c>
      <c r="Z10">
        <f>IF(INDEX('CA Standards and Followers'!$H$13:$H$72,MATCH($A10,'CA Standards and Followers'!$A$13:$A$72,0))&lt;=Z$1,INDEX('CA Standards and Followers'!$E$13:$E$72,MATCH($A10,'CA Standards and Followers'!$A$13:$A$72,0))*'CA Standards and Followers'!Z$7,0)</f>
        <v>0</v>
      </c>
      <c r="AA10">
        <f>IF(INDEX('CA Standards and Followers'!$H$13:$H$72,MATCH($A10,'CA Standards and Followers'!$A$13:$A$72,0))&lt;=AA$1,INDEX('CA Standards and Followers'!$E$13:$E$72,MATCH($A10,'CA Standards and Followers'!$A$13:$A$72,0))*'CA Standards and Followers'!AA$7,0)</f>
        <v>0</v>
      </c>
      <c r="AB10">
        <f>IF(INDEX('CA Standards and Followers'!$H$13:$H$72,MATCH($A10,'CA Standards and Followers'!$A$13:$A$72,0))&lt;=AB$1,INDEX('CA Standards and Followers'!$E$13:$E$72,MATCH($A10,'CA Standards and Followers'!$A$13:$A$72,0))*'CA Standards and Followers'!AB$7,0)</f>
        <v>0</v>
      </c>
      <c r="AC10">
        <f>IF(INDEX('CA Standards and Followers'!$H$13:$H$72,MATCH($A10,'CA Standards and Followers'!$A$13:$A$72,0))&lt;=AC$1,INDEX('CA Standards and Followers'!$E$13:$E$72,MATCH($A10,'CA Standards and Followers'!$A$13:$A$72,0))*'CA Standards and Followers'!AC$7,0)</f>
        <v>0</v>
      </c>
      <c r="AD10">
        <f>IF(INDEX('CA Standards and Followers'!$H$13:$H$72,MATCH($A10,'CA Standards and Followers'!$A$13:$A$72,0))&lt;=AD$1,INDEX('CA Standards and Followers'!$E$13:$E$72,MATCH($A10,'CA Standards and Followers'!$A$13:$A$72,0))*'CA Standards and Followers'!AD$7,0)</f>
        <v>0</v>
      </c>
      <c r="AE10">
        <f>IF(INDEX('CA Standards and Followers'!$H$13:$H$72,MATCH($A10,'CA Standards and Followers'!$A$13:$A$72,0))&lt;=AE$1,INDEX('CA Standards and Followers'!$E$13:$E$72,MATCH($A10,'CA Standards and Followers'!$A$13:$A$72,0))*'CA Standards and Followers'!AE$7,0)</f>
        <v>0</v>
      </c>
      <c r="AF10">
        <f>IF(INDEX('CA Standards and Followers'!$H$13:$H$72,MATCH($A10,'CA Standards and Followers'!$A$13:$A$72,0))&lt;=AF$1,INDEX('CA Standards and Followers'!$E$13:$E$72,MATCH($A10,'CA Standards and Followers'!$A$13:$A$72,0))*'CA Standards and Followers'!AF$7,0)</f>
        <v>0</v>
      </c>
    </row>
    <row r="11" spans="1:32" x14ac:dyDescent="0.25">
      <c r="A11" t="s">
        <v>11</v>
      </c>
      <c r="B11">
        <f>IF(INDEX('CA Standards and Followers'!$H$13:$H$72,MATCH($A11,'CA Standards and Followers'!$A$13:$A$72,0))&lt;=B$1,INDEX('CA Standards and Followers'!$E$13:$E$72,MATCH($A11,'CA Standards and Followers'!$A$13:$A$72,0))*'CA Standards and Followers'!B$7,0)</f>
        <v>0</v>
      </c>
      <c r="C11">
        <f>IF(INDEX('CA Standards and Followers'!$H$13:$H$72,MATCH($A11,'CA Standards and Followers'!$A$13:$A$72,0))&lt;=C$1,INDEX('CA Standards and Followers'!$E$13:$E$72,MATCH($A11,'CA Standards and Followers'!$A$13:$A$72,0))*'CA Standards and Followers'!C$7,0)</f>
        <v>0</v>
      </c>
      <c r="D11">
        <f>IF(INDEX('CA Standards and Followers'!$H$13:$H$72,MATCH($A11,'CA Standards and Followers'!$A$13:$A$72,0))&lt;=D$1,INDEX('CA Standards and Followers'!$E$13:$E$72,MATCH($A11,'CA Standards and Followers'!$A$13:$A$72,0))*'CA Standards and Followers'!D$7,0)</f>
        <v>0</v>
      </c>
      <c r="E11">
        <f>IF(INDEX('CA Standards and Followers'!$H$13:$H$72,MATCH($A11,'CA Standards and Followers'!$A$13:$A$72,0))&lt;=E$1,INDEX('CA Standards and Followers'!$E$13:$E$72,MATCH($A11,'CA Standards and Followers'!$A$13:$A$72,0))*'CA Standards and Followers'!E$7,0)</f>
        <v>0</v>
      </c>
      <c r="F11">
        <f>IF(INDEX('CA Standards and Followers'!$H$13:$H$72,MATCH($A11,'CA Standards and Followers'!$A$13:$A$72,0))&lt;=F$1,INDEX('CA Standards and Followers'!$E$13:$E$72,MATCH($A11,'CA Standards and Followers'!$A$13:$A$72,0))*'CA Standards and Followers'!F$7,0)</f>
        <v>0</v>
      </c>
      <c r="G11">
        <f>IF(INDEX('CA Standards and Followers'!$H$13:$H$72,MATCH($A11,'CA Standards and Followers'!$A$13:$A$72,0))&lt;=G$1,INDEX('CA Standards and Followers'!$E$13:$E$72,MATCH($A11,'CA Standards and Followers'!$A$13:$A$72,0))*'CA Standards and Followers'!G$7,0)</f>
        <v>0</v>
      </c>
      <c r="H11">
        <f>IF(INDEX('CA Standards and Followers'!$H$13:$H$72,MATCH($A11,'CA Standards and Followers'!$A$13:$A$72,0))&lt;=H$1,INDEX('CA Standards and Followers'!$E$13:$E$72,MATCH($A11,'CA Standards and Followers'!$A$13:$A$72,0))*'CA Standards and Followers'!H$7,0)</f>
        <v>0</v>
      </c>
      <c r="I11">
        <f>IF(INDEX('CA Standards and Followers'!$H$13:$H$72,MATCH($A11,'CA Standards and Followers'!$A$13:$A$72,0))&lt;=I$1,INDEX('CA Standards and Followers'!$E$13:$E$72,MATCH($A11,'CA Standards and Followers'!$A$13:$A$72,0))*'CA Standards and Followers'!I$7,0)</f>
        <v>0</v>
      </c>
      <c r="J11">
        <f>IF(INDEX('CA Standards and Followers'!$H$13:$H$72,MATCH($A11,'CA Standards and Followers'!$A$13:$A$72,0))&lt;=J$1,INDEX('CA Standards and Followers'!$E$13:$E$72,MATCH($A11,'CA Standards and Followers'!$A$13:$A$72,0))*'CA Standards and Followers'!J$7,0)</f>
        <v>0</v>
      </c>
      <c r="K11">
        <f>IF(INDEX('CA Standards and Followers'!$H$13:$H$72,MATCH($A11,'CA Standards and Followers'!$A$13:$A$72,0))&lt;=K$1,INDEX('CA Standards and Followers'!$E$13:$E$72,MATCH($A11,'CA Standards and Followers'!$A$13:$A$72,0))*'CA Standards and Followers'!K$7,0)</f>
        <v>0</v>
      </c>
      <c r="L11">
        <f>IF(INDEX('CA Standards and Followers'!$H$13:$H$72,MATCH($A11,'CA Standards and Followers'!$A$13:$A$72,0))&lt;=L$1,INDEX('CA Standards and Followers'!$E$13:$E$72,MATCH($A11,'CA Standards and Followers'!$A$13:$A$72,0))*'CA Standards and Followers'!L$7,0)</f>
        <v>0</v>
      </c>
      <c r="M11">
        <f>IF(INDEX('CA Standards and Followers'!$H$13:$H$72,MATCH($A11,'CA Standards and Followers'!$A$13:$A$72,0))&lt;=M$1,INDEX('CA Standards and Followers'!$E$13:$E$72,MATCH($A11,'CA Standards and Followers'!$A$13:$A$72,0))*'CA Standards and Followers'!M$7,0)</f>
        <v>0</v>
      </c>
      <c r="N11">
        <f>IF(INDEX('CA Standards and Followers'!$H$13:$H$72,MATCH($A11,'CA Standards and Followers'!$A$13:$A$72,0))&lt;=N$1,INDEX('CA Standards and Followers'!$E$13:$E$72,MATCH($A11,'CA Standards and Followers'!$A$13:$A$72,0))*'CA Standards and Followers'!N$7,0)</f>
        <v>0</v>
      </c>
      <c r="O11">
        <f>IF(INDEX('CA Standards and Followers'!$H$13:$H$72,MATCH($A11,'CA Standards and Followers'!$A$13:$A$72,0))&lt;=O$1,INDEX('CA Standards and Followers'!$E$13:$E$72,MATCH($A11,'CA Standards and Followers'!$A$13:$A$72,0))*'CA Standards and Followers'!O$7,0)</f>
        <v>0</v>
      </c>
      <c r="P11">
        <f>IF(INDEX('CA Standards and Followers'!$H$13:$H$72,MATCH($A11,'CA Standards and Followers'!$A$13:$A$72,0))&lt;=P$1,INDEX('CA Standards and Followers'!$E$13:$E$72,MATCH($A11,'CA Standards and Followers'!$A$13:$A$72,0))*'CA Standards and Followers'!P$7,0)</f>
        <v>0</v>
      </c>
      <c r="Q11">
        <f>IF(INDEX('CA Standards and Followers'!$H$13:$H$72,MATCH($A11,'CA Standards and Followers'!$A$13:$A$72,0))&lt;=Q$1,INDEX('CA Standards and Followers'!$E$13:$E$72,MATCH($A11,'CA Standards and Followers'!$A$13:$A$72,0))*'CA Standards and Followers'!Q$7,0)</f>
        <v>0</v>
      </c>
      <c r="R11">
        <f>IF(INDEX('CA Standards and Followers'!$H$13:$H$72,MATCH($A11,'CA Standards and Followers'!$A$13:$A$72,0))&lt;=R$1,INDEX('CA Standards and Followers'!$E$13:$E$72,MATCH($A11,'CA Standards and Followers'!$A$13:$A$72,0))*'CA Standards and Followers'!R$7,0)</f>
        <v>0</v>
      </c>
      <c r="S11">
        <f>IF(INDEX('CA Standards and Followers'!$H$13:$H$72,MATCH($A11,'CA Standards and Followers'!$A$13:$A$72,0))&lt;=S$1,INDEX('CA Standards and Followers'!$E$13:$E$72,MATCH($A11,'CA Standards and Followers'!$A$13:$A$72,0))*'CA Standards and Followers'!S$7,0)</f>
        <v>0</v>
      </c>
      <c r="T11">
        <f>IF(INDEX('CA Standards and Followers'!$H$13:$H$72,MATCH($A11,'CA Standards and Followers'!$A$13:$A$72,0))&lt;=T$1,INDEX('CA Standards and Followers'!$E$13:$E$72,MATCH($A11,'CA Standards and Followers'!$A$13:$A$72,0))*'CA Standards and Followers'!T$7,0)</f>
        <v>0</v>
      </c>
      <c r="U11">
        <f>IF(INDEX('CA Standards and Followers'!$H$13:$H$72,MATCH($A11,'CA Standards and Followers'!$A$13:$A$72,0))&lt;=U$1,INDEX('CA Standards and Followers'!$E$13:$E$72,MATCH($A11,'CA Standards and Followers'!$A$13:$A$72,0))*'CA Standards and Followers'!U$7,0)</f>
        <v>0</v>
      </c>
      <c r="V11">
        <f>IF(INDEX('CA Standards and Followers'!$H$13:$H$72,MATCH($A11,'CA Standards and Followers'!$A$13:$A$72,0))&lt;=V$1,INDEX('CA Standards and Followers'!$E$13:$E$72,MATCH($A11,'CA Standards and Followers'!$A$13:$A$72,0))*'CA Standards and Followers'!V$7,0)</f>
        <v>0</v>
      </c>
      <c r="W11">
        <f>IF(INDEX('CA Standards and Followers'!$H$13:$H$72,MATCH($A11,'CA Standards and Followers'!$A$13:$A$72,0))&lt;=W$1,INDEX('CA Standards and Followers'!$E$13:$E$72,MATCH($A11,'CA Standards and Followers'!$A$13:$A$72,0))*'CA Standards and Followers'!W$7,0)</f>
        <v>0</v>
      </c>
      <c r="X11">
        <f>IF(INDEX('CA Standards and Followers'!$H$13:$H$72,MATCH($A11,'CA Standards and Followers'!$A$13:$A$72,0))&lt;=X$1,INDEX('CA Standards and Followers'!$E$13:$E$72,MATCH($A11,'CA Standards and Followers'!$A$13:$A$72,0))*'CA Standards and Followers'!X$7,0)</f>
        <v>0</v>
      </c>
      <c r="Y11">
        <f>IF(INDEX('CA Standards and Followers'!$H$13:$H$72,MATCH($A11,'CA Standards and Followers'!$A$13:$A$72,0))&lt;=Y$1,INDEX('CA Standards and Followers'!$E$13:$E$72,MATCH($A11,'CA Standards and Followers'!$A$13:$A$72,0))*'CA Standards and Followers'!Y$7,0)</f>
        <v>0</v>
      </c>
      <c r="Z11">
        <f>IF(INDEX('CA Standards and Followers'!$H$13:$H$72,MATCH($A11,'CA Standards and Followers'!$A$13:$A$72,0))&lt;=Z$1,INDEX('CA Standards and Followers'!$E$13:$E$72,MATCH($A11,'CA Standards and Followers'!$A$13:$A$72,0))*'CA Standards and Followers'!Z$7,0)</f>
        <v>0</v>
      </c>
      <c r="AA11">
        <f>IF(INDEX('CA Standards and Followers'!$H$13:$H$72,MATCH($A11,'CA Standards and Followers'!$A$13:$A$72,0))&lt;=AA$1,INDEX('CA Standards and Followers'!$E$13:$E$72,MATCH($A11,'CA Standards and Followers'!$A$13:$A$72,0))*'CA Standards and Followers'!AA$7,0)</f>
        <v>0</v>
      </c>
      <c r="AB11">
        <f>IF(INDEX('CA Standards and Followers'!$H$13:$H$72,MATCH($A11,'CA Standards and Followers'!$A$13:$A$72,0))&lt;=AB$1,INDEX('CA Standards and Followers'!$E$13:$E$72,MATCH($A11,'CA Standards and Followers'!$A$13:$A$72,0))*'CA Standards and Followers'!AB$7,0)</f>
        <v>0</v>
      </c>
      <c r="AC11">
        <f>IF(INDEX('CA Standards and Followers'!$H$13:$H$72,MATCH($A11,'CA Standards and Followers'!$A$13:$A$72,0))&lt;=AC$1,INDEX('CA Standards and Followers'!$E$13:$E$72,MATCH($A11,'CA Standards and Followers'!$A$13:$A$72,0))*'CA Standards and Followers'!AC$7,0)</f>
        <v>0</v>
      </c>
      <c r="AD11">
        <f>IF(INDEX('CA Standards and Followers'!$H$13:$H$72,MATCH($A11,'CA Standards and Followers'!$A$13:$A$72,0))&lt;=AD$1,INDEX('CA Standards and Followers'!$E$13:$E$72,MATCH($A11,'CA Standards and Followers'!$A$13:$A$72,0))*'CA Standards and Followers'!AD$7,0)</f>
        <v>0</v>
      </c>
      <c r="AE11">
        <f>IF(INDEX('CA Standards and Followers'!$H$13:$H$72,MATCH($A11,'CA Standards and Followers'!$A$13:$A$72,0))&lt;=AE$1,INDEX('CA Standards and Followers'!$E$13:$E$72,MATCH($A11,'CA Standards and Followers'!$A$13:$A$72,0))*'CA Standards and Followers'!AE$7,0)</f>
        <v>0</v>
      </c>
      <c r="AF11">
        <f>IF(INDEX('CA Standards and Followers'!$H$13:$H$72,MATCH($A11,'CA Standards and Followers'!$A$13:$A$72,0))&lt;=AF$1,INDEX('CA Standards and Followers'!$E$13:$E$72,MATCH($A11,'CA Standards and Followers'!$A$13:$A$72,0))*'CA Standards and Followers'!AF$7,0)</f>
        <v>0</v>
      </c>
    </row>
    <row r="12" spans="1:32" x14ac:dyDescent="0.25">
      <c r="A12" t="s">
        <v>12</v>
      </c>
      <c r="B12">
        <f>IF(INDEX('CA Standards and Followers'!$H$13:$H$72,MATCH($A12,'CA Standards and Followers'!$A$13:$A$72,0))&lt;=B$1,INDEX('CA Standards and Followers'!$E$13:$E$72,MATCH($A12,'CA Standards and Followers'!$A$13:$A$72,0))*'CA Standards and Followers'!B$7,0)</f>
        <v>0</v>
      </c>
      <c r="C12">
        <f>IF(INDEX('CA Standards and Followers'!$H$13:$H$72,MATCH($A12,'CA Standards and Followers'!$A$13:$A$72,0))&lt;=C$1,INDEX('CA Standards and Followers'!$E$13:$E$72,MATCH($A12,'CA Standards and Followers'!$A$13:$A$72,0))*'CA Standards and Followers'!C$7,0)</f>
        <v>0</v>
      </c>
      <c r="D12">
        <f>IF(INDEX('CA Standards and Followers'!$H$13:$H$72,MATCH($A12,'CA Standards and Followers'!$A$13:$A$72,0))&lt;=D$1,INDEX('CA Standards and Followers'!$E$13:$E$72,MATCH($A12,'CA Standards and Followers'!$A$13:$A$72,0))*'CA Standards and Followers'!D$7,0)</f>
        <v>0</v>
      </c>
      <c r="E12">
        <f>IF(INDEX('CA Standards and Followers'!$H$13:$H$72,MATCH($A12,'CA Standards and Followers'!$A$13:$A$72,0))&lt;=E$1,INDEX('CA Standards and Followers'!$E$13:$E$72,MATCH($A12,'CA Standards and Followers'!$A$13:$A$72,0))*'CA Standards and Followers'!E$7,0)</f>
        <v>0</v>
      </c>
      <c r="F12">
        <f>IF(INDEX('CA Standards and Followers'!$H$13:$H$72,MATCH($A12,'CA Standards and Followers'!$A$13:$A$72,0))&lt;=F$1,INDEX('CA Standards and Followers'!$E$13:$E$72,MATCH($A12,'CA Standards and Followers'!$A$13:$A$72,0))*'CA Standards and Followers'!F$7,0)</f>
        <v>0</v>
      </c>
      <c r="G12">
        <f>IF(INDEX('CA Standards and Followers'!$H$13:$H$72,MATCH($A12,'CA Standards and Followers'!$A$13:$A$72,0))&lt;=G$1,INDEX('CA Standards and Followers'!$E$13:$E$72,MATCH($A12,'CA Standards and Followers'!$A$13:$A$72,0))*'CA Standards and Followers'!G$7,0)</f>
        <v>0</v>
      </c>
      <c r="H12">
        <f>IF(INDEX('CA Standards and Followers'!$H$13:$H$72,MATCH($A12,'CA Standards and Followers'!$A$13:$A$72,0))&lt;=H$1,INDEX('CA Standards and Followers'!$E$13:$E$72,MATCH($A12,'CA Standards and Followers'!$A$13:$A$72,0))*'CA Standards and Followers'!H$7,0)</f>
        <v>0</v>
      </c>
      <c r="I12">
        <f>IF(INDEX('CA Standards and Followers'!$H$13:$H$72,MATCH($A12,'CA Standards and Followers'!$A$13:$A$72,0))&lt;=I$1,INDEX('CA Standards and Followers'!$E$13:$E$72,MATCH($A12,'CA Standards and Followers'!$A$13:$A$72,0))*'CA Standards and Followers'!I$7,0)</f>
        <v>0</v>
      </c>
      <c r="J12">
        <f>IF(INDEX('CA Standards and Followers'!$H$13:$H$72,MATCH($A12,'CA Standards and Followers'!$A$13:$A$72,0))&lt;=J$1,INDEX('CA Standards and Followers'!$E$13:$E$72,MATCH($A12,'CA Standards and Followers'!$A$13:$A$72,0))*'CA Standards and Followers'!J$7,0)</f>
        <v>0</v>
      </c>
      <c r="K12">
        <f>IF(INDEX('CA Standards and Followers'!$H$13:$H$72,MATCH($A12,'CA Standards and Followers'!$A$13:$A$72,0))&lt;=K$1,INDEX('CA Standards and Followers'!$E$13:$E$72,MATCH($A12,'CA Standards and Followers'!$A$13:$A$72,0))*'CA Standards and Followers'!K$7,0)</f>
        <v>0</v>
      </c>
      <c r="L12">
        <f>IF(INDEX('CA Standards and Followers'!$H$13:$H$72,MATCH($A12,'CA Standards and Followers'!$A$13:$A$72,0))&lt;=L$1,INDEX('CA Standards and Followers'!$E$13:$E$72,MATCH($A12,'CA Standards and Followers'!$A$13:$A$72,0))*'CA Standards and Followers'!L$7,0)</f>
        <v>0</v>
      </c>
      <c r="M12">
        <f>IF(INDEX('CA Standards and Followers'!$H$13:$H$72,MATCH($A12,'CA Standards and Followers'!$A$13:$A$72,0))&lt;=M$1,INDEX('CA Standards and Followers'!$E$13:$E$72,MATCH($A12,'CA Standards and Followers'!$A$13:$A$72,0))*'CA Standards and Followers'!M$7,0)</f>
        <v>0</v>
      </c>
      <c r="N12">
        <f>IF(INDEX('CA Standards and Followers'!$H$13:$H$72,MATCH($A12,'CA Standards and Followers'!$A$13:$A$72,0))&lt;=N$1,INDEX('CA Standards and Followers'!$E$13:$E$72,MATCH($A12,'CA Standards and Followers'!$A$13:$A$72,0))*'CA Standards and Followers'!N$7,0)</f>
        <v>0</v>
      </c>
      <c r="O12">
        <f>IF(INDEX('CA Standards and Followers'!$H$13:$H$72,MATCH($A12,'CA Standards and Followers'!$A$13:$A$72,0))&lt;=O$1,INDEX('CA Standards and Followers'!$E$13:$E$72,MATCH($A12,'CA Standards and Followers'!$A$13:$A$72,0))*'CA Standards and Followers'!O$7,0)</f>
        <v>0</v>
      </c>
      <c r="P12">
        <f>IF(INDEX('CA Standards and Followers'!$H$13:$H$72,MATCH($A12,'CA Standards and Followers'!$A$13:$A$72,0))&lt;=P$1,INDEX('CA Standards and Followers'!$E$13:$E$72,MATCH($A12,'CA Standards and Followers'!$A$13:$A$72,0))*'CA Standards and Followers'!P$7,0)</f>
        <v>0</v>
      </c>
      <c r="Q12">
        <f>IF(INDEX('CA Standards and Followers'!$H$13:$H$72,MATCH($A12,'CA Standards and Followers'!$A$13:$A$72,0))&lt;=Q$1,INDEX('CA Standards and Followers'!$E$13:$E$72,MATCH($A12,'CA Standards and Followers'!$A$13:$A$72,0))*'CA Standards and Followers'!Q$7,0)</f>
        <v>0</v>
      </c>
      <c r="R12">
        <f>IF(INDEX('CA Standards and Followers'!$H$13:$H$72,MATCH($A12,'CA Standards and Followers'!$A$13:$A$72,0))&lt;=R$1,INDEX('CA Standards and Followers'!$E$13:$E$72,MATCH($A12,'CA Standards and Followers'!$A$13:$A$72,0))*'CA Standards and Followers'!R$7,0)</f>
        <v>0</v>
      </c>
      <c r="S12">
        <f>IF(INDEX('CA Standards and Followers'!$H$13:$H$72,MATCH($A12,'CA Standards and Followers'!$A$13:$A$72,0))&lt;=S$1,INDEX('CA Standards and Followers'!$E$13:$E$72,MATCH($A12,'CA Standards and Followers'!$A$13:$A$72,0))*'CA Standards and Followers'!S$7,0)</f>
        <v>0</v>
      </c>
      <c r="T12">
        <f>IF(INDEX('CA Standards and Followers'!$H$13:$H$72,MATCH($A12,'CA Standards and Followers'!$A$13:$A$72,0))&lt;=T$1,INDEX('CA Standards and Followers'!$E$13:$E$72,MATCH($A12,'CA Standards and Followers'!$A$13:$A$72,0))*'CA Standards and Followers'!T$7,0)</f>
        <v>0</v>
      </c>
      <c r="U12">
        <f>IF(INDEX('CA Standards and Followers'!$H$13:$H$72,MATCH($A12,'CA Standards and Followers'!$A$13:$A$72,0))&lt;=U$1,INDEX('CA Standards and Followers'!$E$13:$E$72,MATCH($A12,'CA Standards and Followers'!$A$13:$A$72,0))*'CA Standards and Followers'!U$7,0)</f>
        <v>0</v>
      </c>
      <c r="V12">
        <f>IF(INDEX('CA Standards and Followers'!$H$13:$H$72,MATCH($A12,'CA Standards and Followers'!$A$13:$A$72,0))&lt;=V$1,INDEX('CA Standards and Followers'!$E$13:$E$72,MATCH($A12,'CA Standards and Followers'!$A$13:$A$72,0))*'CA Standards and Followers'!V$7,0)</f>
        <v>0</v>
      </c>
      <c r="W12">
        <f>IF(INDEX('CA Standards and Followers'!$H$13:$H$72,MATCH($A12,'CA Standards and Followers'!$A$13:$A$72,0))&lt;=W$1,INDEX('CA Standards and Followers'!$E$13:$E$72,MATCH($A12,'CA Standards and Followers'!$A$13:$A$72,0))*'CA Standards and Followers'!W$7,0)</f>
        <v>0</v>
      </c>
      <c r="X12">
        <f>IF(INDEX('CA Standards and Followers'!$H$13:$H$72,MATCH($A12,'CA Standards and Followers'!$A$13:$A$72,0))&lt;=X$1,INDEX('CA Standards and Followers'!$E$13:$E$72,MATCH($A12,'CA Standards and Followers'!$A$13:$A$72,0))*'CA Standards and Followers'!X$7,0)</f>
        <v>0</v>
      </c>
      <c r="Y12">
        <f>IF(INDEX('CA Standards and Followers'!$H$13:$H$72,MATCH($A12,'CA Standards and Followers'!$A$13:$A$72,0))&lt;=Y$1,INDEX('CA Standards and Followers'!$E$13:$E$72,MATCH($A12,'CA Standards and Followers'!$A$13:$A$72,0))*'CA Standards and Followers'!Y$7,0)</f>
        <v>0</v>
      </c>
      <c r="Z12">
        <f>IF(INDEX('CA Standards and Followers'!$H$13:$H$72,MATCH($A12,'CA Standards and Followers'!$A$13:$A$72,0))&lt;=Z$1,INDEX('CA Standards and Followers'!$E$13:$E$72,MATCH($A12,'CA Standards and Followers'!$A$13:$A$72,0))*'CA Standards and Followers'!Z$7,0)</f>
        <v>0</v>
      </c>
      <c r="AA12">
        <f>IF(INDEX('CA Standards and Followers'!$H$13:$H$72,MATCH($A12,'CA Standards and Followers'!$A$13:$A$72,0))&lt;=AA$1,INDEX('CA Standards and Followers'!$E$13:$E$72,MATCH($A12,'CA Standards and Followers'!$A$13:$A$72,0))*'CA Standards and Followers'!AA$7,0)</f>
        <v>0</v>
      </c>
      <c r="AB12">
        <f>IF(INDEX('CA Standards and Followers'!$H$13:$H$72,MATCH($A12,'CA Standards and Followers'!$A$13:$A$72,0))&lt;=AB$1,INDEX('CA Standards and Followers'!$E$13:$E$72,MATCH($A12,'CA Standards and Followers'!$A$13:$A$72,0))*'CA Standards and Followers'!AB$7,0)</f>
        <v>0</v>
      </c>
      <c r="AC12">
        <f>IF(INDEX('CA Standards and Followers'!$H$13:$H$72,MATCH($A12,'CA Standards and Followers'!$A$13:$A$72,0))&lt;=AC$1,INDEX('CA Standards and Followers'!$E$13:$E$72,MATCH($A12,'CA Standards and Followers'!$A$13:$A$72,0))*'CA Standards and Followers'!AC$7,0)</f>
        <v>0</v>
      </c>
      <c r="AD12">
        <f>IF(INDEX('CA Standards and Followers'!$H$13:$H$72,MATCH($A12,'CA Standards and Followers'!$A$13:$A$72,0))&lt;=AD$1,INDEX('CA Standards and Followers'!$E$13:$E$72,MATCH($A12,'CA Standards and Followers'!$A$13:$A$72,0))*'CA Standards and Followers'!AD$7,0)</f>
        <v>0</v>
      </c>
      <c r="AE12">
        <f>IF(INDEX('CA Standards and Followers'!$H$13:$H$72,MATCH($A12,'CA Standards and Followers'!$A$13:$A$72,0))&lt;=AE$1,INDEX('CA Standards and Followers'!$E$13:$E$72,MATCH($A12,'CA Standards and Followers'!$A$13:$A$72,0))*'CA Standards and Followers'!AE$7,0)</f>
        <v>0</v>
      </c>
      <c r="AF12">
        <f>IF(INDEX('CA Standards and Followers'!$H$13:$H$72,MATCH($A12,'CA Standards and Followers'!$A$13:$A$72,0))&lt;=AF$1,INDEX('CA Standards and Followers'!$E$13:$E$72,MATCH($A12,'CA Standards and Followers'!$A$13:$A$72,0))*'CA Standards and Followers'!AF$7,0)</f>
        <v>0</v>
      </c>
    </row>
    <row r="13" spans="1:32" x14ac:dyDescent="0.25">
      <c r="A13" t="s">
        <v>13</v>
      </c>
      <c r="B13">
        <f>IF(INDEX('CA Standards and Followers'!$H$13:$H$72,MATCH($A13,'CA Standards and Followers'!$A$13:$A$72,0))&lt;=B$1,INDEX('CA Standards and Followers'!$E$13:$E$72,MATCH($A13,'CA Standards and Followers'!$A$13:$A$72,0))*'CA Standards and Followers'!B$7,0)</f>
        <v>0</v>
      </c>
      <c r="C13">
        <f>IF(INDEX('CA Standards and Followers'!$H$13:$H$72,MATCH($A13,'CA Standards and Followers'!$A$13:$A$72,0))&lt;=C$1,INDEX('CA Standards and Followers'!$E$13:$E$72,MATCH($A13,'CA Standards and Followers'!$A$13:$A$72,0))*'CA Standards and Followers'!C$7,0)</f>
        <v>0</v>
      </c>
      <c r="D13">
        <f>IF(INDEX('CA Standards and Followers'!$H$13:$H$72,MATCH($A13,'CA Standards and Followers'!$A$13:$A$72,0))&lt;=D$1,INDEX('CA Standards and Followers'!$E$13:$E$72,MATCH($A13,'CA Standards and Followers'!$A$13:$A$72,0))*'CA Standards and Followers'!D$7,0)</f>
        <v>0</v>
      </c>
      <c r="E13">
        <f>IF(INDEX('CA Standards and Followers'!$H$13:$H$72,MATCH($A13,'CA Standards and Followers'!$A$13:$A$72,0))&lt;=E$1,INDEX('CA Standards and Followers'!$E$13:$E$72,MATCH($A13,'CA Standards and Followers'!$A$13:$A$72,0))*'CA Standards and Followers'!E$7,0)</f>
        <v>0</v>
      </c>
      <c r="F13">
        <f>IF(INDEX('CA Standards and Followers'!$H$13:$H$72,MATCH($A13,'CA Standards and Followers'!$A$13:$A$72,0))&lt;=F$1,INDEX('CA Standards and Followers'!$E$13:$E$72,MATCH($A13,'CA Standards and Followers'!$A$13:$A$72,0))*'CA Standards and Followers'!F$7,0)</f>
        <v>0</v>
      </c>
      <c r="G13">
        <f>IF(INDEX('CA Standards and Followers'!$H$13:$H$72,MATCH($A13,'CA Standards and Followers'!$A$13:$A$72,0))&lt;=G$1,INDEX('CA Standards and Followers'!$E$13:$E$72,MATCH($A13,'CA Standards and Followers'!$A$13:$A$72,0))*'CA Standards and Followers'!G$7,0)</f>
        <v>0</v>
      </c>
      <c r="H13">
        <f>IF(INDEX('CA Standards and Followers'!$H$13:$H$72,MATCH($A13,'CA Standards and Followers'!$A$13:$A$72,0))&lt;=H$1,INDEX('CA Standards and Followers'!$E$13:$E$72,MATCH($A13,'CA Standards and Followers'!$A$13:$A$72,0))*'CA Standards and Followers'!H$7,0)</f>
        <v>0</v>
      </c>
      <c r="I13">
        <f>IF(INDEX('CA Standards and Followers'!$H$13:$H$72,MATCH($A13,'CA Standards and Followers'!$A$13:$A$72,0))&lt;=I$1,INDEX('CA Standards and Followers'!$E$13:$E$72,MATCH($A13,'CA Standards and Followers'!$A$13:$A$72,0))*'CA Standards and Followers'!I$7,0)</f>
        <v>0</v>
      </c>
      <c r="J13">
        <f>IF(INDEX('CA Standards and Followers'!$H$13:$H$72,MATCH($A13,'CA Standards and Followers'!$A$13:$A$72,0))&lt;=J$1,INDEX('CA Standards and Followers'!$E$13:$E$72,MATCH($A13,'CA Standards and Followers'!$A$13:$A$72,0))*'CA Standards and Followers'!J$7,0)</f>
        <v>0</v>
      </c>
      <c r="K13">
        <f>IF(INDEX('CA Standards and Followers'!$H$13:$H$72,MATCH($A13,'CA Standards and Followers'!$A$13:$A$72,0))&lt;=K$1,INDEX('CA Standards and Followers'!$E$13:$E$72,MATCH($A13,'CA Standards and Followers'!$A$13:$A$72,0))*'CA Standards and Followers'!K$7,0)</f>
        <v>0</v>
      </c>
      <c r="L13">
        <f>IF(INDEX('CA Standards and Followers'!$H$13:$H$72,MATCH($A13,'CA Standards and Followers'!$A$13:$A$72,0))&lt;=L$1,INDEX('CA Standards and Followers'!$E$13:$E$72,MATCH($A13,'CA Standards and Followers'!$A$13:$A$72,0))*'CA Standards and Followers'!L$7,0)</f>
        <v>0</v>
      </c>
      <c r="M13">
        <f>IF(INDEX('CA Standards and Followers'!$H$13:$H$72,MATCH($A13,'CA Standards and Followers'!$A$13:$A$72,0))&lt;=M$1,INDEX('CA Standards and Followers'!$E$13:$E$72,MATCH($A13,'CA Standards and Followers'!$A$13:$A$72,0))*'CA Standards and Followers'!M$7,0)</f>
        <v>0</v>
      </c>
      <c r="N13">
        <f>IF(INDEX('CA Standards and Followers'!$H$13:$H$72,MATCH($A13,'CA Standards and Followers'!$A$13:$A$72,0))&lt;=N$1,INDEX('CA Standards and Followers'!$E$13:$E$72,MATCH($A13,'CA Standards and Followers'!$A$13:$A$72,0))*'CA Standards and Followers'!N$7,0)</f>
        <v>0</v>
      </c>
      <c r="O13">
        <f>IF(INDEX('CA Standards and Followers'!$H$13:$H$72,MATCH($A13,'CA Standards and Followers'!$A$13:$A$72,0))&lt;=O$1,INDEX('CA Standards and Followers'!$E$13:$E$72,MATCH($A13,'CA Standards and Followers'!$A$13:$A$72,0))*'CA Standards and Followers'!O$7,0)</f>
        <v>0</v>
      </c>
      <c r="P13">
        <f>IF(INDEX('CA Standards and Followers'!$H$13:$H$72,MATCH($A13,'CA Standards and Followers'!$A$13:$A$72,0))&lt;=P$1,INDEX('CA Standards and Followers'!$E$13:$E$72,MATCH($A13,'CA Standards and Followers'!$A$13:$A$72,0))*'CA Standards and Followers'!P$7,0)</f>
        <v>0</v>
      </c>
      <c r="Q13">
        <f>IF(INDEX('CA Standards and Followers'!$H$13:$H$72,MATCH($A13,'CA Standards and Followers'!$A$13:$A$72,0))&lt;=Q$1,INDEX('CA Standards and Followers'!$E$13:$E$72,MATCH($A13,'CA Standards and Followers'!$A$13:$A$72,0))*'CA Standards and Followers'!Q$7,0)</f>
        <v>0</v>
      </c>
      <c r="R13">
        <f>IF(INDEX('CA Standards and Followers'!$H$13:$H$72,MATCH($A13,'CA Standards and Followers'!$A$13:$A$72,0))&lt;=R$1,INDEX('CA Standards and Followers'!$E$13:$E$72,MATCH($A13,'CA Standards and Followers'!$A$13:$A$72,0))*'CA Standards and Followers'!R$7,0)</f>
        <v>0</v>
      </c>
      <c r="S13">
        <f>IF(INDEX('CA Standards and Followers'!$H$13:$H$72,MATCH($A13,'CA Standards and Followers'!$A$13:$A$72,0))&lt;=S$1,INDEX('CA Standards and Followers'!$E$13:$E$72,MATCH($A13,'CA Standards and Followers'!$A$13:$A$72,0))*'CA Standards and Followers'!S$7,0)</f>
        <v>0</v>
      </c>
      <c r="T13">
        <f>IF(INDEX('CA Standards and Followers'!$H$13:$H$72,MATCH($A13,'CA Standards and Followers'!$A$13:$A$72,0))&lt;=T$1,INDEX('CA Standards and Followers'!$E$13:$E$72,MATCH($A13,'CA Standards and Followers'!$A$13:$A$72,0))*'CA Standards and Followers'!T$7,0)</f>
        <v>0</v>
      </c>
      <c r="U13">
        <f>IF(INDEX('CA Standards and Followers'!$H$13:$H$72,MATCH($A13,'CA Standards and Followers'!$A$13:$A$72,0))&lt;=U$1,INDEX('CA Standards and Followers'!$E$13:$E$72,MATCH($A13,'CA Standards and Followers'!$A$13:$A$72,0))*'CA Standards and Followers'!U$7,0)</f>
        <v>0</v>
      </c>
      <c r="V13">
        <f>IF(INDEX('CA Standards and Followers'!$H$13:$H$72,MATCH($A13,'CA Standards and Followers'!$A$13:$A$72,0))&lt;=V$1,INDEX('CA Standards and Followers'!$E$13:$E$72,MATCH($A13,'CA Standards and Followers'!$A$13:$A$72,0))*'CA Standards and Followers'!V$7,0)</f>
        <v>0</v>
      </c>
      <c r="W13">
        <f>IF(INDEX('CA Standards and Followers'!$H$13:$H$72,MATCH($A13,'CA Standards and Followers'!$A$13:$A$72,0))&lt;=W$1,INDEX('CA Standards and Followers'!$E$13:$E$72,MATCH($A13,'CA Standards and Followers'!$A$13:$A$72,0))*'CA Standards and Followers'!W$7,0)</f>
        <v>0</v>
      </c>
      <c r="X13">
        <f>IF(INDEX('CA Standards and Followers'!$H$13:$H$72,MATCH($A13,'CA Standards and Followers'!$A$13:$A$72,0))&lt;=X$1,INDEX('CA Standards and Followers'!$E$13:$E$72,MATCH($A13,'CA Standards and Followers'!$A$13:$A$72,0))*'CA Standards and Followers'!X$7,0)</f>
        <v>0</v>
      </c>
      <c r="Y13">
        <f>IF(INDEX('CA Standards and Followers'!$H$13:$H$72,MATCH($A13,'CA Standards and Followers'!$A$13:$A$72,0))&lt;=Y$1,INDEX('CA Standards and Followers'!$E$13:$E$72,MATCH($A13,'CA Standards and Followers'!$A$13:$A$72,0))*'CA Standards and Followers'!Y$7,0)</f>
        <v>0</v>
      </c>
      <c r="Z13">
        <f>IF(INDEX('CA Standards and Followers'!$H$13:$H$72,MATCH($A13,'CA Standards and Followers'!$A$13:$A$72,0))&lt;=Z$1,INDEX('CA Standards and Followers'!$E$13:$E$72,MATCH($A13,'CA Standards and Followers'!$A$13:$A$72,0))*'CA Standards and Followers'!Z$7,0)</f>
        <v>0</v>
      </c>
      <c r="AA13">
        <f>IF(INDEX('CA Standards and Followers'!$H$13:$H$72,MATCH($A13,'CA Standards and Followers'!$A$13:$A$72,0))&lt;=AA$1,INDEX('CA Standards and Followers'!$E$13:$E$72,MATCH($A13,'CA Standards and Followers'!$A$13:$A$72,0))*'CA Standards and Followers'!AA$7,0)</f>
        <v>0</v>
      </c>
      <c r="AB13">
        <f>IF(INDEX('CA Standards and Followers'!$H$13:$H$72,MATCH($A13,'CA Standards and Followers'!$A$13:$A$72,0))&lt;=AB$1,INDEX('CA Standards and Followers'!$E$13:$E$72,MATCH($A13,'CA Standards and Followers'!$A$13:$A$72,0))*'CA Standards and Followers'!AB$7,0)</f>
        <v>0</v>
      </c>
      <c r="AC13">
        <f>IF(INDEX('CA Standards and Followers'!$H$13:$H$72,MATCH($A13,'CA Standards and Followers'!$A$13:$A$72,0))&lt;=AC$1,INDEX('CA Standards and Followers'!$E$13:$E$72,MATCH($A13,'CA Standards and Followers'!$A$13:$A$72,0))*'CA Standards and Followers'!AC$7,0)</f>
        <v>0</v>
      </c>
      <c r="AD13">
        <f>IF(INDEX('CA Standards and Followers'!$H$13:$H$72,MATCH($A13,'CA Standards and Followers'!$A$13:$A$72,0))&lt;=AD$1,INDEX('CA Standards and Followers'!$E$13:$E$72,MATCH($A13,'CA Standards and Followers'!$A$13:$A$72,0))*'CA Standards and Followers'!AD$7,0)</f>
        <v>0</v>
      </c>
      <c r="AE13">
        <f>IF(INDEX('CA Standards and Followers'!$H$13:$H$72,MATCH($A13,'CA Standards and Followers'!$A$13:$A$72,0))&lt;=AE$1,INDEX('CA Standards and Followers'!$E$13:$E$72,MATCH($A13,'CA Standards and Followers'!$A$13:$A$72,0))*'CA Standards and Followers'!AE$7,0)</f>
        <v>0</v>
      </c>
      <c r="AF13">
        <f>IF(INDEX('CA Standards and Followers'!$H$13:$H$72,MATCH($A13,'CA Standards and Followers'!$A$13:$A$72,0))&lt;=AF$1,INDEX('CA Standards and Followers'!$E$13:$E$72,MATCH($A13,'CA Standards and Followers'!$A$13:$A$72,0))*'CA Standards and Followers'!AF$7,0)</f>
        <v>0</v>
      </c>
    </row>
    <row r="14" spans="1:32" x14ac:dyDescent="0.25">
      <c r="A14" t="s">
        <v>14</v>
      </c>
      <c r="B14">
        <f>IF(INDEX('CA Standards and Followers'!$H$13:$H$72,MATCH($A14,'CA Standards and Followers'!$A$13:$A$72,0))&lt;=B$1,INDEX('CA Standards and Followers'!$E$13:$E$72,MATCH($A14,'CA Standards and Followers'!$A$13:$A$72,0))*'CA Standards and Followers'!B$7,0)</f>
        <v>0</v>
      </c>
      <c r="C14">
        <f>IF(INDEX('CA Standards and Followers'!$H$13:$H$72,MATCH($A14,'CA Standards and Followers'!$A$13:$A$72,0))&lt;=C$1,INDEX('CA Standards and Followers'!$E$13:$E$72,MATCH($A14,'CA Standards and Followers'!$A$13:$A$72,0))*'CA Standards and Followers'!C$7,0)</f>
        <v>0</v>
      </c>
      <c r="D14">
        <f>IF(INDEX('CA Standards and Followers'!$H$13:$H$72,MATCH($A14,'CA Standards and Followers'!$A$13:$A$72,0))&lt;=D$1,INDEX('CA Standards and Followers'!$E$13:$E$72,MATCH($A14,'CA Standards and Followers'!$A$13:$A$72,0))*'CA Standards and Followers'!D$7,0)</f>
        <v>0</v>
      </c>
      <c r="E14">
        <f>IF(INDEX('CA Standards and Followers'!$H$13:$H$72,MATCH($A14,'CA Standards and Followers'!$A$13:$A$72,0))&lt;=E$1,INDEX('CA Standards and Followers'!$E$13:$E$72,MATCH($A14,'CA Standards and Followers'!$A$13:$A$72,0))*'CA Standards and Followers'!E$7,0)</f>
        <v>0</v>
      </c>
      <c r="F14">
        <f>IF(INDEX('CA Standards and Followers'!$H$13:$H$72,MATCH($A14,'CA Standards and Followers'!$A$13:$A$72,0))&lt;=F$1,INDEX('CA Standards and Followers'!$E$13:$E$72,MATCH($A14,'CA Standards and Followers'!$A$13:$A$72,0))*'CA Standards and Followers'!F$7,0)</f>
        <v>0</v>
      </c>
      <c r="G14">
        <f>IF(INDEX('CA Standards and Followers'!$H$13:$H$72,MATCH($A14,'CA Standards and Followers'!$A$13:$A$72,0))&lt;=G$1,INDEX('CA Standards and Followers'!$E$13:$E$72,MATCH($A14,'CA Standards and Followers'!$A$13:$A$72,0))*'CA Standards and Followers'!G$7,0)</f>
        <v>0</v>
      </c>
      <c r="H14">
        <f>IF(INDEX('CA Standards and Followers'!$H$13:$H$72,MATCH($A14,'CA Standards and Followers'!$A$13:$A$72,0))&lt;=H$1,INDEX('CA Standards and Followers'!$E$13:$E$72,MATCH($A14,'CA Standards and Followers'!$A$13:$A$72,0))*'CA Standards and Followers'!H$7,0)</f>
        <v>0</v>
      </c>
      <c r="I14">
        <f>IF(INDEX('CA Standards and Followers'!$H$13:$H$72,MATCH($A14,'CA Standards and Followers'!$A$13:$A$72,0))&lt;=I$1,INDEX('CA Standards and Followers'!$E$13:$E$72,MATCH($A14,'CA Standards and Followers'!$A$13:$A$72,0))*'CA Standards and Followers'!I$7,0)</f>
        <v>0</v>
      </c>
      <c r="J14">
        <f>IF(INDEX('CA Standards and Followers'!$H$13:$H$72,MATCH($A14,'CA Standards and Followers'!$A$13:$A$72,0))&lt;=J$1,INDEX('CA Standards and Followers'!$E$13:$E$72,MATCH($A14,'CA Standards and Followers'!$A$13:$A$72,0))*'CA Standards and Followers'!J$7,0)</f>
        <v>0</v>
      </c>
      <c r="K14">
        <f>IF(INDEX('CA Standards and Followers'!$H$13:$H$72,MATCH($A14,'CA Standards and Followers'!$A$13:$A$72,0))&lt;=K$1,INDEX('CA Standards and Followers'!$E$13:$E$72,MATCH($A14,'CA Standards and Followers'!$A$13:$A$72,0))*'CA Standards and Followers'!K$7,0)</f>
        <v>0</v>
      </c>
      <c r="L14">
        <f>IF(INDEX('CA Standards and Followers'!$H$13:$H$72,MATCH($A14,'CA Standards and Followers'!$A$13:$A$72,0))&lt;=L$1,INDEX('CA Standards and Followers'!$E$13:$E$72,MATCH($A14,'CA Standards and Followers'!$A$13:$A$72,0))*'CA Standards and Followers'!L$7,0)</f>
        <v>0</v>
      </c>
      <c r="M14">
        <f>IF(INDEX('CA Standards and Followers'!$H$13:$H$72,MATCH($A14,'CA Standards and Followers'!$A$13:$A$72,0))&lt;=M$1,INDEX('CA Standards and Followers'!$E$13:$E$72,MATCH($A14,'CA Standards and Followers'!$A$13:$A$72,0))*'CA Standards and Followers'!M$7,0)</f>
        <v>0</v>
      </c>
      <c r="N14">
        <f>IF(INDEX('CA Standards and Followers'!$H$13:$H$72,MATCH($A14,'CA Standards and Followers'!$A$13:$A$72,0))&lt;=N$1,INDEX('CA Standards and Followers'!$E$13:$E$72,MATCH($A14,'CA Standards and Followers'!$A$13:$A$72,0))*'CA Standards and Followers'!N$7,0)</f>
        <v>0</v>
      </c>
      <c r="O14">
        <f>IF(INDEX('CA Standards and Followers'!$H$13:$H$72,MATCH($A14,'CA Standards and Followers'!$A$13:$A$72,0))&lt;=O$1,INDEX('CA Standards and Followers'!$E$13:$E$72,MATCH($A14,'CA Standards and Followers'!$A$13:$A$72,0))*'CA Standards and Followers'!O$7,0)</f>
        <v>0</v>
      </c>
      <c r="P14">
        <f>IF(INDEX('CA Standards and Followers'!$H$13:$H$72,MATCH($A14,'CA Standards and Followers'!$A$13:$A$72,0))&lt;=P$1,INDEX('CA Standards and Followers'!$E$13:$E$72,MATCH($A14,'CA Standards and Followers'!$A$13:$A$72,0))*'CA Standards and Followers'!P$7,0)</f>
        <v>0</v>
      </c>
      <c r="Q14">
        <f>IF(INDEX('CA Standards and Followers'!$H$13:$H$72,MATCH($A14,'CA Standards and Followers'!$A$13:$A$72,0))&lt;=Q$1,INDEX('CA Standards and Followers'!$E$13:$E$72,MATCH($A14,'CA Standards and Followers'!$A$13:$A$72,0))*'CA Standards and Followers'!Q$7,0)</f>
        <v>0</v>
      </c>
      <c r="R14">
        <f>IF(INDEX('CA Standards and Followers'!$H$13:$H$72,MATCH($A14,'CA Standards and Followers'!$A$13:$A$72,0))&lt;=R$1,INDEX('CA Standards and Followers'!$E$13:$E$72,MATCH($A14,'CA Standards and Followers'!$A$13:$A$72,0))*'CA Standards and Followers'!R$7,0)</f>
        <v>0</v>
      </c>
      <c r="S14">
        <f>IF(INDEX('CA Standards and Followers'!$H$13:$H$72,MATCH($A14,'CA Standards and Followers'!$A$13:$A$72,0))&lt;=S$1,INDEX('CA Standards and Followers'!$E$13:$E$72,MATCH($A14,'CA Standards and Followers'!$A$13:$A$72,0))*'CA Standards and Followers'!S$7,0)</f>
        <v>0</v>
      </c>
      <c r="T14">
        <f>IF(INDEX('CA Standards and Followers'!$H$13:$H$72,MATCH($A14,'CA Standards and Followers'!$A$13:$A$72,0))&lt;=T$1,INDEX('CA Standards and Followers'!$E$13:$E$72,MATCH($A14,'CA Standards and Followers'!$A$13:$A$72,0))*'CA Standards and Followers'!T$7,0)</f>
        <v>0</v>
      </c>
      <c r="U14">
        <f>IF(INDEX('CA Standards and Followers'!$H$13:$H$72,MATCH($A14,'CA Standards and Followers'!$A$13:$A$72,0))&lt;=U$1,INDEX('CA Standards and Followers'!$E$13:$E$72,MATCH($A14,'CA Standards and Followers'!$A$13:$A$72,0))*'CA Standards and Followers'!U$7,0)</f>
        <v>0</v>
      </c>
      <c r="V14">
        <f>IF(INDEX('CA Standards and Followers'!$H$13:$H$72,MATCH($A14,'CA Standards and Followers'!$A$13:$A$72,0))&lt;=V$1,INDEX('CA Standards and Followers'!$E$13:$E$72,MATCH($A14,'CA Standards and Followers'!$A$13:$A$72,0))*'CA Standards and Followers'!V$7,0)</f>
        <v>0</v>
      </c>
      <c r="W14">
        <f>IF(INDEX('CA Standards and Followers'!$H$13:$H$72,MATCH($A14,'CA Standards and Followers'!$A$13:$A$72,0))&lt;=W$1,INDEX('CA Standards and Followers'!$E$13:$E$72,MATCH($A14,'CA Standards and Followers'!$A$13:$A$72,0))*'CA Standards and Followers'!W$7,0)</f>
        <v>0</v>
      </c>
      <c r="X14">
        <f>IF(INDEX('CA Standards and Followers'!$H$13:$H$72,MATCH($A14,'CA Standards and Followers'!$A$13:$A$72,0))&lt;=X$1,INDEX('CA Standards and Followers'!$E$13:$E$72,MATCH($A14,'CA Standards and Followers'!$A$13:$A$72,0))*'CA Standards and Followers'!X$7,0)</f>
        <v>0</v>
      </c>
      <c r="Y14">
        <f>IF(INDEX('CA Standards and Followers'!$H$13:$H$72,MATCH($A14,'CA Standards and Followers'!$A$13:$A$72,0))&lt;=Y$1,INDEX('CA Standards and Followers'!$E$13:$E$72,MATCH($A14,'CA Standards and Followers'!$A$13:$A$72,0))*'CA Standards and Followers'!Y$7,0)</f>
        <v>0</v>
      </c>
      <c r="Z14">
        <f>IF(INDEX('CA Standards and Followers'!$H$13:$H$72,MATCH($A14,'CA Standards and Followers'!$A$13:$A$72,0))&lt;=Z$1,INDEX('CA Standards and Followers'!$E$13:$E$72,MATCH($A14,'CA Standards and Followers'!$A$13:$A$72,0))*'CA Standards and Followers'!Z$7,0)</f>
        <v>0</v>
      </c>
      <c r="AA14">
        <f>IF(INDEX('CA Standards and Followers'!$H$13:$H$72,MATCH($A14,'CA Standards and Followers'!$A$13:$A$72,0))&lt;=AA$1,INDEX('CA Standards and Followers'!$E$13:$E$72,MATCH($A14,'CA Standards and Followers'!$A$13:$A$72,0))*'CA Standards and Followers'!AA$7,0)</f>
        <v>0</v>
      </c>
      <c r="AB14">
        <f>IF(INDEX('CA Standards and Followers'!$H$13:$H$72,MATCH($A14,'CA Standards and Followers'!$A$13:$A$72,0))&lt;=AB$1,INDEX('CA Standards and Followers'!$E$13:$E$72,MATCH($A14,'CA Standards and Followers'!$A$13:$A$72,0))*'CA Standards and Followers'!AB$7,0)</f>
        <v>0</v>
      </c>
      <c r="AC14">
        <f>IF(INDEX('CA Standards and Followers'!$H$13:$H$72,MATCH($A14,'CA Standards and Followers'!$A$13:$A$72,0))&lt;=AC$1,INDEX('CA Standards and Followers'!$E$13:$E$72,MATCH($A14,'CA Standards and Followers'!$A$13:$A$72,0))*'CA Standards and Followers'!AC$7,0)</f>
        <v>0</v>
      </c>
      <c r="AD14">
        <f>IF(INDEX('CA Standards and Followers'!$H$13:$H$72,MATCH($A14,'CA Standards and Followers'!$A$13:$A$72,0))&lt;=AD$1,INDEX('CA Standards and Followers'!$E$13:$E$72,MATCH($A14,'CA Standards and Followers'!$A$13:$A$72,0))*'CA Standards and Followers'!AD$7,0)</f>
        <v>0</v>
      </c>
      <c r="AE14">
        <f>IF(INDEX('CA Standards and Followers'!$H$13:$H$72,MATCH($A14,'CA Standards and Followers'!$A$13:$A$72,0))&lt;=AE$1,INDEX('CA Standards and Followers'!$E$13:$E$72,MATCH($A14,'CA Standards and Followers'!$A$13:$A$72,0))*'CA Standards and Followers'!AE$7,0)</f>
        <v>0</v>
      </c>
      <c r="AF14">
        <f>IF(INDEX('CA Standards and Followers'!$H$13:$H$72,MATCH($A14,'CA Standards and Followers'!$A$13:$A$72,0))&lt;=AF$1,INDEX('CA Standards and Followers'!$E$13:$E$72,MATCH($A14,'CA Standards and Followers'!$A$13:$A$72,0))*'CA Standards and Followers'!AF$7,0)</f>
        <v>0</v>
      </c>
    </row>
    <row r="15" spans="1:32" x14ac:dyDescent="0.25">
      <c r="A15" t="s">
        <v>15</v>
      </c>
      <c r="B15">
        <f>IF(INDEX('CA Standards and Followers'!$H$13:$H$72,MATCH($A15,'CA Standards and Followers'!$A$13:$A$72,0))&lt;=B$1,INDEX('CA Standards and Followers'!$E$13:$E$72,MATCH($A15,'CA Standards and Followers'!$A$13:$A$72,0))*'CA Standards and Followers'!B$7,0)</f>
        <v>0</v>
      </c>
      <c r="C15">
        <f>IF(INDEX('CA Standards and Followers'!$H$13:$H$72,MATCH($A15,'CA Standards and Followers'!$A$13:$A$72,0))&lt;=C$1,INDEX('CA Standards and Followers'!$E$13:$E$72,MATCH($A15,'CA Standards and Followers'!$A$13:$A$72,0))*'CA Standards and Followers'!C$7,0)</f>
        <v>0</v>
      </c>
      <c r="D15">
        <f>IF(INDEX('CA Standards and Followers'!$H$13:$H$72,MATCH($A15,'CA Standards and Followers'!$A$13:$A$72,0))&lt;=D$1,INDEX('CA Standards and Followers'!$E$13:$E$72,MATCH($A15,'CA Standards and Followers'!$A$13:$A$72,0))*'CA Standards and Followers'!D$7,0)</f>
        <v>0</v>
      </c>
      <c r="E15">
        <f>IF(INDEX('CA Standards and Followers'!$H$13:$H$72,MATCH($A15,'CA Standards and Followers'!$A$13:$A$72,0))&lt;=E$1,INDEX('CA Standards and Followers'!$E$13:$E$72,MATCH($A15,'CA Standards and Followers'!$A$13:$A$72,0))*'CA Standards and Followers'!E$7,0)</f>
        <v>0</v>
      </c>
      <c r="F15">
        <f>IF(INDEX('CA Standards and Followers'!$H$13:$H$72,MATCH($A15,'CA Standards and Followers'!$A$13:$A$72,0))&lt;=F$1,INDEX('CA Standards and Followers'!$E$13:$E$72,MATCH($A15,'CA Standards and Followers'!$A$13:$A$72,0))*'CA Standards and Followers'!F$7,0)</f>
        <v>0</v>
      </c>
      <c r="G15">
        <f>IF(INDEX('CA Standards and Followers'!$H$13:$H$72,MATCH($A15,'CA Standards and Followers'!$A$13:$A$72,0))&lt;=G$1,INDEX('CA Standards and Followers'!$E$13:$E$72,MATCH($A15,'CA Standards and Followers'!$A$13:$A$72,0))*'CA Standards and Followers'!G$7,0)</f>
        <v>0</v>
      </c>
      <c r="H15">
        <f>IF(INDEX('CA Standards and Followers'!$H$13:$H$72,MATCH($A15,'CA Standards and Followers'!$A$13:$A$72,0))&lt;=H$1,INDEX('CA Standards and Followers'!$E$13:$E$72,MATCH($A15,'CA Standards and Followers'!$A$13:$A$72,0))*'CA Standards and Followers'!H$7,0)</f>
        <v>0</v>
      </c>
      <c r="I15">
        <f>IF(INDEX('CA Standards and Followers'!$H$13:$H$72,MATCH($A15,'CA Standards and Followers'!$A$13:$A$72,0))&lt;=I$1,INDEX('CA Standards and Followers'!$E$13:$E$72,MATCH($A15,'CA Standards and Followers'!$A$13:$A$72,0))*'CA Standards and Followers'!I$7,0)</f>
        <v>0</v>
      </c>
      <c r="J15">
        <f>IF(INDEX('CA Standards and Followers'!$H$13:$H$72,MATCH($A15,'CA Standards and Followers'!$A$13:$A$72,0))&lt;=J$1,INDEX('CA Standards and Followers'!$E$13:$E$72,MATCH($A15,'CA Standards and Followers'!$A$13:$A$72,0))*'CA Standards and Followers'!J$7,0)</f>
        <v>0</v>
      </c>
      <c r="K15">
        <f>IF(INDEX('CA Standards and Followers'!$H$13:$H$72,MATCH($A15,'CA Standards and Followers'!$A$13:$A$72,0))&lt;=K$1,INDEX('CA Standards and Followers'!$E$13:$E$72,MATCH($A15,'CA Standards and Followers'!$A$13:$A$72,0))*'CA Standards and Followers'!K$7,0)</f>
        <v>0</v>
      </c>
      <c r="L15">
        <f>IF(INDEX('CA Standards and Followers'!$H$13:$H$72,MATCH($A15,'CA Standards and Followers'!$A$13:$A$72,0))&lt;=L$1,INDEX('CA Standards and Followers'!$E$13:$E$72,MATCH($A15,'CA Standards and Followers'!$A$13:$A$72,0))*'CA Standards and Followers'!L$7,0)</f>
        <v>0</v>
      </c>
      <c r="M15">
        <f>IF(INDEX('CA Standards and Followers'!$H$13:$H$72,MATCH($A15,'CA Standards and Followers'!$A$13:$A$72,0))&lt;=M$1,INDEX('CA Standards and Followers'!$E$13:$E$72,MATCH($A15,'CA Standards and Followers'!$A$13:$A$72,0))*'CA Standards and Followers'!M$7,0)</f>
        <v>0</v>
      </c>
      <c r="N15">
        <f>IF(INDEX('CA Standards and Followers'!$H$13:$H$72,MATCH($A15,'CA Standards and Followers'!$A$13:$A$72,0))&lt;=N$1,INDEX('CA Standards and Followers'!$E$13:$E$72,MATCH($A15,'CA Standards and Followers'!$A$13:$A$72,0))*'CA Standards and Followers'!N$7,0)</f>
        <v>0</v>
      </c>
      <c r="O15">
        <f>IF(INDEX('CA Standards and Followers'!$H$13:$H$72,MATCH($A15,'CA Standards and Followers'!$A$13:$A$72,0))&lt;=O$1,INDEX('CA Standards and Followers'!$E$13:$E$72,MATCH($A15,'CA Standards and Followers'!$A$13:$A$72,0))*'CA Standards and Followers'!O$7,0)</f>
        <v>0</v>
      </c>
      <c r="P15">
        <f>IF(INDEX('CA Standards and Followers'!$H$13:$H$72,MATCH($A15,'CA Standards and Followers'!$A$13:$A$72,0))&lt;=P$1,INDEX('CA Standards and Followers'!$E$13:$E$72,MATCH($A15,'CA Standards and Followers'!$A$13:$A$72,0))*'CA Standards and Followers'!P$7,0)</f>
        <v>0</v>
      </c>
      <c r="Q15">
        <f>IF(INDEX('CA Standards and Followers'!$H$13:$H$72,MATCH($A15,'CA Standards and Followers'!$A$13:$A$72,0))&lt;=Q$1,INDEX('CA Standards and Followers'!$E$13:$E$72,MATCH($A15,'CA Standards and Followers'!$A$13:$A$72,0))*'CA Standards and Followers'!Q$7,0)</f>
        <v>0</v>
      </c>
      <c r="R15">
        <f>IF(INDEX('CA Standards and Followers'!$H$13:$H$72,MATCH($A15,'CA Standards and Followers'!$A$13:$A$72,0))&lt;=R$1,INDEX('CA Standards and Followers'!$E$13:$E$72,MATCH($A15,'CA Standards and Followers'!$A$13:$A$72,0))*'CA Standards and Followers'!R$7,0)</f>
        <v>0</v>
      </c>
      <c r="S15">
        <f>IF(INDEX('CA Standards and Followers'!$H$13:$H$72,MATCH($A15,'CA Standards and Followers'!$A$13:$A$72,0))&lt;=S$1,INDEX('CA Standards and Followers'!$E$13:$E$72,MATCH($A15,'CA Standards and Followers'!$A$13:$A$72,0))*'CA Standards and Followers'!S$7,0)</f>
        <v>0</v>
      </c>
      <c r="T15">
        <f>IF(INDEX('CA Standards and Followers'!$H$13:$H$72,MATCH($A15,'CA Standards and Followers'!$A$13:$A$72,0))&lt;=T$1,INDEX('CA Standards and Followers'!$E$13:$E$72,MATCH($A15,'CA Standards and Followers'!$A$13:$A$72,0))*'CA Standards and Followers'!T$7,0)</f>
        <v>0</v>
      </c>
      <c r="U15">
        <f>IF(INDEX('CA Standards and Followers'!$H$13:$H$72,MATCH($A15,'CA Standards and Followers'!$A$13:$A$72,0))&lt;=U$1,INDEX('CA Standards and Followers'!$E$13:$E$72,MATCH($A15,'CA Standards and Followers'!$A$13:$A$72,0))*'CA Standards and Followers'!U$7,0)</f>
        <v>0</v>
      </c>
      <c r="V15">
        <f>IF(INDEX('CA Standards and Followers'!$H$13:$H$72,MATCH($A15,'CA Standards and Followers'!$A$13:$A$72,0))&lt;=V$1,INDEX('CA Standards and Followers'!$E$13:$E$72,MATCH($A15,'CA Standards and Followers'!$A$13:$A$72,0))*'CA Standards and Followers'!V$7,0)</f>
        <v>0</v>
      </c>
      <c r="W15">
        <f>IF(INDEX('CA Standards and Followers'!$H$13:$H$72,MATCH($A15,'CA Standards and Followers'!$A$13:$A$72,0))&lt;=W$1,INDEX('CA Standards and Followers'!$E$13:$E$72,MATCH($A15,'CA Standards and Followers'!$A$13:$A$72,0))*'CA Standards and Followers'!W$7,0)</f>
        <v>0</v>
      </c>
      <c r="X15">
        <f>IF(INDEX('CA Standards and Followers'!$H$13:$H$72,MATCH($A15,'CA Standards and Followers'!$A$13:$A$72,0))&lt;=X$1,INDEX('CA Standards and Followers'!$E$13:$E$72,MATCH($A15,'CA Standards and Followers'!$A$13:$A$72,0))*'CA Standards and Followers'!X$7,0)</f>
        <v>0</v>
      </c>
      <c r="Y15">
        <f>IF(INDEX('CA Standards and Followers'!$H$13:$H$72,MATCH($A15,'CA Standards and Followers'!$A$13:$A$72,0))&lt;=Y$1,INDEX('CA Standards and Followers'!$E$13:$E$72,MATCH($A15,'CA Standards and Followers'!$A$13:$A$72,0))*'CA Standards and Followers'!Y$7,0)</f>
        <v>0</v>
      </c>
      <c r="Z15">
        <f>IF(INDEX('CA Standards and Followers'!$H$13:$H$72,MATCH($A15,'CA Standards and Followers'!$A$13:$A$72,0))&lt;=Z$1,INDEX('CA Standards and Followers'!$E$13:$E$72,MATCH($A15,'CA Standards and Followers'!$A$13:$A$72,0))*'CA Standards and Followers'!Z$7,0)</f>
        <v>0</v>
      </c>
      <c r="AA15">
        <f>IF(INDEX('CA Standards and Followers'!$H$13:$H$72,MATCH($A15,'CA Standards and Followers'!$A$13:$A$72,0))&lt;=AA$1,INDEX('CA Standards and Followers'!$E$13:$E$72,MATCH($A15,'CA Standards and Followers'!$A$13:$A$72,0))*'CA Standards and Followers'!AA$7,0)</f>
        <v>0</v>
      </c>
      <c r="AB15">
        <f>IF(INDEX('CA Standards and Followers'!$H$13:$H$72,MATCH($A15,'CA Standards and Followers'!$A$13:$A$72,0))&lt;=AB$1,INDEX('CA Standards and Followers'!$E$13:$E$72,MATCH($A15,'CA Standards and Followers'!$A$13:$A$72,0))*'CA Standards and Followers'!AB$7,0)</f>
        <v>0</v>
      </c>
      <c r="AC15">
        <f>IF(INDEX('CA Standards and Followers'!$H$13:$H$72,MATCH($A15,'CA Standards and Followers'!$A$13:$A$72,0))&lt;=AC$1,INDEX('CA Standards and Followers'!$E$13:$E$72,MATCH($A15,'CA Standards and Followers'!$A$13:$A$72,0))*'CA Standards and Followers'!AC$7,0)</f>
        <v>0</v>
      </c>
      <c r="AD15">
        <f>IF(INDEX('CA Standards and Followers'!$H$13:$H$72,MATCH($A15,'CA Standards and Followers'!$A$13:$A$72,0))&lt;=AD$1,INDEX('CA Standards and Followers'!$E$13:$E$72,MATCH($A15,'CA Standards and Followers'!$A$13:$A$72,0))*'CA Standards and Followers'!AD$7,0)</f>
        <v>0</v>
      </c>
      <c r="AE15">
        <f>IF(INDEX('CA Standards and Followers'!$H$13:$H$72,MATCH($A15,'CA Standards and Followers'!$A$13:$A$72,0))&lt;=AE$1,INDEX('CA Standards and Followers'!$E$13:$E$72,MATCH($A15,'CA Standards and Followers'!$A$13:$A$72,0))*'CA Standards and Followers'!AE$7,0)</f>
        <v>0</v>
      </c>
      <c r="AF15">
        <f>IF(INDEX('CA Standards and Followers'!$H$13:$H$72,MATCH($A15,'CA Standards and Followers'!$A$13:$A$72,0))&lt;=AF$1,INDEX('CA Standards and Followers'!$E$13:$E$72,MATCH($A15,'CA Standards and Followers'!$A$13:$A$72,0))*'CA Standards and Followers'!AF$7,0)</f>
        <v>0</v>
      </c>
    </row>
    <row r="16" spans="1:32" x14ac:dyDescent="0.25">
      <c r="A16" t="s">
        <v>16</v>
      </c>
      <c r="B16">
        <f>IF(INDEX('CA Standards and Followers'!$H$13:$H$72,MATCH($A16,'CA Standards and Followers'!$A$13:$A$72,0))&lt;=B$1,INDEX('CA Standards and Followers'!$E$13:$E$72,MATCH($A16,'CA Standards and Followers'!$A$13:$A$72,0))*'CA Standards and Followers'!B$7,0)</f>
        <v>0</v>
      </c>
      <c r="C16">
        <f>IF(INDEX('CA Standards and Followers'!$H$13:$H$72,MATCH($A16,'CA Standards and Followers'!$A$13:$A$72,0))&lt;=C$1,INDEX('CA Standards and Followers'!$E$13:$E$72,MATCH($A16,'CA Standards and Followers'!$A$13:$A$72,0))*'CA Standards and Followers'!C$7,0)</f>
        <v>0</v>
      </c>
      <c r="D16">
        <f>IF(INDEX('CA Standards and Followers'!$H$13:$H$72,MATCH($A16,'CA Standards and Followers'!$A$13:$A$72,0))&lt;=D$1,INDEX('CA Standards and Followers'!$E$13:$E$72,MATCH($A16,'CA Standards and Followers'!$A$13:$A$72,0))*'CA Standards and Followers'!D$7,0)</f>
        <v>0</v>
      </c>
      <c r="E16">
        <f>IF(INDEX('CA Standards and Followers'!$H$13:$H$72,MATCH($A16,'CA Standards and Followers'!$A$13:$A$72,0))&lt;=E$1,INDEX('CA Standards and Followers'!$E$13:$E$72,MATCH($A16,'CA Standards and Followers'!$A$13:$A$72,0))*'CA Standards and Followers'!E$7,0)</f>
        <v>0</v>
      </c>
      <c r="F16">
        <f>IF(INDEX('CA Standards and Followers'!$H$13:$H$72,MATCH($A16,'CA Standards and Followers'!$A$13:$A$72,0))&lt;=F$1,INDEX('CA Standards and Followers'!$E$13:$E$72,MATCH($A16,'CA Standards and Followers'!$A$13:$A$72,0))*'CA Standards and Followers'!F$7,0)</f>
        <v>0</v>
      </c>
      <c r="G16">
        <f>IF(INDEX('CA Standards and Followers'!$H$13:$H$72,MATCH($A16,'CA Standards and Followers'!$A$13:$A$72,0))&lt;=G$1,INDEX('CA Standards and Followers'!$E$13:$E$72,MATCH($A16,'CA Standards and Followers'!$A$13:$A$72,0))*'CA Standards and Followers'!G$7,0)</f>
        <v>0</v>
      </c>
      <c r="H16">
        <f>IF(INDEX('CA Standards and Followers'!$H$13:$H$72,MATCH($A16,'CA Standards and Followers'!$A$13:$A$72,0))&lt;=H$1,INDEX('CA Standards and Followers'!$E$13:$E$72,MATCH($A16,'CA Standards and Followers'!$A$13:$A$72,0))*'CA Standards and Followers'!H$7,0)</f>
        <v>0</v>
      </c>
      <c r="I16">
        <f>IF(INDEX('CA Standards and Followers'!$H$13:$H$72,MATCH($A16,'CA Standards and Followers'!$A$13:$A$72,0))&lt;=I$1,INDEX('CA Standards and Followers'!$E$13:$E$72,MATCH($A16,'CA Standards and Followers'!$A$13:$A$72,0))*'CA Standards and Followers'!I$7,0)</f>
        <v>0</v>
      </c>
      <c r="J16">
        <f>IF(INDEX('CA Standards and Followers'!$H$13:$H$72,MATCH($A16,'CA Standards and Followers'!$A$13:$A$72,0))&lt;=J$1,INDEX('CA Standards and Followers'!$E$13:$E$72,MATCH($A16,'CA Standards and Followers'!$A$13:$A$72,0))*'CA Standards and Followers'!J$7,0)</f>
        <v>0</v>
      </c>
      <c r="K16">
        <f>IF(INDEX('CA Standards and Followers'!$H$13:$H$72,MATCH($A16,'CA Standards and Followers'!$A$13:$A$72,0))&lt;=K$1,INDEX('CA Standards and Followers'!$E$13:$E$72,MATCH($A16,'CA Standards and Followers'!$A$13:$A$72,0))*'CA Standards and Followers'!K$7,0)</f>
        <v>0</v>
      </c>
      <c r="L16">
        <f>IF(INDEX('CA Standards and Followers'!$H$13:$H$72,MATCH($A16,'CA Standards and Followers'!$A$13:$A$72,0))&lt;=L$1,INDEX('CA Standards and Followers'!$E$13:$E$72,MATCH($A16,'CA Standards and Followers'!$A$13:$A$72,0))*'CA Standards and Followers'!L$7,0)</f>
        <v>0</v>
      </c>
      <c r="M16">
        <f>IF(INDEX('CA Standards and Followers'!$H$13:$H$72,MATCH($A16,'CA Standards and Followers'!$A$13:$A$72,0))&lt;=M$1,INDEX('CA Standards and Followers'!$E$13:$E$72,MATCH($A16,'CA Standards and Followers'!$A$13:$A$72,0))*'CA Standards and Followers'!M$7,0)</f>
        <v>0</v>
      </c>
      <c r="N16">
        <f>IF(INDEX('CA Standards and Followers'!$H$13:$H$72,MATCH($A16,'CA Standards and Followers'!$A$13:$A$72,0))&lt;=N$1,INDEX('CA Standards and Followers'!$E$13:$E$72,MATCH($A16,'CA Standards and Followers'!$A$13:$A$72,0))*'CA Standards and Followers'!N$7,0)</f>
        <v>0</v>
      </c>
      <c r="O16">
        <f>IF(INDEX('CA Standards and Followers'!$H$13:$H$72,MATCH($A16,'CA Standards and Followers'!$A$13:$A$72,0))&lt;=O$1,INDEX('CA Standards and Followers'!$E$13:$E$72,MATCH($A16,'CA Standards and Followers'!$A$13:$A$72,0))*'CA Standards and Followers'!O$7,0)</f>
        <v>0</v>
      </c>
      <c r="P16">
        <f>IF(INDEX('CA Standards and Followers'!$H$13:$H$72,MATCH($A16,'CA Standards and Followers'!$A$13:$A$72,0))&lt;=P$1,INDEX('CA Standards and Followers'!$E$13:$E$72,MATCH($A16,'CA Standards and Followers'!$A$13:$A$72,0))*'CA Standards and Followers'!P$7,0)</f>
        <v>0</v>
      </c>
      <c r="Q16">
        <f>IF(INDEX('CA Standards and Followers'!$H$13:$H$72,MATCH($A16,'CA Standards and Followers'!$A$13:$A$72,0))&lt;=Q$1,INDEX('CA Standards and Followers'!$E$13:$E$72,MATCH($A16,'CA Standards and Followers'!$A$13:$A$72,0))*'CA Standards and Followers'!Q$7,0)</f>
        <v>0</v>
      </c>
      <c r="R16">
        <f>IF(INDEX('CA Standards and Followers'!$H$13:$H$72,MATCH($A16,'CA Standards and Followers'!$A$13:$A$72,0))&lt;=R$1,INDEX('CA Standards and Followers'!$E$13:$E$72,MATCH($A16,'CA Standards and Followers'!$A$13:$A$72,0))*'CA Standards and Followers'!R$7,0)</f>
        <v>0</v>
      </c>
      <c r="S16">
        <f>IF(INDEX('CA Standards and Followers'!$H$13:$H$72,MATCH($A16,'CA Standards and Followers'!$A$13:$A$72,0))&lt;=S$1,INDEX('CA Standards and Followers'!$E$13:$E$72,MATCH($A16,'CA Standards and Followers'!$A$13:$A$72,0))*'CA Standards and Followers'!S$7,0)</f>
        <v>0</v>
      </c>
      <c r="T16">
        <f>IF(INDEX('CA Standards and Followers'!$H$13:$H$72,MATCH($A16,'CA Standards and Followers'!$A$13:$A$72,0))&lt;=T$1,INDEX('CA Standards and Followers'!$E$13:$E$72,MATCH($A16,'CA Standards and Followers'!$A$13:$A$72,0))*'CA Standards and Followers'!T$7,0)</f>
        <v>0</v>
      </c>
      <c r="U16">
        <f>IF(INDEX('CA Standards and Followers'!$H$13:$H$72,MATCH($A16,'CA Standards and Followers'!$A$13:$A$72,0))&lt;=U$1,INDEX('CA Standards and Followers'!$E$13:$E$72,MATCH($A16,'CA Standards and Followers'!$A$13:$A$72,0))*'CA Standards and Followers'!U$7,0)</f>
        <v>0</v>
      </c>
      <c r="V16">
        <f>IF(INDEX('CA Standards and Followers'!$H$13:$H$72,MATCH($A16,'CA Standards and Followers'!$A$13:$A$72,0))&lt;=V$1,INDEX('CA Standards and Followers'!$E$13:$E$72,MATCH($A16,'CA Standards and Followers'!$A$13:$A$72,0))*'CA Standards and Followers'!V$7,0)</f>
        <v>0</v>
      </c>
      <c r="W16">
        <f>IF(INDEX('CA Standards and Followers'!$H$13:$H$72,MATCH($A16,'CA Standards and Followers'!$A$13:$A$72,0))&lt;=W$1,INDEX('CA Standards and Followers'!$E$13:$E$72,MATCH($A16,'CA Standards and Followers'!$A$13:$A$72,0))*'CA Standards and Followers'!W$7,0)</f>
        <v>0</v>
      </c>
      <c r="X16">
        <f>IF(INDEX('CA Standards and Followers'!$H$13:$H$72,MATCH($A16,'CA Standards and Followers'!$A$13:$A$72,0))&lt;=X$1,INDEX('CA Standards and Followers'!$E$13:$E$72,MATCH($A16,'CA Standards and Followers'!$A$13:$A$72,0))*'CA Standards and Followers'!X$7,0)</f>
        <v>0</v>
      </c>
      <c r="Y16">
        <f>IF(INDEX('CA Standards and Followers'!$H$13:$H$72,MATCH($A16,'CA Standards and Followers'!$A$13:$A$72,0))&lt;=Y$1,INDEX('CA Standards and Followers'!$E$13:$E$72,MATCH($A16,'CA Standards and Followers'!$A$13:$A$72,0))*'CA Standards and Followers'!Y$7,0)</f>
        <v>0</v>
      </c>
      <c r="Z16">
        <f>IF(INDEX('CA Standards and Followers'!$H$13:$H$72,MATCH($A16,'CA Standards and Followers'!$A$13:$A$72,0))&lt;=Z$1,INDEX('CA Standards and Followers'!$E$13:$E$72,MATCH($A16,'CA Standards and Followers'!$A$13:$A$72,0))*'CA Standards and Followers'!Z$7,0)</f>
        <v>0</v>
      </c>
      <c r="AA16">
        <f>IF(INDEX('CA Standards and Followers'!$H$13:$H$72,MATCH($A16,'CA Standards and Followers'!$A$13:$A$72,0))&lt;=AA$1,INDEX('CA Standards and Followers'!$E$13:$E$72,MATCH($A16,'CA Standards and Followers'!$A$13:$A$72,0))*'CA Standards and Followers'!AA$7,0)</f>
        <v>0</v>
      </c>
      <c r="AB16">
        <f>IF(INDEX('CA Standards and Followers'!$H$13:$H$72,MATCH($A16,'CA Standards and Followers'!$A$13:$A$72,0))&lt;=AB$1,INDEX('CA Standards and Followers'!$E$13:$E$72,MATCH($A16,'CA Standards and Followers'!$A$13:$A$72,0))*'CA Standards and Followers'!AB$7,0)</f>
        <v>0</v>
      </c>
      <c r="AC16">
        <f>IF(INDEX('CA Standards and Followers'!$H$13:$H$72,MATCH($A16,'CA Standards and Followers'!$A$13:$A$72,0))&lt;=AC$1,INDEX('CA Standards and Followers'!$E$13:$E$72,MATCH($A16,'CA Standards and Followers'!$A$13:$A$72,0))*'CA Standards and Followers'!AC$7,0)</f>
        <v>0</v>
      </c>
      <c r="AD16">
        <f>IF(INDEX('CA Standards and Followers'!$H$13:$H$72,MATCH($A16,'CA Standards and Followers'!$A$13:$A$72,0))&lt;=AD$1,INDEX('CA Standards and Followers'!$E$13:$E$72,MATCH($A16,'CA Standards and Followers'!$A$13:$A$72,0))*'CA Standards and Followers'!AD$7,0)</f>
        <v>0</v>
      </c>
      <c r="AE16">
        <f>IF(INDEX('CA Standards and Followers'!$H$13:$H$72,MATCH($A16,'CA Standards and Followers'!$A$13:$A$72,0))&lt;=AE$1,INDEX('CA Standards and Followers'!$E$13:$E$72,MATCH($A16,'CA Standards and Followers'!$A$13:$A$72,0))*'CA Standards and Followers'!AE$7,0)</f>
        <v>0</v>
      </c>
      <c r="AF16">
        <f>IF(INDEX('CA Standards and Followers'!$H$13:$H$72,MATCH($A16,'CA Standards and Followers'!$A$13:$A$72,0))&lt;=AF$1,INDEX('CA Standards and Followers'!$E$13:$E$72,MATCH($A16,'CA Standards and Followers'!$A$13:$A$72,0))*'CA Standards and Followers'!AF$7,0)</f>
        <v>0</v>
      </c>
    </row>
    <row r="17" spans="1:32" x14ac:dyDescent="0.25">
      <c r="A17" t="s">
        <v>17</v>
      </c>
      <c r="B17">
        <f>IF(INDEX('CA Standards and Followers'!$H$13:$H$72,MATCH($A17,'CA Standards and Followers'!$A$13:$A$72,0))&lt;=B$1,INDEX('CA Standards and Followers'!$E$13:$E$72,MATCH($A17,'CA Standards and Followers'!$A$13:$A$72,0))*'CA Standards and Followers'!B$7,0)</f>
        <v>0</v>
      </c>
      <c r="C17">
        <f>IF(INDEX('CA Standards and Followers'!$H$13:$H$72,MATCH($A17,'CA Standards and Followers'!$A$13:$A$72,0))&lt;=C$1,INDEX('CA Standards and Followers'!$E$13:$E$72,MATCH($A17,'CA Standards and Followers'!$A$13:$A$72,0))*'CA Standards and Followers'!C$7,0)</f>
        <v>0</v>
      </c>
      <c r="D17">
        <f>IF(INDEX('CA Standards and Followers'!$H$13:$H$72,MATCH($A17,'CA Standards and Followers'!$A$13:$A$72,0))&lt;=D$1,INDEX('CA Standards and Followers'!$E$13:$E$72,MATCH($A17,'CA Standards and Followers'!$A$13:$A$72,0))*'CA Standards and Followers'!D$7,0)</f>
        <v>0</v>
      </c>
      <c r="E17">
        <f>IF(INDEX('CA Standards and Followers'!$H$13:$H$72,MATCH($A17,'CA Standards and Followers'!$A$13:$A$72,0))&lt;=E$1,INDEX('CA Standards and Followers'!$E$13:$E$72,MATCH($A17,'CA Standards and Followers'!$A$13:$A$72,0))*'CA Standards and Followers'!E$7,0)</f>
        <v>0</v>
      </c>
      <c r="F17">
        <f>IF(INDEX('CA Standards and Followers'!$H$13:$H$72,MATCH($A17,'CA Standards and Followers'!$A$13:$A$72,0))&lt;=F$1,INDEX('CA Standards and Followers'!$E$13:$E$72,MATCH($A17,'CA Standards and Followers'!$A$13:$A$72,0))*'CA Standards and Followers'!F$7,0)</f>
        <v>0</v>
      </c>
      <c r="G17">
        <f>IF(INDEX('CA Standards and Followers'!$H$13:$H$72,MATCH($A17,'CA Standards and Followers'!$A$13:$A$72,0))&lt;=G$1,INDEX('CA Standards and Followers'!$E$13:$E$72,MATCH($A17,'CA Standards and Followers'!$A$13:$A$72,0))*'CA Standards and Followers'!G$7,0)</f>
        <v>0</v>
      </c>
      <c r="H17">
        <f>IF(INDEX('CA Standards and Followers'!$H$13:$H$72,MATCH($A17,'CA Standards and Followers'!$A$13:$A$72,0))&lt;=H$1,INDEX('CA Standards and Followers'!$E$13:$E$72,MATCH($A17,'CA Standards and Followers'!$A$13:$A$72,0))*'CA Standards and Followers'!H$7,0)</f>
        <v>0</v>
      </c>
      <c r="I17">
        <f>IF(INDEX('CA Standards and Followers'!$H$13:$H$72,MATCH($A17,'CA Standards and Followers'!$A$13:$A$72,0))&lt;=I$1,INDEX('CA Standards and Followers'!$E$13:$E$72,MATCH($A17,'CA Standards and Followers'!$A$13:$A$72,0))*'CA Standards and Followers'!I$7,0)</f>
        <v>0</v>
      </c>
      <c r="J17">
        <f>IF(INDEX('CA Standards and Followers'!$H$13:$H$72,MATCH($A17,'CA Standards and Followers'!$A$13:$A$72,0))&lt;=J$1,INDEX('CA Standards and Followers'!$E$13:$E$72,MATCH($A17,'CA Standards and Followers'!$A$13:$A$72,0))*'CA Standards and Followers'!J$7,0)</f>
        <v>0</v>
      </c>
      <c r="K17">
        <f>IF(INDEX('CA Standards and Followers'!$H$13:$H$72,MATCH($A17,'CA Standards and Followers'!$A$13:$A$72,0))&lt;=K$1,INDEX('CA Standards and Followers'!$E$13:$E$72,MATCH($A17,'CA Standards and Followers'!$A$13:$A$72,0))*'CA Standards and Followers'!K$7,0)</f>
        <v>0</v>
      </c>
      <c r="L17">
        <f>IF(INDEX('CA Standards and Followers'!$H$13:$H$72,MATCH($A17,'CA Standards and Followers'!$A$13:$A$72,0))&lt;=L$1,INDEX('CA Standards and Followers'!$E$13:$E$72,MATCH($A17,'CA Standards and Followers'!$A$13:$A$72,0))*'CA Standards and Followers'!L$7,0)</f>
        <v>0</v>
      </c>
      <c r="M17">
        <f>IF(INDEX('CA Standards and Followers'!$H$13:$H$72,MATCH($A17,'CA Standards and Followers'!$A$13:$A$72,0))&lt;=M$1,INDEX('CA Standards and Followers'!$E$13:$E$72,MATCH($A17,'CA Standards and Followers'!$A$13:$A$72,0))*'CA Standards and Followers'!M$7,0)</f>
        <v>0</v>
      </c>
      <c r="N17">
        <f>IF(INDEX('CA Standards and Followers'!$H$13:$H$72,MATCH($A17,'CA Standards and Followers'!$A$13:$A$72,0))&lt;=N$1,INDEX('CA Standards and Followers'!$E$13:$E$72,MATCH($A17,'CA Standards and Followers'!$A$13:$A$72,0))*'CA Standards and Followers'!N$7,0)</f>
        <v>0</v>
      </c>
      <c r="O17">
        <f>IF(INDEX('CA Standards and Followers'!$H$13:$H$72,MATCH($A17,'CA Standards and Followers'!$A$13:$A$72,0))&lt;=O$1,INDEX('CA Standards and Followers'!$E$13:$E$72,MATCH($A17,'CA Standards and Followers'!$A$13:$A$72,0))*'CA Standards and Followers'!O$7,0)</f>
        <v>0</v>
      </c>
      <c r="P17">
        <f>IF(INDEX('CA Standards and Followers'!$H$13:$H$72,MATCH($A17,'CA Standards and Followers'!$A$13:$A$72,0))&lt;=P$1,INDEX('CA Standards and Followers'!$E$13:$E$72,MATCH($A17,'CA Standards and Followers'!$A$13:$A$72,0))*'CA Standards and Followers'!P$7,0)</f>
        <v>0</v>
      </c>
      <c r="Q17">
        <f>IF(INDEX('CA Standards and Followers'!$H$13:$H$72,MATCH($A17,'CA Standards and Followers'!$A$13:$A$72,0))&lt;=Q$1,INDEX('CA Standards and Followers'!$E$13:$E$72,MATCH($A17,'CA Standards and Followers'!$A$13:$A$72,0))*'CA Standards and Followers'!Q$7,0)</f>
        <v>0</v>
      </c>
      <c r="R17">
        <f>IF(INDEX('CA Standards and Followers'!$H$13:$H$72,MATCH($A17,'CA Standards and Followers'!$A$13:$A$72,0))&lt;=R$1,INDEX('CA Standards and Followers'!$E$13:$E$72,MATCH($A17,'CA Standards and Followers'!$A$13:$A$72,0))*'CA Standards and Followers'!R$7,0)</f>
        <v>0</v>
      </c>
      <c r="S17">
        <f>IF(INDEX('CA Standards and Followers'!$H$13:$H$72,MATCH($A17,'CA Standards and Followers'!$A$13:$A$72,0))&lt;=S$1,INDEX('CA Standards and Followers'!$E$13:$E$72,MATCH($A17,'CA Standards and Followers'!$A$13:$A$72,0))*'CA Standards and Followers'!S$7,0)</f>
        <v>0</v>
      </c>
      <c r="T17">
        <f>IF(INDEX('CA Standards and Followers'!$H$13:$H$72,MATCH($A17,'CA Standards and Followers'!$A$13:$A$72,0))&lt;=T$1,INDEX('CA Standards and Followers'!$E$13:$E$72,MATCH($A17,'CA Standards and Followers'!$A$13:$A$72,0))*'CA Standards and Followers'!T$7,0)</f>
        <v>0</v>
      </c>
      <c r="U17">
        <f>IF(INDEX('CA Standards and Followers'!$H$13:$H$72,MATCH($A17,'CA Standards and Followers'!$A$13:$A$72,0))&lt;=U$1,INDEX('CA Standards and Followers'!$E$13:$E$72,MATCH($A17,'CA Standards and Followers'!$A$13:$A$72,0))*'CA Standards and Followers'!U$7,0)</f>
        <v>0</v>
      </c>
      <c r="V17">
        <f>IF(INDEX('CA Standards and Followers'!$H$13:$H$72,MATCH($A17,'CA Standards and Followers'!$A$13:$A$72,0))&lt;=V$1,INDEX('CA Standards and Followers'!$E$13:$E$72,MATCH($A17,'CA Standards and Followers'!$A$13:$A$72,0))*'CA Standards and Followers'!V$7,0)</f>
        <v>0</v>
      </c>
      <c r="W17">
        <f>IF(INDEX('CA Standards and Followers'!$H$13:$H$72,MATCH($A17,'CA Standards and Followers'!$A$13:$A$72,0))&lt;=W$1,INDEX('CA Standards and Followers'!$E$13:$E$72,MATCH($A17,'CA Standards and Followers'!$A$13:$A$72,0))*'CA Standards and Followers'!W$7,0)</f>
        <v>0</v>
      </c>
      <c r="X17">
        <f>IF(INDEX('CA Standards and Followers'!$H$13:$H$72,MATCH($A17,'CA Standards and Followers'!$A$13:$A$72,0))&lt;=X$1,INDEX('CA Standards and Followers'!$E$13:$E$72,MATCH($A17,'CA Standards and Followers'!$A$13:$A$72,0))*'CA Standards and Followers'!X$7,0)</f>
        <v>0</v>
      </c>
      <c r="Y17">
        <f>IF(INDEX('CA Standards and Followers'!$H$13:$H$72,MATCH($A17,'CA Standards and Followers'!$A$13:$A$72,0))&lt;=Y$1,INDEX('CA Standards and Followers'!$E$13:$E$72,MATCH($A17,'CA Standards and Followers'!$A$13:$A$72,0))*'CA Standards and Followers'!Y$7,0)</f>
        <v>0</v>
      </c>
      <c r="Z17">
        <f>IF(INDEX('CA Standards and Followers'!$H$13:$H$72,MATCH($A17,'CA Standards and Followers'!$A$13:$A$72,0))&lt;=Z$1,INDEX('CA Standards and Followers'!$E$13:$E$72,MATCH($A17,'CA Standards and Followers'!$A$13:$A$72,0))*'CA Standards and Followers'!Z$7,0)</f>
        <v>0</v>
      </c>
      <c r="AA17">
        <f>IF(INDEX('CA Standards and Followers'!$H$13:$H$72,MATCH($A17,'CA Standards and Followers'!$A$13:$A$72,0))&lt;=AA$1,INDEX('CA Standards and Followers'!$E$13:$E$72,MATCH($A17,'CA Standards and Followers'!$A$13:$A$72,0))*'CA Standards and Followers'!AA$7,0)</f>
        <v>0</v>
      </c>
      <c r="AB17">
        <f>IF(INDEX('CA Standards and Followers'!$H$13:$H$72,MATCH($A17,'CA Standards and Followers'!$A$13:$A$72,0))&lt;=AB$1,INDEX('CA Standards and Followers'!$E$13:$E$72,MATCH($A17,'CA Standards and Followers'!$A$13:$A$72,0))*'CA Standards and Followers'!AB$7,0)</f>
        <v>0</v>
      </c>
      <c r="AC17">
        <f>IF(INDEX('CA Standards and Followers'!$H$13:$H$72,MATCH($A17,'CA Standards and Followers'!$A$13:$A$72,0))&lt;=AC$1,INDEX('CA Standards and Followers'!$E$13:$E$72,MATCH($A17,'CA Standards and Followers'!$A$13:$A$72,0))*'CA Standards and Followers'!AC$7,0)</f>
        <v>0</v>
      </c>
      <c r="AD17">
        <f>IF(INDEX('CA Standards and Followers'!$H$13:$H$72,MATCH($A17,'CA Standards and Followers'!$A$13:$A$72,0))&lt;=AD$1,INDEX('CA Standards and Followers'!$E$13:$E$72,MATCH($A17,'CA Standards and Followers'!$A$13:$A$72,0))*'CA Standards and Followers'!AD$7,0)</f>
        <v>0</v>
      </c>
      <c r="AE17">
        <f>IF(INDEX('CA Standards and Followers'!$H$13:$H$72,MATCH($A17,'CA Standards and Followers'!$A$13:$A$72,0))&lt;=AE$1,INDEX('CA Standards and Followers'!$E$13:$E$72,MATCH($A17,'CA Standards and Followers'!$A$13:$A$72,0))*'CA Standards and Followers'!AE$7,0)</f>
        <v>0</v>
      </c>
      <c r="AF17">
        <f>IF(INDEX('CA Standards and Followers'!$H$13:$H$72,MATCH($A17,'CA Standards and Followers'!$A$13:$A$72,0))&lt;=AF$1,INDEX('CA Standards and Followers'!$E$13:$E$72,MATCH($A17,'CA Standards and Followers'!$A$13:$A$72,0))*'CA Standards and Followers'!AF$7,0)</f>
        <v>0</v>
      </c>
    </row>
    <row r="18" spans="1:32" x14ac:dyDescent="0.25">
      <c r="A18" t="s">
        <v>18</v>
      </c>
      <c r="B18">
        <f>IF(INDEX('CA Standards and Followers'!$H$13:$H$72,MATCH($A18,'CA Standards and Followers'!$A$13:$A$72,0))&lt;=B$1,INDEX('CA Standards and Followers'!$E$13:$E$72,MATCH($A18,'CA Standards and Followers'!$A$13:$A$72,0))*'CA Standards and Followers'!B$7,0)</f>
        <v>0</v>
      </c>
      <c r="C18">
        <f>IF(INDEX('CA Standards and Followers'!$H$13:$H$72,MATCH($A18,'CA Standards and Followers'!$A$13:$A$72,0))&lt;=C$1,INDEX('CA Standards and Followers'!$E$13:$E$72,MATCH($A18,'CA Standards and Followers'!$A$13:$A$72,0))*'CA Standards and Followers'!C$7,0)</f>
        <v>0</v>
      </c>
      <c r="D18">
        <f>IF(INDEX('CA Standards and Followers'!$H$13:$H$72,MATCH($A18,'CA Standards and Followers'!$A$13:$A$72,0))&lt;=D$1,INDEX('CA Standards and Followers'!$E$13:$E$72,MATCH($A18,'CA Standards and Followers'!$A$13:$A$72,0))*'CA Standards and Followers'!D$7,0)</f>
        <v>0</v>
      </c>
      <c r="E18">
        <f>IF(INDEX('CA Standards and Followers'!$H$13:$H$72,MATCH($A18,'CA Standards and Followers'!$A$13:$A$72,0))&lt;=E$1,INDEX('CA Standards and Followers'!$E$13:$E$72,MATCH($A18,'CA Standards and Followers'!$A$13:$A$72,0))*'CA Standards and Followers'!E$7,0)</f>
        <v>0</v>
      </c>
      <c r="F18">
        <f>IF(INDEX('CA Standards and Followers'!$H$13:$H$72,MATCH($A18,'CA Standards and Followers'!$A$13:$A$72,0))&lt;=F$1,INDEX('CA Standards and Followers'!$E$13:$E$72,MATCH($A18,'CA Standards and Followers'!$A$13:$A$72,0))*'CA Standards and Followers'!F$7,0)</f>
        <v>0</v>
      </c>
      <c r="G18">
        <f>IF(INDEX('CA Standards and Followers'!$H$13:$H$72,MATCH($A18,'CA Standards and Followers'!$A$13:$A$72,0))&lt;=G$1,INDEX('CA Standards and Followers'!$E$13:$E$72,MATCH($A18,'CA Standards and Followers'!$A$13:$A$72,0))*'CA Standards and Followers'!G$7,0)</f>
        <v>0</v>
      </c>
      <c r="H18">
        <f>IF(INDEX('CA Standards and Followers'!$H$13:$H$72,MATCH($A18,'CA Standards and Followers'!$A$13:$A$72,0))&lt;=H$1,INDEX('CA Standards and Followers'!$E$13:$E$72,MATCH($A18,'CA Standards and Followers'!$A$13:$A$72,0))*'CA Standards and Followers'!H$7,0)</f>
        <v>0</v>
      </c>
      <c r="I18">
        <f>IF(INDEX('CA Standards and Followers'!$H$13:$H$72,MATCH($A18,'CA Standards and Followers'!$A$13:$A$72,0))&lt;=I$1,INDEX('CA Standards and Followers'!$E$13:$E$72,MATCH($A18,'CA Standards and Followers'!$A$13:$A$72,0))*'CA Standards and Followers'!I$7,0)</f>
        <v>0</v>
      </c>
      <c r="J18">
        <f>IF(INDEX('CA Standards and Followers'!$H$13:$H$72,MATCH($A18,'CA Standards and Followers'!$A$13:$A$72,0))&lt;=J$1,INDEX('CA Standards and Followers'!$E$13:$E$72,MATCH($A18,'CA Standards and Followers'!$A$13:$A$72,0))*'CA Standards and Followers'!J$7,0)</f>
        <v>0</v>
      </c>
      <c r="K18">
        <f>IF(INDEX('CA Standards and Followers'!$H$13:$H$72,MATCH($A18,'CA Standards and Followers'!$A$13:$A$72,0))&lt;=K$1,INDEX('CA Standards and Followers'!$E$13:$E$72,MATCH($A18,'CA Standards and Followers'!$A$13:$A$72,0))*'CA Standards and Followers'!K$7,0)</f>
        <v>0</v>
      </c>
      <c r="L18">
        <f>IF(INDEX('CA Standards and Followers'!$H$13:$H$72,MATCH($A18,'CA Standards and Followers'!$A$13:$A$72,0))&lt;=L$1,INDEX('CA Standards and Followers'!$E$13:$E$72,MATCH($A18,'CA Standards and Followers'!$A$13:$A$72,0))*'CA Standards and Followers'!L$7,0)</f>
        <v>0</v>
      </c>
      <c r="M18">
        <f>IF(INDEX('CA Standards and Followers'!$H$13:$H$72,MATCH($A18,'CA Standards and Followers'!$A$13:$A$72,0))&lt;=M$1,INDEX('CA Standards and Followers'!$E$13:$E$72,MATCH($A18,'CA Standards and Followers'!$A$13:$A$72,0))*'CA Standards and Followers'!M$7,0)</f>
        <v>0</v>
      </c>
      <c r="N18">
        <f>IF(INDEX('CA Standards and Followers'!$H$13:$H$72,MATCH($A18,'CA Standards and Followers'!$A$13:$A$72,0))&lt;=N$1,INDEX('CA Standards and Followers'!$E$13:$E$72,MATCH($A18,'CA Standards and Followers'!$A$13:$A$72,0))*'CA Standards and Followers'!N$7,0)</f>
        <v>0</v>
      </c>
      <c r="O18">
        <f>IF(INDEX('CA Standards and Followers'!$H$13:$H$72,MATCH($A18,'CA Standards and Followers'!$A$13:$A$72,0))&lt;=O$1,INDEX('CA Standards and Followers'!$E$13:$E$72,MATCH($A18,'CA Standards and Followers'!$A$13:$A$72,0))*'CA Standards and Followers'!O$7,0)</f>
        <v>0</v>
      </c>
      <c r="P18">
        <f>IF(INDEX('CA Standards and Followers'!$H$13:$H$72,MATCH($A18,'CA Standards and Followers'!$A$13:$A$72,0))&lt;=P$1,INDEX('CA Standards and Followers'!$E$13:$E$72,MATCH($A18,'CA Standards and Followers'!$A$13:$A$72,0))*'CA Standards and Followers'!P$7,0)</f>
        <v>0</v>
      </c>
      <c r="Q18">
        <f>IF(INDEX('CA Standards and Followers'!$H$13:$H$72,MATCH($A18,'CA Standards and Followers'!$A$13:$A$72,0))&lt;=Q$1,INDEX('CA Standards and Followers'!$E$13:$E$72,MATCH($A18,'CA Standards and Followers'!$A$13:$A$72,0))*'CA Standards and Followers'!Q$7,0)</f>
        <v>0</v>
      </c>
      <c r="R18">
        <f>IF(INDEX('CA Standards and Followers'!$H$13:$H$72,MATCH($A18,'CA Standards and Followers'!$A$13:$A$72,0))&lt;=R$1,INDEX('CA Standards and Followers'!$E$13:$E$72,MATCH($A18,'CA Standards and Followers'!$A$13:$A$72,0))*'CA Standards and Followers'!R$7,0)</f>
        <v>0</v>
      </c>
      <c r="S18">
        <f>IF(INDEX('CA Standards and Followers'!$H$13:$H$72,MATCH($A18,'CA Standards and Followers'!$A$13:$A$72,0))&lt;=S$1,INDEX('CA Standards and Followers'!$E$13:$E$72,MATCH($A18,'CA Standards and Followers'!$A$13:$A$72,0))*'CA Standards and Followers'!S$7,0)</f>
        <v>0</v>
      </c>
      <c r="T18">
        <f>IF(INDEX('CA Standards and Followers'!$H$13:$H$72,MATCH($A18,'CA Standards and Followers'!$A$13:$A$72,0))&lt;=T$1,INDEX('CA Standards and Followers'!$E$13:$E$72,MATCH($A18,'CA Standards and Followers'!$A$13:$A$72,0))*'CA Standards and Followers'!T$7,0)</f>
        <v>0</v>
      </c>
      <c r="U18">
        <f>IF(INDEX('CA Standards and Followers'!$H$13:$H$72,MATCH($A18,'CA Standards and Followers'!$A$13:$A$72,0))&lt;=U$1,INDEX('CA Standards and Followers'!$E$13:$E$72,MATCH($A18,'CA Standards and Followers'!$A$13:$A$72,0))*'CA Standards and Followers'!U$7,0)</f>
        <v>0</v>
      </c>
      <c r="V18">
        <f>IF(INDEX('CA Standards and Followers'!$H$13:$H$72,MATCH($A18,'CA Standards and Followers'!$A$13:$A$72,0))&lt;=V$1,INDEX('CA Standards and Followers'!$E$13:$E$72,MATCH($A18,'CA Standards and Followers'!$A$13:$A$72,0))*'CA Standards and Followers'!V$7,0)</f>
        <v>0</v>
      </c>
      <c r="W18">
        <f>IF(INDEX('CA Standards and Followers'!$H$13:$H$72,MATCH($A18,'CA Standards and Followers'!$A$13:$A$72,0))&lt;=W$1,INDEX('CA Standards and Followers'!$E$13:$E$72,MATCH($A18,'CA Standards and Followers'!$A$13:$A$72,0))*'CA Standards and Followers'!W$7,0)</f>
        <v>0</v>
      </c>
      <c r="X18">
        <f>IF(INDEX('CA Standards and Followers'!$H$13:$H$72,MATCH($A18,'CA Standards and Followers'!$A$13:$A$72,0))&lt;=X$1,INDEX('CA Standards and Followers'!$E$13:$E$72,MATCH($A18,'CA Standards and Followers'!$A$13:$A$72,0))*'CA Standards and Followers'!X$7,0)</f>
        <v>0</v>
      </c>
      <c r="Y18">
        <f>IF(INDEX('CA Standards and Followers'!$H$13:$H$72,MATCH($A18,'CA Standards and Followers'!$A$13:$A$72,0))&lt;=Y$1,INDEX('CA Standards and Followers'!$E$13:$E$72,MATCH($A18,'CA Standards and Followers'!$A$13:$A$72,0))*'CA Standards and Followers'!Y$7,0)</f>
        <v>0</v>
      </c>
      <c r="Z18">
        <f>IF(INDEX('CA Standards and Followers'!$H$13:$H$72,MATCH($A18,'CA Standards and Followers'!$A$13:$A$72,0))&lt;=Z$1,INDEX('CA Standards and Followers'!$E$13:$E$72,MATCH($A18,'CA Standards and Followers'!$A$13:$A$72,0))*'CA Standards and Followers'!Z$7,0)</f>
        <v>0</v>
      </c>
      <c r="AA18">
        <f>IF(INDEX('CA Standards and Followers'!$H$13:$H$72,MATCH($A18,'CA Standards and Followers'!$A$13:$A$72,0))&lt;=AA$1,INDEX('CA Standards and Followers'!$E$13:$E$72,MATCH($A18,'CA Standards and Followers'!$A$13:$A$72,0))*'CA Standards and Followers'!AA$7,0)</f>
        <v>0</v>
      </c>
      <c r="AB18">
        <f>IF(INDEX('CA Standards and Followers'!$H$13:$H$72,MATCH($A18,'CA Standards and Followers'!$A$13:$A$72,0))&lt;=AB$1,INDEX('CA Standards and Followers'!$E$13:$E$72,MATCH($A18,'CA Standards and Followers'!$A$13:$A$72,0))*'CA Standards and Followers'!AB$7,0)</f>
        <v>0</v>
      </c>
      <c r="AC18">
        <f>IF(INDEX('CA Standards and Followers'!$H$13:$H$72,MATCH($A18,'CA Standards and Followers'!$A$13:$A$72,0))&lt;=AC$1,INDEX('CA Standards and Followers'!$E$13:$E$72,MATCH($A18,'CA Standards and Followers'!$A$13:$A$72,0))*'CA Standards and Followers'!AC$7,0)</f>
        <v>0</v>
      </c>
      <c r="AD18">
        <f>IF(INDEX('CA Standards and Followers'!$H$13:$H$72,MATCH($A18,'CA Standards and Followers'!$A$13:$A$72,0))&lt;=AD$1,INDEX('CA Standards and Followers'!$E$13:$E$72,MATCH($A18,'CA Standards and Followers'!$A$13:$A$72,0))*'CA Standards and Followers'!AD$7,0)</f>
        <v>0</v>
      </c>
      <c r="AE18">
        <f>IF(INDEX('CA Standards and Followers'!$H$13:$H$72,MATCH($A18,'CA Standards and Followers'!$A$13:$A$72,0))&lt;=AE$1,INDEX('CA Standards and Followers'!$E$13:$E$72,MATCH($A18,'CA Standards and Followers'!$A$13:$A$72,0))*'CA Standards and Followers'!AE$7,0)</f>
        <v>0</v>
      </c>
      <c r="AF18">
        <f>IF(INDEX('CA Standards and Followers'!$H$13:$H$72,MATCH($A18,'CA Standards and Followers'!$A$13:$A$72,0))&lt;=AF$1,INDEX('CA Standards and Followers'!$E$13:$E$72,MATCH($A18,'CA Standards and Followers'!$A$13:$A$72,0))*'CA Standards and Followers'!AF$7,0)</f>
        <v>0</v>
      </c>
    </row>
    <row r="19" spans="1:32" x14ac:dyDescent="0.25">
      <c r="A19" t="s">
        <v>19</v>
      </c>
      <c r="B19">
        <f>IF(INDEX('CA Standards and Followers'!$H$13:$H$72,MATCH($A19,'CA Standards and Followers'!$A$13:$A$72,0))&lt;=B$1,INDEX('CA Standards and Followers'!$E$13:$E$72,MATCH($A19,'CA Standards and Followers'!$A$13:$A$72,0))*'CA Standards and Followers'!B$7,0)</f>
        <v>0</v>
      </c>
      <c r="C19">
        <f>IF(INDEX('CA Standards and Followers'!$H$13:$H$72,MATCH($A19,'CA Standards and Followers'!$A$13:$A$72,0))&lt;=C$1,INDEX('CA Standards and Followers'!$E$13:$E$72,MATCH($A19,'CA Standards and Followers'!$A$13:$A$72,0))*'CA Standards and Followers'!C$7,0)</f>
        <v>0</v>
      </c>
      <c r="D19">
        <f>IF(INDEX('CA Standards and Followers'!$H$13:$H$72,MATCH($A19,'CA Standards and Followers'!$A$13:$A$72,0))&lt;=D$1,INDEX('CA Standards and Followers'!$E$13:$E$72,MATCH($A19,'CA Standards and Followers'!$A$13:$A$72,0))*'CA Standards and Followers'!D$7,0)</f>
        <v>0</v>
      </c>
      <c r="E19">
        <f>IF(INDEX('CA Standards and Followers'!$H$13:$H$72,MATCH($A19,'CA Standards and Followers'!$A$13:$A$72,0))&lt;=E$1,INDEX('CA Standards and Followers'!$E$13:$E$72,MATCH($A19,'CA Standards and Followers'!$A$13:$A$72,0))*'CA Standards and Followers'!E$7,0)</f>
        <v>0</v>
      </c>
      <c r="F19">
        <f>IF(INDEX('CA Standards and Followers'!$H$13:$H$72,MATCH($A19,'CA Standards and Followers'!$A$13:$A$72,0))&lt;=F$1,INDEX('CA Standards and Followers'!$E$13:$E$72,MATCH($A19,'CA Standards and Followers'!$A$13:$A$72,0))*'CA Standards and Followers'!F$7,0)</f>
        <v>0</v>
      </c>
      <c r="G19">
        <f>IF(INDEX('CA Standards and Followers'!$H$13:$H$72,MATCH($A19,'CA Standards and Followers'!$A$13:$A$72,0))&lt;=G$1,INDEX('CA Standards and Followers'!$E$13:$E$72,MATCH($A19,'CA Standards and Followers'!$A$13:$A$72,0))*'CA Standards and Followers'!G$7,0)</f>
        <v>0</v>
      </c>
      <c r="H19">
        <f>IF(INDEX('CA Standards and Followers'!$H$13:$H$72,MATCH($A19,'CA Standards and Followers'!$A$13:$A$72,0))&lt;=H$1,INDEX('CA Standards and Followers'!$E$13:$E$72,MATCH($A19,'CA Standards and Followers'!$A$13:$A$72,0))*'CA Standards and Followers'!H$7,0)</f>
        <v>0</v>
      </c>
      <c r="I19">
        <f>IF(INDEX('CA Standards and Followers'!$H$13:$H$72,MATCH($A19,'CA Standards and Followers'!$A$13:$A$72,0))&lt;=I$1,INDEX('CA Standards and Followers'!$E$13:$E$72,MATCH($A19,'CA Standards and Followers'!$A$13:$A$72,0))*'CA Standards and Followers'!I$7,0)</f>
        <v>0</v>
      </c>
      <c r="J19">
        <f>IF(INDEX('CA Standards and Followers'!$H$13:$H$72,MATCH($A19,'CA Standards and Followers'!$A$13:$A$72,0))&lt;=J$1,INDEX('CA Standards and Followers'!$E$13:$E$72,MATCH($A19,'CA Standards and Followers'!$A$13:$A$72,0))*'CA Standards and Followers'!J$7,0)</f>
        <v>0</v>
      </c>
      <c r="K19">
        <f>IF(INDEX('CA Standards and Followers'!$H$13:$H$72,MATCH($A19,'CA Standards and Followers'!$A$13:$A$72,0))&lt;=K$1,INDEX('CA Standards and Followers'!$E$13:$E$72,MATCH($A19,'CA Standards and Followers'!$A$13:$A$72,0))*'CA Standards and Followers'!K$7,0)</f>
        <v>0</v>
      </c>
      <c r="L19">
        <f>IF(INDEX('CA Standards and Followers'!$H$13:$H$72,MATCH($A19,'CA Standards and Followers'!$A$13:$A$72,0))&lt;=L$1,INDEX('CA Standards and Followers'!$E$13:$E$72,MATCH($A19,'CA Standards and Followers'!$A$13:$A$72,0))*'CA Standards and Followers'!L$7,0)</f>
        <v>0</v>
      </c>
      <c r="M19">
        <f>IF(INDEX('CA Standards and Followers'!$H$13:$H$72,MATCH($A19,'CA Standards and Followers'!$A$13:$A$72,0))&lt;=M$1,INDEX('CA Standards and Followers'!$E$13:$E$72,MATCH($A19,'CA Standards and Followers'!$A$13:$A$72,0))*'CA Standards and Followers'!M$7,0)</f>
        <v>0</v>
      </c>
      <c r="N19">
        <f>IF(INDEX('CA Standards and Followers'!$H$13:$H$72,MATCH($A19,'CA Standards and Followers'!$A$13:$A$72,0))&lt;=N$1,INDEX('CA Standards and Followers'!$E$13:$E$72,MATCH($A19,'CA Standards and Followers'!$A$13:$A$72,0))*'CA Standards and Followers'!N$7,0)</f>
        <v>0</v>
      </c>
      <c r="O19">
        <f>IF(INDEX('CA Standards and Followers'!$H$13:$H$72,MATCH($A19,'CA Standards and Followers'!$A$13:$A$72,0))&lt;=O$1,INDEX('CA Standards and Followers'!$E$13:$E$72,MATCH($A19,'CA Standards and Followers'!$A$13:$A$72,0))*'CA Standards and Followers'!O$7,0)</f>
        <v>0</v>
      </c>
      <c r="P19">
        <f>IF(INDEX('CA Standards and Followers'!$H$13:$H$72,MATCH($A19,'CA Standards and Followers'!$A$13:$A$72,0))&lt;=P$1,INDEX('CA Standards and Followers'!$E$13:$E$72,MATCH($A19,'CA Standards and Followers'!$A$13:$A$72,0))*'CA Standards and Followers'!P$7,0)</f>
        <v>0</v>
      </c>
      <c r="Q19">
        <f>IF(INDEX('CA Standards and Followers'!$H$13:$H$72,MATCH($A19,'CA Standards and Followers'!$A$13:$A$72,0))&lt;=Q$1,INDEX('CA Standards and Followers'!$E$13:$E$72,MATCH($A19,'CA Standards and Followers'!$A$13:$A$72,0))*'CA Standards and Followers'!Q$7,0)</f>
        <v>0</v>
      </c>
      <c r="R19">
        <f>IF(INDEX('CA Standards and Followers'!$H$13:$H$72,MATCH($A19,'CA Standards and Followers'!$A$13:$A$72,0))&lt;=R$1,INDEX('CA Standards and Followers'!$E$13:$E$72,MATCH($A19,'CA Standards and Followers'!$A$13:$A$72,0))*'CA Standards and Followers'!R$7,0)</f>
        <v>0</v>
      </c>
      <c r="S19">
        <f>IF(INDEX('CA Standards and Followers'!$H$13:$H$72,MATCH($A19,'CA Standards and Followers'!$A$13:$A$72,0))&lt;=S$1,INDEX('CA Standards and Followers'!$E$13:$E$72,MATCH($A19,'CA Standards and Followers'!$A$13:$A$72,0))*'CA Standards and Followers'!S$7,0)</f>
        <v>0</v>
      </c>
      <c r="T19">
        <f>IF(INDEX('CA Standards and Followers'!$H$13:$H$72,MATCH($A19,'CA Standards and Followers'!$A$13:$A$72,0))&lt;=T$1,INDEX('CA Standards and Followers'!$E$13:$E$72,MATCH($A19,'CA Standards and Followers'!$A$13:$A$72,0))*'CA Standards and Followers'!T$7,0)</f>
        <v>0</v>
      </c>
      <c r="U19">
        <f>IF(INDEX('CA Standards and Followers'!$H$13:$H$72,MATCH($A19,'CA Standards and Followers'!$A$13:$A$72,0))&lt;=U$1,INDEX('CA Standards and Followers'!$E$13:$E$72,MATCH($A19,'CA Standards and Followers'!$A$13:$A$72,0))*'CA Standards and Followers'!U$7,0)</f>
        <v>0</v>
      </c>
      <c r="V19">
        <f>IF(INDEX('CA Standards and Followers'!$H$13:$H$72,MATCH($A19,'CA Standards and Followers'!$A$13:$A$72,0))&lt;=V$1,INDEX('CA Standards and Followers'!$E$13:$E$72,MATCH($A19,'CA Standards and Followers'!$A$13:$A$72,0))*'CA Standards and Followers'!V$7,0)</f>
        <v>0</v>
      </c>
      <c r="W19">
        <f>IF(INDEX('CA Standards and Followers'!$H$13:$H$72,MATCH($A19,'CA Standards and Followers'!$A$13:$A$72,0))&lt;=W$1,INDEX('CA Standards and Followers'!$E$13:$E$72,MATCH($A19,'CA Standards and Followers'!$A$13:$A$72,0))*'CA Standards and Followers'!W$7,0)</f>
        <v>0</v>
      </c>
      <c r="X19">
        <f>IF(INDEX('CA Standards and Followers'!$H$13:$H$72,MATCH($A19,'CA Standards and Followers'!$A$13:$A$72,0))&lt;=X$1,INDEX('CA Standards and Followers'!$E$13:$E$72,MATCH($A19,'CA Standards and Followers'!$A$13:$A$72,0))*'CA Standards and Followers'!X$7,0)</f>
        <v>0</v>
      </c>
      <c r="Y19">
        <f>IF(INDEX('CA Standards and Followers'!$H$13:$H$72,MATCH($A19,'CA Standards and Followers'!$A$13:$A$72,0))&lt;=Y$1,INDEX('CA Standards and Followers'!$E$13:$E$72,MATCH($A19,'CA Standards and Followers'!$A$13:$A$72,0))*'CA Standards and Followers'!Y$7,0)</f>
        <v>0</v>
      </c>
      <c r="Z19">
        <f>IF(INDEX('CA Standards and Followers'!$H$13:$H$72,MATCH($A19,'CA Standards and Followers'!$A$13:$A$72,0))&lt;=Z$1,INDEX('CA Standards and Followers'!$E$13:$E$72,MATCH($A19,'CA Standards and Followers'!$A$13:$A$72,0))*'CA Standards and Followers'!Z$7,0)</f>
        <v>0</v>
      </c>
      <c r="AA19">
        <f>IF(INDEX('CA Standards and Followers'!$H$13:$H$72,MATCH($A19,'CA Standards and Followers'!$A$13:$A$72,0))&lt;=AA$1,INDEX('CA Standards and Followers'!$E$13:$E$72,MATCH($A19,'CA Standards and Followers'!$A$13:$A$72,0))*'CA Standards and Followers'!AA$7,0)</f>
        <v>0</v>
      </c>
      <c r="AB19">
        <f>IF(INDEX('CA Standards and Followers'!$H$13:$H$72,MATCH($A19,'CA Standards and Followers'!$A$13:$A$72,0))&lt;=AB$1,INDEX('CA Standards and Followers'!$E$13:$E$72,MATCH($A19,'CA Standards and Followers'!$A$13:$A$72,0))*'CA Standards and Followers'!AB$7,0)</f>
        <v>0</v>
      </c>
      <c r="AC19">
        <f>IF(INDEX('CA Standards and Followers'!$H$13:$H$72,MATCH($A19,'CA Standards and Followers'!$A$13:$A$72,0))&lt;=AC$1,INDEX('CA Standards and Followers'!$E$13:$E$72,MATCH($A19,'CA Standards and Followers'!$A$13:$A$72,0))*'CA Standards and Followers'!AC$7,0)</f>
        <v>0</v>
      </c>
      <c r="AD19">
        <f>IF(INDEX('CA Standards and Followers'!$H$13:$H$72,MATCH($A19,'CA Standards and Followers'!$A$13:$A$72,0))&lt;=AD$1,INDEX('CA Standards and Followers'!$E$13:$E$72,MATCH($A19,'CA Standards and Followers'!$A$13:$A$72,0))*'CA Standards and Followers'!AD$7,0)</f>
        <v>0</v>
      </c>
      <c r="AE19">
        <f>IF(INDEX('CA Standards and Followers'!$H$13:$H$72,MATCH($A19,'CA Standards and Followers'!$A$13:$A$72,0))&lt;=AE$1,INDEX('CA Standards and Followers'!$E$13:$E$72,MATCH($A19,'CA Standards and Followers'!$A$13:$A$72,0))*'CA Standards and Followers'!AE$7,0)</f>
        <v>0</v>
      </c>
      <c r="AF19">
        <f>IF(INDEX('CA Standards and Followers'!$H$13:$H$72,MATCH($A19,'CA Standards and Followers'!$A$13:$A$72,0))&lt;=AF$1,INDEX('CA Standards and Followers'!$E$13:$E$72,MATCH($A19,'CA Standards and Followers'!$A$13:$A$72,0))*'CA Standards and Followers'!AF$7,0)</f>
        <v>0</v>
      </c>
    </row>
    <row r="20" spans="1:32" x14ac:dyDescent="0.25">
      <c r="A20" t="s">
        <v>20</v>
      </c>
      <c r="B20">
        <f>IF(INDEX('CA Standards and Followers'!$H$13:$H$72,MATCH($A20,'CA Standards and Followers'!$A$13:$A$72,0))&lt;=B$1,INDEX('CA Standards and Followers'!$E$13:$E$72,MATCH($A20,'CA Standards and Followers'!$A$13:$A$72,0))*'CA Standards and Followers'!B$7,0)</f>
        <v>0</v>
      </c>
      <c r="C20">
        <f>IF(INDEX('CA Standards and Followers'!$H$13:$H$72,MATCH($A20,'CA Standards and Followers'!$A$13:$A$72,0))&lt;=C$1,INDEX('CA Standards and Followers'!$E$13:$E$72,MATCH($A20,'CA Standards and Followers'!$A$13:$A$72,0))*'CA Standards and Followers'!C$7,0)</f>
        <v>0</v>
      </c>
      <c r="D20">
        <f>IF(INDEX('CA Standards and Followers'!$H$13:$H$72,MATCH($A20,'CA Standards and Followers'!$A$13:$A$72,0))&lt;=D$1,INDEX('CA Standards and Followers'!$E$13:$E$72,MATCH($A20,'CA Standards and Followers'!$A$13:$A$72,0))*'CA Standards and Followers'!D$7,0)</f>
        <v>0</v>
      </c>
      <c r="E20">
        <f>IF(INDEX('CA Standards and Followers'!$H$13:$H$72,MATCH($A20,'CA Standards and Followers'!$A$13:$A$72,0))&lt;=E$1,INDEX('CA Standards and Followers'!$E$13:$E$72,MATCH($A20,'CA Standards and Followers'!$A$13:$A$72,0))*'CA Standards and Followers'!E$7,0)</f>
        <v>0</v>
      </c>
      <c r="F20">
        <f>IF(INDEX('CA Standards and Followers'!$H$13:$H$72,MATCH($A20,'CA Standards and Followers'!$A$13:$A$72,0))&lt;=F$1,INDEX('CA Standards and Followers'!$E$13:$E$72,MATCH($A20,'CA Standards and Followers'!$A$13:$A$72,0))*'CA Standards and Followers'!F$7,0)</f>
        <v>0</v>
      </c>
      <c r="G20">
        <f>IF(INDEX('CA Standards and Followers'!$H$13:$H$72,MATCH($A20,'CA Standards and Followers'!$A$13:$A$72,0))&lt;=G$1,INDEX('CA Standards and Followers'!$E$13:$E$72,MATCH($A20,'CA Standards and Followers'!$A$13:$A$72,0))*'CA Standards and Followers'!G$7,0)</f>
        <v>0</v>
      </c>
      <c r="H20">
        <f>IF(INDEX('CA Standards and Followers'!$H$13:$H$72,MATCH($A20,'CA Standards and Followers'!$A$13:$A$72,0))&lt;=H$1,INDEX('CA Standards and Followers'!$E$13:$E$72,MATCH($A20,'CA Standards and Followers'!$A$13:$A$72,0))*'CA Standards and Followers'!H$7,0)</f>
        <v>0</v>
      </c>
      <c r="I20">
        <f>IF(INDEX('CA Standards and Followers'!$H$13:$H$72,MATCH($A20,'CA Standards and Followers'!$A$13:$A$72,0))&lt;=I$1,INDEX('CA Standards and Followers'!$E$13:$E$72,MATCH($A20,'CA Standards and Followers'!$A$13:$A$72,0))*'CA Standards and Followers'!I$7,0)</f>
        <v>0</v>
      </c>
      <c r="J20">
        <f>IF(INDEX('CA Standards and Followers'!$H$13:$H$72,MATCH($A20,'CA Standards and Followers'!$A$13:$A$72,0))&lt;=J$1,INDEX('CA Standards and Followers'!$E$13:$E$72,MATCH($A20,'CA Standards and Followers'!$A$13:$A$72,0))*'CA Standards and Followers'!J$7,0)</f>
        <v>0</v>
      </c>
      <c r="K20">
        <f>IF(INDEX('CA Standards and Followers'!$H$13:$H$72,MATCH($A20,'CA Standards and Followers'!$A$13:$A$72,0))&lt;=K$1,INDEX('CA Standards and Followers'!$E$13:$E$72,MATCH($A20,'CA Standards and Followers'!$A$13:$A$72,0))*'CA Standards and Followers'!K$7,0)</f>
        <v>0</v>
      </c>
      <c r="L20">
        <f>IF(INDEX('CA Standards and Followers'!$H$13:$H$72,MATCH($A20,'CA Standards and Followers'!$A$13:$A$72,0))&lt;=L$1,INDEX('CA Standards and Followers'!$E$13:$E$72,MATCH($A20,'CA Standards and Followers'!$A$13:$A$72,0))*'CA Standards and Followers'!L$7,0)</f>
        <v>0</v>
      </c>
      <c r="M20">
        <f>IF(INDEX('CA Standards and Followers'!$H$13:$H$72,MATCH($A20,'CA Standards and Followers'!$A$13:$A$72,0))&lt;=M$1,INDEX('CA Standards and Followers'!$E$13:$E$72,MATCH($A20,'CA Standards and Followers'!$A$13:$A$72,0))*'CA Standards and Followers'!M$7,0)</f>
        <v>0</v>
      </c>
      <c r="N20">
        <f>IF(INDEX('CA Standards and Followers'!$H$13:$H$72,MATCH($A20,'CA Standards and Followers'!$A$13:$A$72,0))&lt;=N$1,INDEX('CA Standards and Followers'!$E$13:$E$72,MATCH($A20,'CA Standards and Followers'!$A$13:$A$72,0))*'CA Standards and Followers'!N$7,0)</f>
        <v>0</v>
      </c>
      <c r="O20">
        <f>IF(INDEX('CA Standards and Followers'!$H$13:$H$72,MATCH($A20,'CA Standards and Followers'!$A$13:$A$72,0))&lt;=O$1,INDEX('CA Standards and Followers'!$E$13:$E$72,MATCH($A20,'CA Standards and Followers'!$A$13:$A$72,0))*'CA Standards and Followers'!O$7,0)</f>
        <v>0</v>
      </c>
      <c r="P20">
        <f>IF(INDEX('CA Standards and Followers'!$H$13:$H$72,MATCH($A20,'CA Standards and Followers'!$A$13:$A$72,0))&lt;=P$1,INDEX('CA Standards and Followers'!$E$13:$E$72,MATCH($A20,'CA Standards and Followers'!$A$13:$A$72,0))*'CA Standards and Followers'!P$7,0)</f>
        <v>0</v>
      </c>
      <c r="Q20">
        <f>IF(INDEX('CA Standards and Followers'!$H$13:$H$72,MATCH($A20,'CA Standards and Followers'!$A$13:$A$72,0))&lt;=Q$1,INDEX('CA Standards and Followers'!$E$13:$E$72,MATCH($A20,'CA Standards and Followers'!$A$13:$A$72,0))*'CA Standards and Followers'!Q$7,0)</f>
        <v>0</v>
      </c>
      <c r="R20">
        <f>IF(INDEX('CA Standards and Followers'!$H$13:$H$72,MATCH($A20,'CA Standards and Followers'!$A$13:$A$72,0))&lt;=R$1,INDEX('CA Standards and Followers'!$E$13:$E$72,MATCH($A20,'CA Standards and Followers'!$A$13:$A$72,0))*'CA Standards and Followers'!R$7,0)</f>
        <v>0</v>
      </c>
      <c r="S20">
        <f>IF(INDEX('CA Standards and Followers'!$H$13:$H$72,MATCH($A20,'CA Standards and Followers'!$A$13:$A$72,0))&lt;=S$1,INDEX('CA Standards and Followers'!$E$13:$E$72,MATCH($A20,'CA Standards and Followers'!$A$13:$A$72,0))*'CA Standards and Followers'!S$7,0)</f>
        <v>0</v>
      </c>
      <c r="T20">
        <f>IF(INDEX('CA Standards and Followers'!$H$13:$H$72,MATCH($A20,'CA Standards and Followers'!$A$13:$A$72,0))&lt;=T$1,INDEX('CA Standards and Followers'!$E$13:$E$72,MATCH($A20,'CA Standards and Followers'!$A$13:$A$72,0))*'CA Standards and Followers'!T$7,0)</f>
        <v>0</v>
      </c>
      <c r="U20">
        <f>IF(INDEX('CA Standards and Followers'!$H$13:$H$72,MATCH($A20,'CA Standards and Followers'!$A$13:$A$72,0))&lt;=U$1,INDEX('CA Standards and Followers'!$E$13:$E$72,MATCH($A20,'CA Standards and Followers'!$A$13:$A$72,0))*'CA Standards and Followers'!U$7,0)</f>
        <v>0</v>
      </c>
      <c r="V20">
        <f>IF(INDEX('CA Standards and Followers'!$H$13:$H$72,MATCH($A20,'CA Standards and Followers'!$A$13:$A$72,0))&lt;=V$1,INDEX('CA Standards and Followers'!$E$13:$E$72,MATCH($A20,'CA Standards and Followers'!$A$13:$A$72,0))*'CA Standards and Followers'!V$7,0)</f>
        <v>0</v>
      </c>
      <c r="W20">
        <f>IF(INDEX('CA Standards and Followers'!$H$13:$H$72,MATCH($A20,'CA Standards and Followers'!$A$13:$A$72,0))&lt;=W$1,INDEX('CA Standards and Followers'!$E$13:$E$72,MATCH($A20,'CA Standards and Followers'!$A$13:$A$72,0))*'CA Standards and Followers'!W$7,0)</f>
        <v>0</v>
      </c>
      <c r="X20">
        <f>IF(INDEX('CA Standards and Followers'!$H$13:$H$72,MATCH($A20,'CA Standards and Followers'!$A$13:$A$72,0))&lt;=X$1,INDEX('CA Standards and Followers'!$E$13:$E$72,MATCH($A20,'CA Standards and Followers'!$A$13:$A$72,0))*'CA Standards and Followers'!X$7,0)</f>
        <v>0</v>
      </c>
      <c r="Y20">
        <f>IF(INDEX('CA Standards and Followers'!$H$13:$H$72,MATCH($A20,'CA Standards and Followers'!$A$13:$A$72,0))&lt;=Y$1,INDEX('CA Standards and Followers'!$E$13:$E$72,MATCH($A20,'CA Standards and Followers'!$A$13:$A$72,0))*'CA Standards and Followers'!Y$7,0)</f>
        <v>0</v>
      </c>
      <c r="Z20">
        <f>IF(INDEX('CA Standards and Followers'!$H$13:$H$72,MATCH($A20,'CA Standards and Followers'!$A$13:$A$72,0))&lt;=Z$1,INDEX('CA Standards and Followers'!$E$13:$E$72,MATCH($A20,'CA Standards and Followers'!$A$13:$A$72,0))*'CA Standards and Followers'!Z$7,0)</f>
        <v>0</v>
      </c>
      <c r="AA20">
        <f>IF(INDEX('CA Standards and Followers'!$H$13:$H$72,MATCH($A20,'CA Standards and Followers'!$A$13:$A$72,0))&lt;=AA$1,INDEX('CA Standards and Followers'!$E$13:$E$72,MATCH($A20,'CA Standards and Followers'!$A$13:$A$72,0))*'CA Standards and Followers'!AA$7,0)</f>
        <v>0</v>
      </c>
      <c r="AB20">
        <f>IF(INDEX('CA Standards and Followers'!$H$13:$H$72,MATCH($A20,'CA Standards and Followers'!$A$13:$A$72,0))&lt;=AB$1,INDEX('CA Standards and Followers'!$E$13:$E$72,MATCH($A20,'CA Standards and Followers'!$A$13:$A$72,0))*'CA Standards and Followers'!AB$7,0)</f>
        <v>0</v>
      </c>
      <c r="AC20">
        <f>IF(INDEX('CA Standards and Followers'!$H$13:$H$72,MATCH($A20,'CA Standards and Followers'!$A$13:$A$72,0))&lt;=AC$1,INDEX('CA Standards and Followers'!$E$13:$E$72,MATCH($A20,'CA Standards and Followers'!$A$13:$A$72,0))*'CA Standards and Followers'!AC$7,0)</f>
        <v>0</v>
      </c>
      <c r="AD20">
        <f>IF(INDEX('CA Standards and Followers'!$H$13:$H$72,MATCH($A20,'CA Standards and Followers'!$A$13:$A$72,0))&lt;=AD$1,INDEX('CA Standards and Followers'!$E$13:$E$72,MATCH($A20,'CA Standards and Followers'!$A$13:$A$72,0))*'CA Standards and Followers'!AD$7,0)</f>
        <v>0</v>
      </c>
      <c r="AE20">
        <f>IF(INDEX('CA Standards and Followers'!$H$13:$H$72,MATCH($A20,'CA Standards and Followers'!$A$13:$A$72,0))&lt;=AE$1,INDEX('CA Standards and Followers'!$E$13:$E$72,MATCH($A20,'CA Standards and Followers'!$A$13:$A$72,0))*'CA Standards and Followers'!AE$7,0)</f>
        <v>0</v>
      </c>
      <c r="AF20">
        <f>IF(INDEX('CA Standards and Followers'!$H$13:$H$72,MATCH($A20,'CA Standards and Followers'!$A$13:$A$72,0))&lt;=AF$1,INDEX('CA Standards and Followers'!$E$13:$E$72,MATCH($A20,'CA Standards and Followers'!$A$13:$A$72,0))*'CA Standards and Followers'!AF$7,0)</f>
        <v>0</v>
      </c>
    </row>
    <row r="21" spans="1:32" x14ac:dyDescent="0.25">
      <c r="A21" t="s">
        <v>21</v>
      </c>
      <c r="B21">
        <f>IF(INDEX('CA Standards and Followers'!$H$13:$H$72,MATCH($A21,'CA Standards and Followers'!$A$13:$A$72,0))&lt;=B$1,INDEX('CA Standards and Followers'!$E$13:$E$72,MATCH($A21,'CA Standards and Followers'!$A$13:$A$72,0))*'CA Standards and Followers'!B$7,0)</f>
        <v>0</v>
      </c>
      <c r="C21">
        <f>IF(INDEX('CA Standards and Followers'!$H$13:$H$72,MATCH($A21,'CA Standards and Followers'!$A$13:$A$72,0))&lt;=C$1,INDEX('CA Standards and Followers'!$E$13:$E$72,MATCH($A21,'CA Standards and Followers'!$A$13:$A$72,0))*'CA Standards and Followers'!C$7,0)</f>
        <v>0</v>
      </c>
      <c r="D21">
        <f>IF(INDEX('CA Standards and Followers'!$H$13:$H$72,MATCH($A21,'CA Standards and Followers'!$A$13:$A$72,0))&lt;=D$1,INDEX('CA Standards and Followers'!$E$13:$E$72,MATCH($A21,'CA Standards and Followers'!$A$13:$A$72,0))*'CA Standards and Followers'!D$7,0)</f>
        <v>0</v>
      </c>
      <c r="E21">
        <f>IF(INDEX('CA Standards and Followers'!$H$13:$H$72,MATCH($A21,'CA Standards and Followers'!$A$13:$A$72,0))&lt;=E$1,INDEX('CA Standards and Followers'!$E$13:$E$72,MATCH($A21,'CA Standards and Followers'!$A$13:$A$72,0))*'CA Standards and Followers'!E$7,0)</f>
        <v>0</v>
      </c>
      <c r="F21">
        <f>IF(INDEX('CA Standards and Followers'!$H$13:$H$72,MATCH($A21,'CA Standards and Followers'!$A$13:$A$72,0))&lt;=F$1,INDEX('CA Standards and Followers'!$E$13:$E$72,MATCH($A21,'CA Standards and Followers'!$A$13:$A$72,0))*'CA Standards and Followers'!F$7,0)</f>
        <v>0</v>
      </c>
      <c r="G21">
        <f>IF(INDEX('CA Standards and Followers'!$H$13:$H$72,MATCH($A21,'CA Standards and Followers'!$A$13:$A$72,0))&lt;=G$1,INDEX('CA Standards and Followers'!$E$13:$E$72,MATCH($A21,'CA Standards and Followers'!$A$13:$A$72,0))*'CA Standards and Followers'!G$7,0)</f>
        <v>0</v>
      </c>
      <c r="H21">
        <f>IF(INDEX('CA Standards and Followers'!$H$13:$H$72,MATCH($A21,'CA Standards and Followers'!$A$13:$A$72,0))&lt;=H$1,INDEX('CA Standards and Followers'!$E$13:$E$72,MATCH($A21,'CA Standards and Followers'!$A$13:$A$72,0))*'CA Standards and Followers'!H$7,0)</f>
        <v>0</v>
      </c>
      <c r="I21">
        <f>IF(INDEX('CA Standards and Followers'!$H$13:$H$72,MATCH($A21,'CA Standards and Followers'!$A$13:$A$72,0))&lt;=I$1,INDEX('CA Standards and Followers'!$E$13:$E$72,MATCH($A21,'CA Standards and Followers'!$A$13:$A$72,0))*'CA Standards and Followers'!I$7,0)</f>
        <v>0</v>
      </c>
      <c r="J21">
        <f>IF(INDEX('CA Standards and Followers'!$H$13:$H$72,MATCH($A21,'CA Standards and Followers'!$A$13:$A$72,0))&lt;=J$1,INDEX('CA Standards and Followers'!$E$13:$E$72,MATCH($A21,'CA Standards and Followers'!$A$13:$A$72,0))*'CA Standards and Followers'!J$7,0)</f>
        <v>0</v>
      </c>
      <c r="K21">
        <f>IF(INDEX('CA Standards and Followers'!$H$13:$H$72,MATCH($A21,'CA Standards and Followers'!$A$13:$A$72,0))&lt;=K$1,INDEX('CA Standards and Followers'!$E$13:$E$72,MATCH($A21,'CA Standards and Followers'!$A$13:$A$72,0))*'CA Standards and Followers'!K$7,0)</f>
        <v>0</v>
      </c>
      <c r="L21">
        <f>IF(INDEX('CA Standards and Followers'!$H$13:$H$72,MATCH($A21,'CA Standards and Followers'!$A$13:$A$72,0))&lt;=L$1,INDEX('CA Standards and Followers'!$E$13:$E$72,MATCH($A21,'CA Standards and Followers'!$A$13:$A$72,0))*'CA Standards and Followers'!L$7,0)</f>
        <v>0</v>
      </c>
      <c r="M21">
        <f>IF(INDEX('CA Standards and Followers'!$H$13:$H$72,MATCH($A21,'CA Standards and Followers'!$A$13:$A$72,0))&lt;=M$1,INDEX('CA Standards and Followers'!$E$13:$E$72,MATCH($A21,'CA Standards and Followers'!$A$13:$A$72,0))*'CA Standards and Followers'!M$7,0)</f>
        <v>0</v>
      </c>
      <c r="N21">
        <f>IF(INDEX('CA Standards and Followers'!$H$13:$H$72,MATCH($A21,'CA Standards and Followers'!$A$13:$A$72,0))&lt;=N$1,INDEX('CA Standards and Followers'!$E$13:$E$72,MATCH($A21,'CA Standards and Followers'!$A$13:$A$72,0))*'CA Standards and Followers'!N$7,0)</f>
        <v>0</v>
      </c>
      <c r="O21">
        <f>IF(INDEX('CA Standards and Followers'!$H$13:$H$72,MATCH($A21,'CA Standards and Followers'!$A$13:$A$72,0))&lt;=O$1,INDEX('CA Standards and Followers'!$E$13:$E$72,MATCH($A21,'CA Standards and Followers'!$A$13:$A$72,0))*'CA Standards and Followers'!O$7,0)</f>
        <v>0</v>
      </c>
      <c r="P21">
        <f>IF(INDEX('CA Standards and Followers'!$H$13:$H$72,MATCH($A21,'CA Standards and Followers'!$A$13:$A$72,0))&lt;=P$1,INDEX('CA Standards and Followers'!$E$13:$E$72,MATCH($A21,'CA Standards and Followers'!$A$13:$A$72,0))*'CA Standards and Followers'!P$7,0)</f>
        <v>0</v>
      </c>
      <c r="Q21">
        <f>IF(INDEX('CA Standards and Followers'!$H$13:$H$72,MATCH($A21,'CA Standards and Followers'!$A$13:$A$72,0))&lt;=Q$1,INDEX('CA Standards and Followers'!$E$13:$E$72,MATCH($A21,'CA Standards and Followers'!$A$13:$A$72,0))*'CA Standards and Followers'!Q$7,0)</f>
        <v>0</v>
      </c>
      <c r="R21">
        <f>IF(INDEX('CA Standards and Followers'!$H$13:$H$72,MATCH($A21,'CA Standards and Followers'!$A$13:$A$72,0))&lt;=R$1,INDEX('CA Standards and Followers'!$E$13:$E$72,MATCH($A21,'CA Standards and Followers'!$A$13:$A$72,0))*'CA Standards and Followers'!R$7,0)</f>
        <v>0</v>
      </c>
      <c r="S21">
        <f>IF(INDEX('CA Standards and Followers'!$H$13:$H$72,MATCH($A21,'CA Standards and Followers'!$A$13:$A$72,0))&lt;=S$1,INDEX('CA Standards and Followers'!$E$13:$E$72,MATCH($A21,'CA Standards and Followers'!$A$13:$A$72,0))*'CA Standards and Followers'!S$7,0)</f>
        <v>0</v>
      </c>
      <c r="T21">
        <f>IF(INDEX('CA Standards and Followers'!$H$13:$H$72,MATCH($A21,'CA Standards and Followers'!$A$13:$A$72,0))&lt;=T$1,INDEX('CA Standards and Followers'!$E$13:$E$72,MATCH($A21,'CA Standards and Followers'!$A$13:$A$72,0))*'CA Standards and Followers'!T$7,0)</f>
        <v>0</v>
      </c>
      <c r="U21">
        <f>IF(INDEX('CA Standards and Followers'!$H$13:$H$72,MATCH($A21,'CA Standards and Followers'!$A$13:$A$72,0))&lt;=U$1,INDEX('CA Standards and Followers'!$E$13:$E$72,MATCH($A21,'CA Standards and Followers'!$A$13:$A$72,0))*'CA Standards and Followers'!U$7,0)</f>
        <v>0</v>
      </c>
      <c r="V21">
        <f>IF(INDEX('CA Standards and Followers'!$H$13:$H$72,MATCH($A21,'CA Standards and Followers'!$A$13:$A$72,0))&lt;=V$1,INDEX('CA Standards and Followers'!$E$13:$E$72,MATCH($A21,'CA Standards and Followers'!$A$13:$A$72,0))*'CA Standards and Followers'!V$7,0)</f>
        <v>0</v>
      </c>
      <c r="W21">
        <f>IF(INDEX('CA Standards and Followers'!$H$13:$H$72,MATCH($A21,'CA Standards and Followers'!$A$13:$A$72,0))&lt;=W$1,INDEX('CA Standards and Followers'!$E$13:$E$72,MATCH($A21,'CA Standards and Followers'!$A$13:$A$72,0))*'CA Standards and Followers'!W$7,0)</f>
        <v>0</v>
      </c>
      <c r="X21">
        <f>IF(INDEX('CA Standards and Followers'!$H$13:$H$72,MATCH($A21,'CA Standards and Followers'!$A$13:$A$72,0))&lt;=X$1,INDEX('CA Standards and Followers'!$E$13:$E$72,MATCH($A21,'CA Standards and Followers'!$A$13:$A$72,0))*'CA Standards and Followers'!X$7,0)</f>
        <v>0</v>
      </c>
      <c r="Y21">
        <f>IF(INDEX('CA Standards and Followers'!$H$13:$H$72,MATCH($A21,'CA Standards and Followers'!$A$13:$A$72,0))&lt;=Y$1,INDEX('CA Standards and Followers'!$E$13:$E$72,MATCH($A21,'CA Standards and Followers'!$A$13:$A$72,0))*'CA Standards and Followers'!Y$7,0)</f>
        <v>0</v>
      </c>
      <c r="Z21">
        <f>IF(INDEX('CA Standards and Followers'!$H$13:$H$72,MATCH($A21,'CA Standards and Followers'!$A$13:$A$72,0))&lt;=Z$1,INDEX('CA Standards and Followers'!$E$13:$E$72,MATCH($A21,'CA Standards and Followers'!$A$13:$A$72,0))*'CA Standards and Followers'!Z$7,0)</f>
        <v>0</v>
      </c>
      <c r="AA21">
        <f>IF(INDEX('CA Standards and Followers'!$H$13:$H$72,MATCH($A21,'CA Standards and Followers'!$A$13:$A$72,0))&lt;=AA$1,INDEX('CA Standards and Followers'!$E$13:$E$72,MATCH($A21,'CA Standards and Followers'!$A$13:$A$72,0))*'CA Standards and Followers'!AA$7,0)</f>
        <v>0</v>
      </c>
      <c r="AB21">
        <f>IF(INDEX('CA Standards and Followers'!$H$13:$H$72,MATCH($A21,'CA Standards and Followers'!$A$13:$A$72,0))&lt;=AB$1,INDEX('CA Standards and Followers'!$E$13:$E$72,MATCH($A21,'CA Standards and Followers'!$A$13:$A$72,0))*'CA Standards and Followers'!AB$7,0)</f>
        <v>0</v>
      </c>
      <c r="AC21">
        <f>IF(INDEX('CA Standards and Followers'!$H$13:$H$72,MATCH($A21,'CA Standards and Followers'!$A$13:$A$72,0))&lt;=AC$1,INDEX('CA Standards and Followers'!$E$13:$E$72,MATCH($A21,'CA Standards and Followers'!$A$13:$A$72,0))*'CA Standards and Followers'!AC$7,0)</f>
        <v>0</v>
      </c>
      <c r="AD21">
        <f>IF(INDEX('CA Standards and Followers'!$H$13:$H$72,MATCH($A21,'CA Standards and Followers'!$A$13:$A$72,0))&lt;=AD$1,INDEX('CA Standards and Followers'!$E$13:$E$72,MATCH($A21,'CA Standards and Followers'!$A$13:$A$72,0))*'CA Standards and Followers'!AD$7,0)</f>
        <v>0</v>
      </c>
      <c r="AE21">
        <f>IF(INDEX('CA Standards and Followers'!$H$13:$H$72,MATCH($A21,'CA Standards and Followers'!$A$13:$A$72,0))&lt;=AE$1,INDEX('CA Standards and Followers'!$E$13:$E$72,MATCH($A21,'CA Standards and Followers'!$A$13:$A$72,0))*'CA Standards and Followers'!AE$7,0)</f>
        <v>0</v>
      </c>
      <c r="AF21">
        <f>IF(INDEX('CA Standards and Followers'!$H$13:$H$72,MATCH($A21,'CA Standards and Followers'!$A$13:$A$72,0))&lt;=AF$1,INDEX('CA Standards and Followers'!$E$13:$E$72,MATCH($A21,'CA Standards and Followers'!$A$13:$A$72,0))*'CA Standards and Followers'!AF$7,0)</f>
        <v>0</v>
      </c>
    </row>
    <row r="22" spans="1:32" x14ac:dyDescent="0.25">
      <c r="A22" t="s">
        <v>22</v>
      </c>
      <c r="B22">
        <f>IF(INDEX('CA Standards and Followers'!$H$13:$H$72,MATCH($A22,'CA Standards and Followers'!$A$13:$A$72,0))&lt;=B$1,INDEX('CA Standards and Followers'!$E$13:$E$72,MATCH($A22,'CA Standards and Followers'!$A$13:$A$72,0))*'CA Standards and Followers'!B$7,0)</f>
        <v>0</v>
      </c>
      <c r="C22">
        <f>IF(INDEX('CA Standards and Followers'!$H$13:$H$72,MATCH($A22,'CA Standards and Followers'!$A$13:$A$72,0))&lt;=C$1,INDEX('CA Standards and Followers'!$E$13:$E$72,MATCH($A22,'CA Standards and Followers'!$A$13:$A$72,0))*'CA Standards and Followers'!C$7,0)</f>
        <v>0</v>
      </c>
      <c r="D22">
        <f>IF(INDEX('CA Standards and Followers'!$H$13:$H$72,MATCH($A22,'CA Standards and Followers'!$A$13:$A$72,0))&lt;=D$1,INDEX('CA Standards and Followers'!$E$13:$E$72,MATCH($A22,'CA Standards and Followers'!$A$13:$A$72,0))*'CA Standards and Followers'!D$7,0)</f>
        <v>0</v>
      </c>
      <c r="E22">
        <f>IF(INDEX('CA Standards and Followers'!$H$13:$H$72,MATCH($A22,'CA Standards and Followers'!$A$13:$A$72,0))&lt;=E$1,INDEX('CA Standards and Followers'!$E$13:$E$72,MATCH($A22,'CA Standards and Followers'!$A$13:$A$72,0))*'CA Standards and Followers'!E$7,0)</f>
        <v>0</v>
      </c>
      <c r="F22">
        <f>IF(INDEX('CA Standards and Followers'!$H$13:$H$72,MATCH($A22,'CA Standards and Followers'!$A$13:$A$72,0))&lt;=F$1,INDEX('CA Standards and Followers'!$E$13:$E$72,MATCH($A22,'CA Standards and Followers'!$A$13:$A$72,0))*'CA Standards and Followers'!F$7,0)</f>
        <v>0</v>
      </c>
      <c r="G22">
        <f>IF(INDEX('CA Standards and Followers'!$H$13:$H$72,MATCH($A22,'CA Standards and Followers'!$A$13:$A$72,0))&lt;=G$1,INDEX('CA Standards and Followers'!$E$13:$E$72,MATCH($A22,'CA Standards and Followers'!$A$13:$A$72,0))*'CA Standards and Followers'!G$7,0)</f>
        <v>0</v>
      </c>
      <c r="H22">
        <f>IF(INDEX('CA Standards and Followers'!$H$13:$H$72,MATCH($A22,'CA Standards and Followers'!$A$13:$A$72,0))&lt;=H$1,INDEX('CA Standards and Followers'!$E$13:$E$72,MATCH($A22,'CA Standards and Followers'!$A$13:$A$72,0))*'CA Standards and Followers'!H$7,0)</f>
        <v>0</v>
      </c>
      <c r="I22">
        <f>IF(INDEX('CA Standards and Followers'!$H$13:$H$72,MATCH($A22,'CA Standards and Followers'!$A$13:$A$72,0))&lt;=I$1,INDEX('CA Standards and Followers'!$E$13:$E$72,MATCH($A22,'CA Standards and Followers'!$A$13:$A$72,0))*'CA Standards and Followers'!I$7,0)</f>
        <v>0</v>
      </c>
      <c r="J22">
        <f>IF(INDEX('CA Standards and Followers'!$H$13:$H$72,MATCH($A22,'CA Standards and Followers'!$A$13:$A$72,0))&lt;=J$1,INDEX('CA Standards and Followers'!$E$13:$E$72,MATCH($A22,'CA Standards and Followers'!$A$13:$A$72,0))*'CA Standards and Followers'!J$7,0)</f>
        <v>0</v>
      </c>
      <c r="K22">
        <f>IF(INDEX('CA Standards and Followers'!$H$13:$H$72,MATCH($A22,'CA Standards and Followers'!$A$13:$A$72,0))&lt;=K$1,INDEX('CA Standards and Followers'!$E$13:$E$72,MATCH($A22,'CA Standards and Followers'!$A$13:$A$72,0))*'CA Standards and Followers'!K$7,0)</f>
        <v>0</v>
      </c>
      <c r="L22">
        <f>IF(INDEX('CA Standards and Followers'!$H$13:$H$72,MATCH($A22,'CA Standards and Followers'!$A$13:$A$72,0))&lt;=L$1,INDEX('CA Standards and Followers'!$E$13:$E$72,MATCH($A22,'CA Standards and Followers'!$A$13:$A$72,0))*'CA Standards and Followers'!L$7,0)</f>
        <v>0</v>
      </c>
      <c r="M22">
        <f>IF(INDEX('CA Standards and Followers'!$H$13:$H$72,MATCH($A22,'CA Standards and Followers'!$A$13:$A$72,0))&lt;=M$1,INDEX('CA Standards and Followers'!$E$13:$E$72,MATCH($A22,'CA Standards and Followers'!$A$13:$A$72,0))*'CA Standards and Followers'!M$7,0)</f>
        <v>0</v>
      </c>
      <c r="N22">
        <f>IF(INDEX('CA Standards and Followers'!$H$13:$H$72,MATCH($A22,'CA Standards and Followers'!$A$13:$A$72,0))&lt;=N$1,INDEX('CA Standards and Followers'!$E$13:$E$72,MATCH($A22,'CA Standards and Followers'!$A$13:$A$72,0))*'CA Standards and Followers'!N$7,0)</f>
        <v>0</v>
      </c>
      <c r="O22">
        <f>IF(INDEX('CA Standards and Followers'!$H$13:$H$72,MATCH($A22,'CA Standards and Followers'!$A$13:$A$72,0))&lt;=O$1,INDEX('CA Standards and Followers'!$E$13:$E$72,MATCH($A22,'CA Standards and Followers'!$A$13:$A$72,0))*'CA Standards and Followers'!O$7,0)</f>
        <v>0</v>
      </c>
      <c r="P22">
        <f>IF(INDEX('CA Standards and Followers'!$H$13:$H$72,MATCH($A22,'CA Standards and Followers'!$A$13:$A$72,0))&lt;=P$1,INDEX('CA Standards and Followers'!$E$13:$E$72,MATCH($A22,'CA Standards and Followers'!$A$13:$A$72,0))*'CA Standards and Followers'!P$7,0)</f>
        <v>0</v>
      </c>
      <c r="Q22">
        <f>IF(INDEX('CA Standards and Followers'!$H$13:$H$72,MATCH($A22,'CA Standards and Followers'!$A$13:$A$72,0))&lt;=Q$1,INDEX('CA Standards and Followers'!$E$13:$E$72,MATCH($A22,'CA Standards and Followers'!$A$13:$A$72,0))*'CA Standards and Followers'!Q$7,0)</f>
        <v>0</v>
      </c>
      <c r="R22">
        <f>IF(INDEX('CA Standards and Followers'!$H$13:$H$72,MATCH($A22,'CA Standards and Followers'!$A$13:$A$72,0))&lt;=R$1,INDEX('CA Standards and Followers'!$E$13:$E$72,MATCH($A22,'CA Standards and Followers'!$A$13:$A$72,0))*'CA Standards and Followers'!R$7,0)</f>
        <v>0</v>
      </c>
      <c r="S22">
        <f>IF(INDEX('CA Standards and Followers'!$H$13:$H$72,MATCH($A22,'CA Standards and Followers'!$A$13:$A$72,0))&lt;=S$1,INDEX('CA Standards and Followers'!$E$13:$E$72,MATCH($A22,'CA Standards and Followers'!$A$13:$A$72,0))*'CA Standards and Followers'!S$7,0)</f>
        <v>0</v>
      </c>
      <c r="T22">
        <f>IF(INDEX('CA Standards and Followers'!$H$13:$H$72,MATCH($A22,'CA Standards and Followers'!$A$13:$A$72,0))&lt;=T$1,INDEX('CA Standards and Followers'!$E$13:$E$72,MATCH($A22,'CA Standards and Followers'!$A$13:$A$72,0))*'CA Standards and Followers'!T$7,0)</f>
        <v>0</v>
      </c>
      <c r="U22">
        <f>IF(INDEX('CA Standards and Followers'!$H$13:$H$72,MATCH($A22,'CA Standards and Followers'!$A$13:$A$72,0))&lt;=U$1,INDEX('CA Standards and Followers'!$E$13:$E$72,MATCH($A22,'CA Standards and Followers'!$A$13:$A$72,0))*'CA Standards and Followers'!U$7,0)</f>
        <v>0</v>
      </c>
      <c r="V22">
        <f>IF(INDEX('CA Standards and Followers'!$H$13:$H$72,MATCH($A22,'CA Standards and Followers'!$A$13:$A$72,0))&lt;=V$1,INDEX('CA Standards and Followers'!$E$13:$E$72,MATCH($A22,'CA Standards and Followers'!$A$13:$A$72,0))*'CA Standards and Followers'!V$7,0)</f>
        <v>0</v>
      </c>
      <c r="W22">
        <f>IF(INDEX('CA Standards and Followers'!$H$13:$H$72,MATCH($A22,'CA Standards and Followers'!$A$13:$A$72,0))&lt;=W$1,INDEX('CA Standards and Followers'!$E$13:$E$72,MATCH($A22,'CA Standards and Followers'!$A$13:$A$72,0))*'CA Standards and Followers'!W$7,0)</f>
        <v>0</v>
      </c>
      <c r="X22">
        <f>IF(INDEX('CA Standards and Followers'!$H$13:$H$72,MATCH($A22,'CA Standards and Followers'!$A$13:$A$72,0))&lt;=X$1,INDEX('CA Standards and Followers'!$E$13:$E$72,MATCH($A22,'CA Standards and Followers'!$A$13:$A$72,0))*'CA Standards and Followers'!X$7,0)</f>
        <v>0</v>
      </c>
      <c r="Y22">
        <f>IF(INDEX('CA Standards and Followers'!$H$13:$H$72,MATCH($A22,'CA Standards and Followers'!$A$13:$A$72,0))&lt;=Y$1,INDEX('CA Standards and Followers'!$E$13:$E$72,MATCH($A22,'CA Standards and Followers'!$A$13:$A$72,0))*'CA Standards and Followers'!Y$7,0)</f>
        <v>0</v>
      </c>
      <c r="Z22">
        <f>IF(INDEX('CA Standards and Followers'!$H$13:$H$72,MATCH($A22,'CA Standards and Followers'!$A$13:$A$72,0))&lt;=Z$1,INDEX('CA Standards and Followers'!$E$13:$E$72,MATCH($A22,'CA Standards and Followers'!$A$13:$A$72,0))*'CA Standards and Followers'!Z$7,0)</f>
        <v>0</v>
      </c>
      <c r="AA22">
        <f>IF(INDEX('CA Standards and Followers'!$H$13:$H$72,MATCH($A22,'CA Standards and Followers'!$A$13:$A$72,0))&lt;=AA$1,INDEX('CA Standards and Followers'!$E$13:$E$72,MATCH($A22,'CA Standards and Followers'!$A$13:$A$72,0))*'CA Standards and Followers'!AA$7,0)</f>
        <v>0</v>
      </c>
      <c r="AB22">
        <f>IF(INDEX('CA Standards and Followers'!$H$13:$H$72,MATCH($A22,'CA Standards and Followers'!$A$13:$A$72,0))&lt;=AB$1,INDEX('CA Standards and Followers'!$E$13:$E$72,MATCH($A22,'CA Standards and Followers'!$A$13:$A$72,0))*'CA Standards and Followers'!AB$7,0)</f>
        <v>0</v>
      </c>
      <c r="AC22">
        <f>IF(INDEX('CA Standards and Followers'!$H$13:$H$72,MATCH($A22,'CA Standards and Followers'!$A$13:$A$72,0))&lt;=AC$1,INDEX('CA Standards and Followers'!$E$13:$E$72,MATCH($A22,'CA Standards and Followers'!$A$13:$A$72,0))*'CA Standards and Followers'!AC$7,0)</f>
        <v>0</v>
      </c>
      <c r="AD22">
        <f>IF(INDEX('CA Standards and Followers'!$H$13:$H$72,MATCH($A22,'CA Standards and Followers'!$A$13:$A$72,0))&lt;=AD$1,INDEX('CA Standards and Followers'!$E$13:$E$72,MATCH($A22,'CA Standards and Followers'!$A$13:$A$72,0))*'CA Standards and Followers'!AD$7,0)</f>
        <v>0</v>
      </c>
      <c r="AE22">
        <f>IF(INDEX('CA Standards and Followers'!$H$13:$H$72,MATCH($A22,'CA Standards and Followers'!$A$13:$A$72,0))&lt;=AE$1,INDEX('CA Standards and Followers'!$E$13:$E$72,MATCH($A22,'CA Standards and Followers'!$A$13:$A$72,0))*'CA Standards and Followers'!AE$7,0)</f>
        <v>0</v>
      </c>
      <c r="AF22">
        <f>IF(INDEX('CA Standards and Followers'!$H$13:$H$72,MATCH($A22,'CA Standards and Followers'!$A$13:$A$72,0))&lt;=AF$1,INDEX('CA Standards and Followers'!$E$13:$E$72,MATCH($A22,'CA Standards and Followers'!$A$13:$A$72,0))*'CA Standards and Followers'!AF$7,0)</f>
        <v>0</v>
      </c>
    </row>
    <row r="23" spans="1:32" x14ac:dyDescent="0.25">
      <c r="A23" t="s">
        <v>23</v>
      </c>
      <c r="B23">
        <f>IF(INDEX('CA Standards and Followers'!$H$13:$H$72,MATCH($A23,'CA Standards and Followers'!$A$13:$A$72,0))&lt;=B$1,INDEX('CA Standards and Followers'!$E$13:$E$72,MATCH($A23,'CA Standards and Followers'!$A$13:$A$72,0))*'CA Standards and Followers'!B$7,0)</f>
        <v>0</v>
      </c>
      <c r="C23">
        <f>IF(INDEX('CA Standards and Followers'!$H$13:$H$72,MATCH($A23,'CA Standards and Followers'!$A$13:$A$72,0))&lt;=C$1,INDEX('CA Standards and Followers'!$E$13:$E$72,MATCH($A23,'CA Standards and Followers'!$A$13:$A$72,0))*'CA Standards and Followers'!C$7,0)</f>
        <v>0</v>
      </c>
      <c r="D23">
        <f>IF(INDEX('CA Standards and Followers'!$H$13:$H$72,MATCH($A23,'CA Standards and Followers'!$A$13:$A$72,0))&lt;=D$1,INDEX('CA Standards and Followers'!$E$13:$E$72,MATCH($A23,'CA Standards and Followers'!$A$13:$A$72,0))*'CA Standards and Followers'!D$7,0)</f>
        <v>0</v>
      </c>
      <c r="E23">
        <f>IF(INDEX('CA Standards and Followers'!$H$13:$H$72,MATCH($A23,'CA Standards and Followers'!$A$13:$A$72,0))&lt;=E$1,INDEX('CA Standards and Followers'!$E$13:$E$72,MATCH($A23,'CA Standards and Followers'!$A$13:$A$72,0))*'CA Standards and Followers'!E$7,0)</f>
        <v>0</v>
      </c>
      <c r="F23">
        <f>IF(INDEX('CA Standards and Followers'!$H$13:$H$72,MATCH($A23,'CA Standards and Followers'!$A$13:$A$72,0))&lt;=F$1,INDEX('CA Standards and Followers'!$E$13:$E$72,MATCH($A23,'CA Standards and Followers'!$A$13:$A$72,0))*'CA Standards and Followers'!F$7,0)</f>
        <v>0</v>
      </c>
      <c r="G23">
        <f>IF(INDEX('CA Standards and Followers'!$H$13:$H$72,MATCH($A23,'CA Standards and Followers'!$A$13:$A$72,0))&lt;=G$1,INDEX('CA Standards and Followers'!$E$13:$E$72,MATCH($A23,'CA Standards and Followers'!$A$13:$A$72,0))*'CA Standards and Followers'!G$7,0)</f>
        <v>9.0313411648672376E-2</v>
      </c>
      <c r="H23">
        <f>IF(INDEX('CA Standards and Followers'!$H$13:$H$72,MATCH($A23,'CA Standards and Followers'!$A$13:$A$72,0))&lt;=H$1,INDEX('CA Standards and Followers'!$E$13:$E$72,MATCH($A23,'CA Standards and Followers'!$A$13:$A$72,0))*'CA Standards and Followers'!H$7,0)</f>
        <v>0.11523505873650429</v>
      </c>
      <c r="I23">
        <f>IF(INDEX('CA Standards and Followers'!$H$13:$H$72,MATCH($A23,'CA Standards and Followers'!$A$13:$A$72,0))&lt;=I$1,INDEX('CA Standards and Followers'!$E$13:$E$72,MATCH($A23,'CA Standards and Followers'!$A$13:$A$72,0))*'CA Standards and Followers'!I$7,0)</f>
        <v>0.17539176456084049</v>
      </c>
      <c r="J23">
        <f>IF(INDEX('CA Standards and Followers'!$H$13:$H$72,MATCH($A23,'CA Standards and Followers'!$A$13:$A$72,0))&lt;=J$1,INDEX('CA Standards and Followers'!$E$13:$E$72,MATCH($A23,'CA Standards and Followers'!$A$13:$A$72,0))*'CA Standards and Followers'!J$7,0)</f>
        <v>0.25078352912168095</v>
      </c>
      <c r="K23">
        <f>IF(INDEX('CA Standards and Followers'!$H$13:$H$72,MATCH($A23,'CA Standards and Followers'!$A$13:$A$72,0))&lt;=K$1,INDEX('CA Standards and Followers'!$E$13:$E$72,MATCH($A23,'CA Standards and Followers'!$A$13:$A$72,0))*'CA Standards and Followers'!K$7,0)</f>
        <v>0.32617529368252141</v>
      </c>
      <c r="L23">
        <f>IF(INDEX('CA Standards and Followers'!$H$13:$H$72,MATCH($A23,'CA Standards and Followers'!$A$13:$A$72,0))&lt;=L$1,INDEX('CA Standards and Followers'!$E$13:$E$72,MATCH($A23,'CA Standards and Followers'!$A$13:$A$72,0))*'CA Standards and Followers'!L$7,0)</f>
        <v>0.40156705824336192</v>
      </c>
      <c r="M23">
        <f>IF(INDEX('CA Standards and Followers'!$H$13:$H$72,MATCH($A23,'CA Standards and Followers'!$A$13:$A$72,0))&lt;=M$1,INDEX('CA Standards and Followers'!$E$13:$E$72,MATCH($A23,'CA Standards and Followers'!$A$13:$A$72,0))*'CA Standards and Followers'!M$7,0)</f>
        <v>0.45156705824336185</v>
      </c>
      <c r="N23">
        <f>IF(INDEX('CA Standards and Followers'!$H$13:$H$72,MATCH($A23,'CA Standards and Followers'!$A$13:$A$72,0))&lt;=N$1,INDEX('CA Standards and Followers'!$E$13:$E$72,MATCH($A23,'CA Standards and Followers'!$A$13:$A$72,0))*'CA Standards and Followers'!N$7,0)</f>
        <v>0.5015670582433619</v>
      </c>
      <c r="O23">
        <f>IF(INDEX('CA Standards and Followers'!$H$13:$H$72,MATCH($A23,'CA Standards and Followers'!$A$13:$A$72,0))&lt;=O$1,INDEX('CA Standards and Followers'!$E$13:$E$72,MATCH($A23,'CA Standards and Followers'!$A$13:$A$72,0))*'CA Standards and Followers'!O$7,0)</f>
        <v>0.52695882280420236</v>
      </c>
      <c r="P23">
        <f>IF(INDEX('CA Standards and Followers'!$H$13:$H$72,MATCH($A23,'CA Standards and Followers'!$A$13:$A$72,0))&lt;=P$1,INDEX('CA Standards and Followers'!$E$13:$E$72,MATCH($A23,'CA Standards and Followers'!$A$13:$A$72,0))*'CA Standards and Followers'!P$7,0)</f>
        <v>0.55235058736504283</v>
      </c>
      <c r="Q23">
        <f>IF(INDEX('CA Standards and Followers'!$H$13:$H$72,MATCH($A23,'CA Standards and Followers'!$A$13:$A$72,0))&lt;=Q$1,INDEX('CA Standards and Followers'!$E$13:$E$72,MATCH($A23,'CA Standards and Followers'!$A$13:$A$72,0))*'CA Standards and Followers'!Q$7,0)</f>
        <v>0.5777423519258833</v>
      </c>
      <c r="R23">
        <f>IF(INDEX('CA Standards and Followers'!$H$13:$H$72,MATCH($A23,'CA Standards and Followers'!$A$13:$A$72,0))&lt;=R$1,INDEX('CA Standards and Followers'!$E$13:$E$72,MATCH($A23,'CA Standards and Followers'!$A$13:$A$72,0))*'CA Standards and Followers'!R$7,0)</f>
        <v>0.5777423519258833</v>
      </c>
      <c r="S23">
        <f>IF(INDEX('CA Standards and Followers'!$H$13:$H$72,MATCH($A23,'CA Standards and Followers'!$A$13:$A$72,0))&lt;=S$1,INDEX('CA Standards and Followers'!$E$13:$E$72,MATCH($A23,'CA Standards and Followers'!$A$13:$A$72,0))*'CA Standards and Followers'!S$7,0)</f>
        <v>0.5777423519258833</v>
      </c>
      <c r="T23">
        <f>IF(INDEX('CA Standards and Followers'!$H$13:$H$72,MATCH($A23,'CA Standards and Followers'!$A$13:$A$72,0))&lt;=T$1,INDEX('CA Standards and Followers'!$E$13:$E$72,MATCH($A23,'CA Standards and Followers'!$A$13:$A$72,0))*'CA Standards and Followers'!T$7,0)</f>
        <v>0.5777423519258833</v>
      </c>
      <c r="U23">
        <f>IF(INDEX('CA Standards and Followers'!$H$13:$H$72,MATCH($A23,'CA Standards and Followers'!$A$13:$A$72,0))&lt;=U$1,INDEX('CA Standards and Followers'!$E$13:$E$72,MATCH($A23,'CA Standards and Followers'!$A$13:$A$72,0))*'CA Standards and Followers'!U$7,0)</f>
        <v>0.5777423519258833</v>
      </c>
      <c r="V23">
        <f>IF(INDEX('CA Standards and Followers'!$H$13:$H$72,MATCH($A23,'CA Standards and Followers'!$A$13:$A$72,0))&lt;=V$1,INDEX('CA Standards and Followers'!$E$13:$E$72,MATCH($A23,'CA Standards and Followers'!$A$13:$A$72,0))*'CA Standards and Followers'!V$7,0)</f>
        <v>0.5777423519258833</v>
      </c>
      <c r="W23">
        <f>IF(INDEX('CA Standards and Followers'!$H$13:$H$72,MATCH($A23,'CA Standards and Followers'!$A$13:$A$72,0))&lt;=W$1,INDEX('CA Standards and Followers'!$E$13:$E$72,MATCH($A23,'CA Standards and Followers'!$A$13:$A$72,0))*'CA Standards and Followers'!W$7,0)</f>
        <v>0.5777423519258833</v>
      </c>
      <c r="X23">
        <f>IF(INDEX('CA Standards and Followers'!$H$13:$H$72,MATCH($A23,'CA Standards and Followers'!$A$13:$A$72,0))&lt;=X$1,INDEX('CA Standards and Followers'!$E$13:$E$72,MATCH($A23,'CA Standards and Followers'!$A$13:$A$72,0))*'CA Standards and Followers'!X$7,0)</f>
        <v>0.5777423519258833</v>
      </c>
      <c r="Y23">
        <f>IF(INDEX('CA Standards and Followers'!$H$13:$H$72,MATCH($A23,'CA Standards and Followers'!$A$13:$A$72,0))&lt;=Y$1,INDEX('CA Standards and Followers'!$E$13:$E$72,MATCH($A23,'CA Standards and Followers'!$A$13:$A$72,0))*'CA Standards and Followers'!Y$7,0)</f>
        <v>0.5777423519258833</v>
      </c>
      <c r="Z23">
        <f>IF(INDEX('CA Standards and Followers'!$H$13:$H$72,MATCH($A23,'CA Standards and Followers'!$A$13:$A$72,0))&lt;=Z$1,INDEX('CA Standards and Followers'!$E$13:$E$72,MATCH($A23,'CA Standards and Followers'!$A$13:$A$72,0))*'CA Standards and Followers'!Z$7,0)</f>
        <v>0.5777423519258833</v>
      </c>
      <c r="AA23">
        <f>IF(INDEX('CA Standards and Followers'!$H$13:$H$72,MATCH($A23,'CA Standards and Followers'!$A$13:$A$72,0))&lt;=AA$1,INDEX('CA Standards and Followers'!$E$13:$E$72,MATCH($A23,'CA Standards and Followers'!$A$13:$A$72,0))*'CA Standards and Followers'!AA$7,0)</f>
        <v>0.5777423519258833</v>
      </c>
      <c r="AB23">
        <f>IF(INDEX('CA Standards and Followers'!$H$13:$H$72,MATCH($A23,'CA Standards and Followers'!$A$13:$A$72,0))&lt;=AB$1,INDEX('CA Standards and Followers'!$E$13:$E$72,MATCH($A23,'CA Standards and Followers'!$A$13:$A$72,0))*'CA Standards and Followers'!AB$7,0)</f>
        <v>0.5777423519258833</v>
      </c>
      <c r="AC23">
        <f>IF(INDEX('CA Standards and Followers'!$H$13:$H$72,MATCH($A23,'CA Standards and Followers'!$A$13:$A$72,0))&lt;=AC$1,INDEX('CA Standards and Followers'!$E$13:$E$72,MATCH($A23,'CA Standards and Followers'!$A$13:$A$72,0))*'CA Standards and Followers'!AC$7,0)</f>
        <v>0.5777423519258833</v>
      </c>
      <c r="AD23">
        <f>IF(INDEX('CA Standards and Followers'!$H$13:$H$72,MATCH($A23,'CA Standards and Followers'!$A$13:$A$72,0))&lt;=AD$1,INDEX('CA Standards and Followers'!$E$13:$E$72,MATCH($A23,'CA Standards and Followers'!$A$13:$A$72,0))*'CA Standards and Followers'!AD$7,0)</f>
        <v>0.5777423519258833</v>
      </c>
      <c r="AE23">
        <f>IF(INDEX('CA Standards and Followers'!$H$13:$H$72,MATCH($A23,'CA Standards and Followers'!$A$13:$A$72,0))&lt;=AE$1,INDEX('CA Standards and Followers'!$E$13:$E$72,MATCH($A23,'CA Standards and Followers'!$A$13:$A$72,0))*'CA Standards and Followers'!AE$7,0)</f>
        <v>0.5777423519258833</v>
      </c>
      <c r="AF23">
        <f>IF(INDEX('CA Standards and Followers'!$H$13:$H$72,MATCH($A23,'CA Standards and Followers'!$A$13:$A$72,0))&lt;=AF$1,INDEX('CA Standards and Followers'!$E$13:$E$72,MATCH($A23,'CA Standards and Followers'!$A$13:$A$72,0))*'CA Standards and Followers'!AF$7,0)</f>
        <v>0.5777423519258833</v>
      </c>
    </row>
    <row r="24" spans="1:32" x14ac:dyDescent="0.25">
      <c r="A24" t="s">
        <v>24</v>
      </c>
      <c r="B24">
        <f>IF(INDEX('CA Standards and Followers'!$H$13:$H$72,MATCH($A24,'CA Standards and Followers'!$A$13:$A$72,0))&lt;=B$1,INDEX('CA Standards and Followers'!$E$13:$E$72,MATCH($A24,'CA Standards and Followers'!$A$13:$A$72,0))*'CA Standards and Followers'!B$7,0)</f>
        <v>0</v>
      </c>
      <c r="C24">
        <f>IF(INDEX('CA Standards and Followers'!$H$13:$H$72,MATCH($A24,'CA Standards and Followers'!$A$13:$A$72,0))&lt;=C$1,INDEX('CA Standards and Followers'!$E$13:$E$72,MATCH($A24,'CA Standards and Followers'!$A$13:$A$72,0))*'CA Standards and Followers'!C$7,0)</f>
        <v>0</v>
      </c>
      <c r="D24">
        <f>IF(INDEX('CA Standards and Followers'!$H$13:$H$72,MATCH($A24,'CA Standards and Followers'!$A$13:$A$72,0))&lt;=D$1,INDEX('CA Standards and Followers'!$E$13:$E$72,MATCH($A24,'CA Standards and Followers'!$A$13:$A$72,0))*'CA Standards and Followers'!D$7,0)</f>
        <v>0</v>
      </c>
      <c r="E24">
        <f>IF(INDEX('CA Standards and Followers'!$H$13:$H$72,MATCH($A24,'CA Standards and Followers'!$A$13:$A$72,0))&lt;=E$1,INDEX('CA Standards and Followers'!$E$13:$E$72,MATCH($A24,'CA Standards and Followers'!$A$13:$A$72,0))*'CA Standards and Followers'!E$7,0)</f>
        <v>0</v>
      </c>
      <c r="F24">
        <f>IF(INDEX('CA Standards and Followers'!$H$13:$H$72,MATCH($A24,'CA Standards and Followers'!$A$13:$A$72,0))&lt;=F$1,INDEX('CA Standards and Followers'!$E$13:$E$72,MATCH($A24,'CA Standards and Followers'!$A$13:$A$72,0))*'CA Standards and Followers'!F$7,0)</f>
        <v>0</v>
      </c>
      <c r="G24">
        <f>IF(INDEX('CA Standards and Followers'!$H$13:$H$72,MATCH($A24,'CA Standards and Followers'!$A$13:$A$72,0))&lt;=G$1,INDEX('CA Standards and Followers'!$E$13:$E$72,MATCH($A24,'CA Standards and Followers'!$A$13:$A$72,0))*'CA Standards and Followers'!G$7,0)</f>
        <v>0</v>
      </c>
      <c r="H24">
        <f>IF(INDEX('CA Standards and Followers'!$H$13:$H$72,MATCH($A24,'CA Standards and Followers'!$A$13:$A$72,0))&lt;=H$1,INDEX('CA Standards and Followers'!$E$13:$E$72,MATCH($A24,'CA Standards and Followers'!$A$13:$A$72,0))*'CA Standards and Followers'!H$7,0)</f>
        <v>0</v>
      </c>
      <c r="I24">
        <f>IF(INDEX('CA Standards and Followers'!$H$13:$H$72,MATCH($A24,'CA Standards and Followers'!$A$13:$A$72,0))&lt;=I$1,INDEX('CA Standards and Followers'!$E$13:$E$72,MATCH($A24,'CA Standards and Followers'!$A$13:$A$72,0))*'CA Standards and Followers'!I$7,0)</f>
        <v>0</v>
      </c>
      <c r="J24">
        <f>IF(INDEX('CA Standards and Followers'!$H$13:$H$72,MATCH($A24,'CA Standards and Followers'!$A$13:$A$72,0))&lt;=J$1,INDEX('CA Standards and Followers'!$E$13:$E$72,MATCH($A24,'CA Standards and Followers'!$A$13:$A$72,0))*'CA Standards and Followers'!J$7,0)</f>
        <v>0</v>
      </c>
      <c r="K24">
        <f>IF(INDEX('CA Standards and Followers'!$H$13:$H$72,MATCH($A24,'CA Standards and Followers'!$A$13:$A$72,0))&lt;=K$1,INDEX('CA Standards and Followers'!$E$13:$E$72,MATCH($A24,'CA Standards and Followers'!$A$13:$A$72,0))*'CA Standards and Followers'!K$7,0)</f>
        <v>0</v>
      </c>
      <c r="L24">
        <f>IF(INDEX('CA Standards and Followers'!$H$13:$H$72,MATCH($A24,'CA Standards and Followers'!$A$13:$A$72,0))&lt;=L$1,INDEX('CA Standards and Followers'!$E$13:$E$72,MATCH($A24,'CA Standards and Followers'!$A$13:$A$72,0))*'CA Standards and Followers'!L$7,0)</f>
        <v>0</v>
      </c>
      <c r="M24">
        <f>IF(INDEX('CA Standards and Followers'!$H$13:$H$72,MATCH($A24,'CA Standards and Followers'!$A$13:$A$72,0))&lt;=M$1,INDEX('CA Standards and Followers'!$E$13:$E$72,MATCH($A24,'CA Standards and Followers'!$A$13:$A$72,0))*'CA Standards and Followers'!M$7,0)</f>
        <v>0</v>
      </c>
      <c r="N24">
        <f>IF(INDEX('CA Standards and Followers'!$H$13:$H$72,MATCH($A24,'CA Standards and Followers'!$A$13:$A$72,0))&lt;=N$1,INDEX('CA Standards and Followers'!$E$13:$E$72,MATCH($A24,'CA Standards and Followers'!$A$13:$A$72,0))*'CA Standards and Followers'!N$7,0)</f>
        <v>0</v>
      </c>
      <c r="O24">
        <f>IF(INDEX('CA Standards and Followers'!$H$13:$H$72,MATCH($A24,'CA Standards and Followers'!$A$13:$A$72,0))&lt;=O$1,INDEX('CA Standards and Followers'!$E$13:$E$72,MATCH($A24,'CA Standards and Followers'!$A$13:$A$72,0))*'CA Standards and Followers'!O$7,0)</f>
        <v>0</v>
      </c>
      <c r="P24">
        <f>IF(INDEX('CA Standards and Followers'!$H$13:$H$72,MATCH($A24,'CA Standards and Followers'!$A$13:$A$72,0))&lt;=P$1,INDEX('CA Standards and Followers'!$E$13:$E$72,MATCH($A24,'CA Standards and Followers'!$A$13:$A$72,0))*'CA Standards and Followers'!P$7,0)</f>
        <v>0</v>
      </c>
      <c r="Q24">
        <f>IF(INDEX('CA Standards and Followers'!$H$13:$H$72,MATCH($A24,'CA Standards and Followers'!$A$13:$A$72,0))&lt;=Q$1,INDEX('CA Standards and Followers'!$E$13:$E$72,MATCH($A24,'CA Standards and Followers'!$A$13:$A$72,0))*'CA Standards and Followers'!Q$7,0)</f>
        <v>0</v>
      </c>
      <c r="R24">
        <f>IF(INDEX('CA Standards and Followers'!$H$13:$H$72,MATCH($A24,'CA Standards and Followers'!$A$13:$A$72,0))&lt;=R$1,INDEX('CA Standards and Followers'!$E$13:$E$72,MATCH($A24,'CA Standards and Followers'!$A$13:$A$72,0))*'CA Standards and Followers'!R$7,0)</f>
        <v>0</v>
      </c>
      <c r="S24">
        <f>IF(INDEX('CA Standards and Followers'!$H$13:$H$72,MATCH($A24,'CA Standards and Followers'!$A$13:$A$72,0))&lt;=S$1,INDEX('CA Standards and Followers'!$E$13:$E$72,MATCH($A24,'CA Standards and Followers'!$A$13:$A$72,0))*'CA Standards and Followers'!S$7,0)</f>
        <v>0</v>
      </c>
      <c r="T24">
        <f>IF(INDEX('CA Standards and Followers'!$H$13:$H$72,MATCH($A24,'CA Standards and Followers'!$A$13:$A$72,0))&lt;=T$1,INDEX('CA Standards and Followers'!$E$13:$E$72,MATCH($A24,'CA Standards and Followers'!$A$13:$A$72,0))*'CA Standards and Followers'!T$7,0)</f>
        <v>0</v>
      </c>
      <c r="U24">
        <f>IF(INDEX('CA Standards and Followers'!$H$13:$H$72,MATCH($A24,'CA Standards and Followers'!$A$13:$A$72,0))&lt;=U$1,INDEX('CA Standards and Followers'!$E$13:$E$72,MATCH($A24,'CA Standards and Followers'!$A$13:$A$72,0))*'CA Standards and Followers'!U$7,0)</f>
        <v>0</v>
      </c>
      <c r="V24">
        <f>IF(INDEX('CA Standards and Followers'!$H$13:$H$72,MATCH($A24,'CA Standards and Followers'!$A$13:$A$72,0))&lt;=V$1,INDEX('CA Standards and Followers'!$E$13:$E$72,MATCH($A24,'CA Standards and Followers'!$A$13:$A$72,0))*'CA Standards and Followers'!V$7,0)</f>
        <v>0</v>
      </c>
      <c r="W24">
        <f>IF(INDEX('CA Standards and Followers'!$H$13:$H$72,MATCH($A24,'CA Standards and Followers'!$A$13:$A$72,0))&lt;=W$1,INDEX('CA Standards and Followers'!$E$13:$E$72,MATCH($A24,'CA Standards and Followers'!$A$13:$A$72,0))*'CA Standards and Followers'!W$7,0)</f>
        <v>0</v>
      </c>
      <c r="X24">
        <f>IF(INDEX('CA Standards and Followers'!$H$13:$H$72,MATCH($A24,'CA Standards and Followers'!$A$13:$A$72,0))&lt;=X$1,INDEX('CA Standards and Followers'!$E$13:$E$72,MATCH($A24,'CA Standards and Followers'!$A$13:$A$72,0))*'CA Standards and Followers'!X$7,0)</f>
        <v>0</v>
      </c>
      <c r="Y24">
        <f>IF(INDEX('CA Standards and Followers'!$H$13:$H$72,MATCH($A24,'CA Standards and Followers'!$A$13:$A$72,0))&lt;=Y$1,INDEX('CA Standards and Followers'!$E$13:$E$72,MATCH($A24,'CA Standards and Followers'!$A$13:$A$72,0))*'CA Standards and Followers'!Y$7,0)</f>
        <v>0</v>
      </c>
      <c r="Z24">
        <f>IF(INDEX('CA Standards and Followers'!$H$13:$H$72,MATCH($A24,'CA Standards and Followers'!$A$13:$A$72,0))&lt;=Z$1,INDEX('CA Standards and Followers'!$E$13:$E$72,MATCH($A24,'CA Standards and Followers'!$A$13:$A$72,0))*'CA Standards and Followers'!Z$7,0)</f>
        <v>0</v>
      </c>
      <c r="AA24">
        <f>IF(INDEX('CA Standards and Followers'!$H$13:$H$72,MATCH($A24,'CA Standards and Followers'!$A$13:$A$72,0))&lt;=AA$1,INDEX('CA Standards and Followers'!$E$13:$E$72,MATCH($A24,'CA Standards and Followers'!$A$13:$A$72,0))*'CA Standards and Followers'!AA$7,0)</f>
        <v>0</v>
      </c>
      <c r="AB24">
        <f>IF(INDEX('CA Standards and Followers'!$H$13:$H$72,MATCH($A24,'CA Standards and Followers'!$A$13:$A$72,0))&lt;=AB$1,INDEX('CA Standards and Followers'!$E$13:$E$72,MATCH($A24,'CA Standards and Followers'!$A$13:$A$72,0))*'CA Standards and Followers'!AB$7,0)</f>
        <v>0</v>
      </c>
      <c r="AC24">
        <f>IF(INDEX('CA Standards and Followers'!$H$13:$H$72,MATCH($A24,'CA Standards and Followers'!$A$13:$A$72,0))&lt;=AC$1,INDEX('CA Standards and Followers'!$E$13:$E$72,MATCH($A24,'CA Standards and Followers'!$A$13:$A$72,0))*'CA Standards and Followers'!AC$7,0)</f>
        <v>0</v>
      </c>
      <c r="AD24">
        <f>IF(INDEX('CA Standards and Followers'!$H$13:$H$72,MATCH($A24,'CA Standards and Followers'!$A$13:$A$72,0))&lt;=AD$1,INDEX('CA Standards and Followers'!$E$13:$E$72,MATCH($A24,'CA Standards and Followers'!$A$13:$A$72,0))*'CA Standards and Followers'!AD$7,0)</f>
        <v>0</v>
      </c>
      <c r="AE24">
        <f>IF(INDEX('CA Standards and Followers'!$H$13:$H$72,MATCH($A24,'CA Standards and Followers'!$A$13:$A$72,0))&lt;=AE$1,INDEX('CA Standards and Followers'!$E$13:$E$72,MATCH($A24,'CA Standards and Followers'!$A$13:$A$72,0))*'CA Standards and Followers'!AE$7,0)</f>
        <v>0</v>
      </c>
      <c r="AF24">
        <f>IF(INDEX('CA Standards and Followers'!$H$13:$H$72,MATCH($A24,'CA Standards and Followers'!$A$13:$A$72,0))&lt;=AF$1,INDEX('CA Standards and Followers'!$E$13:$E$72,MATCH($A24,'CA Standards and Followers'!$A$13:$A$72,0))*'CA Standards and Followers'!AF$7,0)</f>
        <v>0</v>
      </c>
    </row>
    <row r="25" spans="1:32" x14ac:dyDescent="0.25">
      <c r="A25" t="s">
        <v>25</v>
      </c>
      <c r="B25">
        <f>IF(INDEX('CA Standards and Followers'!$H$13:$H$72,MATCH($A25,'CA Standards and Followers'!$A$13:$A$72,0))&lt;=B$1,INDEX('CA Standards and Followers'!$E$13:$E$72,MATCH($A25,'CA Standards and Followers'!$A$13:$A$72,0))*'CA Standards and Followers'!B$7,0)</f>
        <v>0</v>
      </c>
      <c r="C25">
        <f>IF(INDEX('CA Standards and Followers'!$H$13:$H$72,MATCH($A25,'CA Standards and Followers'!$A$13:$A$72,0))&lt;=C$1,INDEX('CA Standards and Followers'!$E$13:$E$72,MATCH($A25,'CA Standards and Followers'!$A$13:$A$72,0))*'CA Standards and Followers'!C$7,0)</f>
        <v>0</v>
      </c>
      <c r="D25">
        <f>IF(INDEX('CA Standards and Followers'!$H$13:$H$72,MATCH($A25,'CA Standards and Followers'!$A$13:$A$72,0))&lt;=D$1,INDEX('CA Standards and Followers'!$E$13:$E$72,MATCH($A25,'CA Standards and Followers'!$A$13:$A$72,0))*'CA Standards and Followers'!D$7,0)</f>
        <v>0</v>
      </c>
      <c r="E25">
        <f>IF(INDEX('CA Standards and Followers'!$H$13:$H$72,MATCH($A25,'CA Standards and Followers'!$A$13:$A$72,0))&lt;=E$1,INDEX('CA Standards and Followers'!$E$13:$E$72,MATCH($A25,'CA Standards and Followers'!$A$13:$A$72,0))*'CA Standards and Followers'!E$7,0)</f>
        <v>0</v>
      </c>
      <c r="F25">
        <f>IF(INDEX('CA Standards and Followers'!$H$13:$H$72,MATCH($A25,'CA Standards and Followers'!$A$13:$A$72,0))&lt;=F$1,INDEX('CA Standards and Followers'!$E$13:$E$72,MATCH($A25,'CA Standards and Followers'!$A$13:$A$72,0))*'CA Standards and Followers'!F$7,0)</f>
        <v>0</v>
      </c>
      <c r="G25">
        <f>IF(INDEX('CA Standards and Followers'!$H$13:$H$72,MATCH($A25,'CA Standards and Followers'!$A$13:$A$72,0))&lt;=G$1,INDEX('CA Standards and Followers'!$E$13:$E$72,MATCH($A25,'CA Standards and Followers'!$A$13:$A$72,0))*'CA Standards and Followers'!G$7,0)</f>
        <v>0</v>
      </c>
      <c r="H25">
        <f>IF(INDEX('CA Standards and Followers'!$H$13:$H$72,MATCH($A25,'CA Standards and Followers'!$A$13:$A$72,0))&lt;=H$1,INDEX('CA Standards and Followers'!$E$13:$E$72,MATCH($A25,'CA Standards and Followers'!$A$13:$A$72,0))*'CA Standards and Followers'!H$7,0)</f>
        <v>0</v>
      </c>
      <c r="I25">
        <f>IF(INDEX('CA Standards and Followers'!$H$13:$H$72,MATCH($A25,'CA Standards and Followers'!$A$13:$A$72,0))&lt;=I$1,INDEX('CA Standards and Followers'!$E$13:$E$72,MATCH($A25,'CA Standards and Followers'!$A$13:$A$72,0))*'CA Standards and Followers'!I$7,0)</f>
        <v>0</v>
      </c>
      <c r="J25">
        <f>IF(INDEX('CA Standards and Followers'!$H$13:$H$72,MATCH($A25,'CA Standards and Followers'!$A$13:$A$72,0))&lt;=J$1,INDEX('CA Standards and Followers'!$E$13:$E$72,MATCH($A25,'CA Standards and Followers'!$A$13:$A$72,0))*'CA Standards and Followers'!J$7,0)</f>
        <v>0</v>
      </c>
      <c r="K25">
        <f>IF(INDEX('CA Standards and Followers'!$H$13:$H$72,MATCH($A25,'CA Standards and Followers'!$A$13:$A$72,0))&lt;=K$1,INDEX('CA Standards and Followers'!$E$13:$E$72,MATCH($A25,'CA Standards and Followers'!$A$13:$A$72,0))*'CA Standards and Followers'!K$7,0)</f>
        <v>0</v>
      </c>
      <c r="L25">
        <f>IF(INDEX('CA Standards and Followers'!$H$13:$H$72,MATCH($A25,'CA Standards and Followers'!$A$13:$A$72,0))&lt;=L$1,INDEX('CA Standards and Followers'!$E$13:$E$72,MATCH($A25,'CA Standards and Followers'!$A$13:$A$72,0))*'CA Standards and Followers'!L$7,0)</f>
        <v>0</v>
      </c>
      <c r="M25">
        <f>IF(INDEX('CA Standards and Followers'!$H$13:$H$72,MATCH($A25,'CA Standards and Followers'!$A$13:$A$72,0))&lt;=M$1,INDEX('CA Standards and Followers'!$E$13:$E$72,MATCH($A25,'CA Standards and Followers'!$A$13:$A$72,0))*'CA Standards and Followers'!M$7,0)</f>
        <v>0</v>
      </c>
      <c r="N25">
        <f>IF(INDEX('CA Standards and Followers'!$H$13:$H$72,MATCH($A25,'CA Standards and Followers'!$A$13:$A$72,0))&lt;=N$1,INDEX('CA Standards and Followers'!$E$13:$E$72,MATCH($A25,'CA Standards and Followers'!$A$13:$A$72,0))*'CA Standards and Followers'!N$7,0)</f>
        <v>0</v>
      </c>
      <c r="O25">
        <f>IF(INDEX('CA Standards and Followers'!$H$13:$H$72,MATCH($A25,'CA Standards and Followers'!$A$13:$A$72,0))&lt;=O$1,INDEX('CA Standards and Followers'!$E$13:$E$72,MATCH($A25,'CA Standards and Followers'!$A$13:$A$72,0))*'CA Standards and Followers'!O$7,0)</f>
        <v>0</v>
      </c>
      <c r="P25">
        <f>IF(INDEX('CA Standards and Followers'!$H$13:$H$72,MATCH($A25,'CA Standards and Followers'!$A$13:$A$72,0))&lt;=P$1,INDEX('CA Standards and Followers'!$E$13:$E$72,MATCH($A25,'CA Standards and Followers'!$A$13:$A$72,0))*'CA Standards and Followers'!P$7,0)</f>
        <v>0</v>
      </c>
      <c r="Q25">
        <f>IF(INDEX('CA Standards and Followers'!$H$13:$H$72,MATCH($A25,'CA Standards and Followers'!$A$13:$A$72,0))&lt;=Q$1,INDEX('CA Standards and Followers'!$E$13:$E$72,MATCH($A25,'CA Standards and Followers'!$A$13:$A$72,0))*'CA Standards and Followers'!Q$7,0)</f>
        <v>0</v>
      </c>
      <c r="R25">
        <f>IF(INDEX('CA Standards and Followers'!$H$13:$H$72,MATCH($A25,'CA Standards and Followers'!$A$13:$A$72,0))&lt;=R$1,INDEX('CA Standards and Followers'!$E$13:$E$72,MATCH($A25,'CA Standards and Followers'!$A$13:$A$72,0))*'CA Standards and Followers'!R$7,0)</f>
        <v>0</v>
      </c>
      <c r="S25">
        <f>IF(INDEX('CA Standards and Followers'!$H$13:$H$72,MATCH($A25,'CA Standards and Followers'!$A$13:$A$72,0))&lt;=S$1,INDEX('CA Standards and Followers'!$E$13:$E$72,MATCH($A25,'CA Standards and Followers'!$A$13:$A$72,0))*'CA Standards and Followers'!S$7,0)</f>
        <v>0</v>
      </c>
      <c r="T25">
        <f>IF(INDEX('CA Standards and Followers'!$H$13:$H$72,MATCH($A25,'CA Standards and Followers'!$A$13:$A$72,0))&lt;=T$1,INDEX('CA Standards and Followers'!$E$13:$E$72,MATCH($A25,'CA Standards and Followers'!$A$13:$A$72,0))*'CA Standards and Followers'!T$7,0)</f>
        <v>0</v>
      </c>
      <c r="U25">
        <f>IF(INDEX('CA Standards and Followers'!$H$13:$H$72,MATCH($A25,'CA Standards and Followers'!$A$13:$A$72,0))&lt;=U$1,INDEX('CA Standards and Followers'!$E$13:$E$72,MATCH($A25,'CA Standards and Followers'!$A$13:$A$72,0))*'CA Standards and Followers'!U$7,0)</f>
        <v>0</v>
      </c>
      <c r="V25">
        <f>IF(INDEX('CA Standards and Followers'!$H$13:$H$72,MATCH($A25,'CA Standards and Followers'!$A$13:$A$72,0))&lt;=V$1,INDEX('CA Standards and Followers'!$E$13:$E$72,MATCH($A25,'CA Standards and Followers'!$A$13:$A$72,0))*'CA Standards and Followers'!V$7,0)</f>
        <v>0</v>
      </c>
      <c r="W25">
        <f>IF(INDEX('CA Standards and Followers'!$H$13:$H$72,MATCH($A25,'CA Standards and Followers'!$A$13:$A$72,0))&lt;=W$1,INDEX('CA Standards and Followers'!$E$13:$E$72,MATCH($A25,'CA Standards and Followers'!$A$13:$A$72,0))*'CA Standards and Followers'!W$7,0)</f>
        <v>0</v>
      </c>
      <c r="X25">
        <f>IF(INDEX('CA Standards and Followers'!$H$13:$H$72,MATCH($A25,'CA Standards and Followers'!$A$13:$A$72,0))&lt;=X$1,INDEX('CA Standards and Followers'!$E$13:$E$72,MATCH($A25,'CA Standards and Followers'!$A$13:$A$72,0))*'CA Standards and Followers'!X$7,0)</f>
        <v>0</v>
      </c>
      <c r="Y25">
        <f>IF(INDEX('CA Standards and Followers'!$H$13:$H$72,MATCH($A25,'CA Standards and Followers'!$A$13:$A$72,0))&lt;=Y$1,INDEX('CA Standards and Followers'!$E$13:$E$72,MATCH($A25,'CA Standards and Followers'!$A$13:$A$72,0))*'CA Standards and Followers'!Y$7,0)</f>
        <v>0</v>
      </c>
      <c r="Z25">
        <f>IF(INDEX('CA Standards and Followers'!$H$13:$H$72,MATCH($A25,'CA Standards and Followers'!$A$13:$A$72,0))&lt;=Z$1,INDEX('CA Standards and Followers'!$E$13:$E$72,MATCH($A25,'CA Standards and Followers'!$A$13:$A$72,0))*'CA Standards and Followers'!Z$7,0)</f>
        <v>0</v>
      </c>
      <c r="AA25">
        <f>IF(INDEX('CA Standards and Followers'!$H$13:$H$72,MATCH($A25,'CA Standards and Followers'!$A$13:$A$72,0))&lt;=AA$1,INDEX('CA Standards and Followers'!$E$13:$E$72,MATCH($A25,'CA Standards and Followers'!$A$13:$A$72,0))*'CA Standards and Followers'!AA$7,0)</f>
        <v>0</v>
      </c>
      <c r="AB25">
        <f>IF(INDEX('CA Standards and Followers'!$H$13:$H$72,MATCH($A25,'CA Standards and Followers'!$A$13:$A$72,0))&lt;=AB$1,INDEX('CA Standards and Followers'!$E$13:$E$72,MATCH($A25,'CA Standards and Followers'!$A$13:$A$72,0))*'CA Standards and Followers'!AB$7,0)</f>
        <v>0</v>
      </c>
      <c r="AC25">
        <f>IF(INDEX('CA Standards and Followers'!$H$13:$H$72,MATCH($A25,'CA Standards and Followers'!$A$13:$A$72,0))&lt;=AC$1,INDEX('CA Standards and Followers'!$E$13:$E$72,MATCH($A25,'CA Standards and Followers'!$A$13:$A$72,0))*'CA Standards and Followers'!AC$7,0)</f>
        <v>0</v>
      </c>
      <c r="AD25">
        <f>IF(INDEX('CA Standards and Followers'!$H$13:$H$72,MATCH($A25,'CA Standards and Followers'!$A$13:$A$72,0))&lt;=AD$1,INDEX('CA Standards and Followers'!$E$13:$E$72,MATCH($A25,'CA Standards and Followers'!$A$13:$A$72,0))*'CA Standards and Followers'!AD$7,0)</f>
        <v>0</v>
      </c>
      <c r="AE25">
        <f>IF(INDEX('CA Standards and Followers'!$H$13:$H$72,MATCH($A25,'CA Standards and Followers'!$A$13:$A$72,0))&lt;=AE$1,INDEX('CA Standards and Followers'!$E$13:$E$72,MATCH($A25,'CA Standards and Followers'!$A$13:$A$72,0))*'CA Standards and Followers'!AE$7,0)</f>
        <v>0</v>
      </c>
      <c r="AF25">
        <f>IF(INDEX('CA Standards and Followers'!$H$13:$H$72,MATCH($A25,'CA Standards and Followers'!$A$13:$A$72,0))&lt;=AF$1,INDEX('CA Standards and Followers'!$E$13:$E$72,MATCH($A25,'CA Standards and Followers'!$A$13:$A$72,0))*'CA Standards and Followers'!AF$7,0)</f>
        <v>0</v>
      </c>
    </row>
    <row r="26" spans="1:32" x14ac:dyDescent="0.25">
      <c r="A26" t="s">
        <v>26</v>
      </c>
      <c r="B26">
        <f>IF(INDEX('CA Standards and Followers'!$H$13:$H$72,MATCH($A26,'CA Standards and Followers'!$A$13:$A$72,0))&lt;=B$1,INDEX('CA Standards and Followers'!$E$13:$E$72,MATCH($A26,'CA Standards and Followers'!$A$13:$A$72,0))*'CA Standards and Followers'!B$7,0)</f>
        <v>0</v>
      </c>
      <c r="C26">
        <f>IF(INDEX('CA Standards and Followers'!$H$13:$H$72,MATCH($A26,'CA Standards and Followers'!$A$13:$A$72,0))&lt;=C$1,INDEX('CA Standards and Followers'!$E$13:$E$72,MATCH($A26,'CA Standards and Followers'!$A$13:$A$72,0))*'CA Standards and Followers'!C$7,0)</f>
        <v>0</v>
      </c>
      <c r="D26">
        <f>IF(INDEX('CA Standards and Followers'!$H$13:$H$72,MATCH($A26,'CA Standards and Followers'!$A$13:$A$72,0))&lt;=D$1,INDEX('CA Standards and Followers'!$E$13:$E$72,MATCH($A26,'CA Standards and Followers'!$A$13:$A$72,0))*'CA Standards and Followers'!D$7,0)</f>
        <v>0</v>
      </c>
      <c r="E26">
        <f>IF(INDEX('CA Standards and Followers'!$H$13:$H$72,MATCH($A26,'CA Standards and Followers'!$A$13:$A$72,0))&lt;=E$1,INDEX('CA Standards and Followers'!$E$13:$E$72,MATCH($A26,'CA Standards and Followers'!$A$13:$A$72,0))*'CA Standards and Followers'!E$7,0)</f>
        <v>0</v>
      </c>
      <c r="F26">
        <f>IF(INDEX('CA Standards and Followers'!$H$13:$H$72,MATCH($A26,'CA Standards and Followers'!$A$13:$A$72,0))&lt;=F$1,INDEX('CA Standards and Followers'!$E$13:$E$72,MATCH($A26,'CA Standards and Followers'!$A$13:$A$72,0))*'CA Standards and Followers'!F$7,0)</f>
        <v>0</v>
      </c>
      <c r="G26">
        <f>IF(INDEX('CA Standards and Followers'!$H$13:$H$72,MATCH($A26,'CA Standards and Followers'!$A$13:$A$72,0))&lt;=G$1,INDEX('CA Standards and Followers'!$E$13:$E$72,MATCH($A26,'CA Standards and Followers'!$A$13:$A$72,0))*'CA Standards and Followers'!G$7,0)</f>
        <v>0</v>
      </c>
      <c r="H26">
        <f>IF(INDEX('CA Standards and Followers'!$H$13:$H$72,MATCH($A26,'CA Standards and Followers'!$A$13:$A$72,0))&lt;=H$1,INDEX('CA Standards and Followers'!$E$13:$E$72,MATCH($A26,'CA Standards and Followers'!$A$13:$A$72,0))*'CA Standards and Followers'!H$7,0)</f>
        <v>0</v>
      </c>
      <c r="I26">
        <f>IF(INDEX('CA Standards and Followers'!$H$13:$H$72,MATCH($A26,'CA Standards and Followers'!$A$13:$A$72,0))&lt;=I$1,INDEX('CA Standards and Followers'!$E$13:$E$72,MATCH($A26,'CA Standards and Followers'!$A$13:$A$72,0))*'CA Standards and Followers'!I$7,0)</f>
        <v>0</v>
      </c>
      <c r="J26">
        <f>IF(INDEX('CA Standards and Followers'!$H$13:$H$72,MATCH($A26,'CA Standards and Followers'!$A$13:$A$72,0))&lt;=J$1,INDEX('CA Standards and Followers'!$E$13:$E$72,MATCH($A26,'CA Standards and Followers'!$A$13:$A$72,0))*'CA Standards and Followers'!J$7,0)</f>
        <v>0</v>
      </c>
      <c r="K26">
        <f>IF(INDEX('CA Standards and Followers'!$H$13:$H$72,MATCH($A26,'CA Standards and Followers'!$A$13:$A$72,0))&lt;=K$1,INDEX('CA Standards and Followers'!$E$13:$E$72,MATCH($A26,'CA Standards and Followers'!$A$13:$A$72,0))*'CA Standards and Followers'!K$7,0)</f>
        <v>0</v>
      </c>
      <c r="L26">
        <f>IF(INDEX('CA Standards and Followers'!$H$13:$H$72,MATCH($A26,'CA Standards and Followers'!$A$13:$A$72,0))&lt;=L$1,INDEX('CA Standards and Followers'!$E$13:$E$72,MATCH($A26,'CA Standards and Followers'!$A$13:$A$72,0))*'CA Standards and Followers'!L$7,0)</f>
        <v>0</v>
      </c>
      <c r="M26">
        <f>IF(INDEX('CA Standards and Followers'!$H$13:$H$72,MATCH($A26,'CA Standards and Followers'!$A$13:$A$72,0))&lt;=M$1,INDEX('CA Standards and Followers'!$E$13:$E$72,MATCH($A26,'CA Standards and Followers'!$A$13:$A$72,0))*'CA Standards and Followers'!M$7,0)</f>
        <v>0</v>
      </c>
      <c r="N26">
        <f>IF(INDEX('CA Standards and Followers'!$H$13:$H$72,MATCH($A26,'CA Standards and Followers'!$A$13:$A$72,0))&lt;=N$1,INDEX('CA Standards and Followers'!$E$13:$E$72,MATCH($A26,'CA Standards and Followers'!$A$13:$A$72,0))*'CA Standards and Followers'!N$7,0)</f>
        <v>0</v>
      </c>
      <c r="O26">
        <f>IF(INDEX('CA Standards and Followers'!$H$13:$H$72,MATCH($A26,'CA Standards and Followers'!$A$13:$A$72,0))&lt;=O$1,INDEX('CA Standards and Followers'!$E$13:$E$72,MATCH($A26,'CA Standards and Followers'!$A$13:$A$72,0))*'CA Standards and Followers'!O$7,0)</f>
        <v>0</v>
      </c>
      <c r="P26">
        <f>IF(INDEX('CA Standards and Followers'!$H$13:$H$72,MATCH($A26,'CA Standards and Followers'!$A$13:$A$72,0))&lt;=P$1,INDEX('CA Standards and Followers'!$E$13:$E$72,MATCH($A26,'CA Standards and Followers'!$A$13:$A$72,0))*'CA Standards and Followers'!P$7,0)</f>
        <v>0</v>
      </c>
      <c r="Q26">
        <f>IF(INDEX('CA Standards and Followers'!$H$13:$H$72,MATCH($A26,'CA Standards and Followers'!$A$13:$A$72,0))&lt;=Q$1,INDEX('CA Standards and Followers'!$E$13:$E$72,MATCH($A26,'CA Standards and Followers'!$A$13:$A$72,0))*'CA Standards and Followers'!Q$7,0)</f>
        <v>0</v>
      </c>
      <c r="R26">
        <f>IF(INDEX('CA Standards and Followers'!$H$13:$H$72,MATCH($A26,'CA Standards and Followers'!$A$13:$A$72,0))&lt;=R$1,INDEX('CA Standards and Followers'!$E$13:$E$72,MATCH($A26,'CA Standards and Followers'!$A$13:$A$72,0))*'CA Standards and Followers'!R$7,0)</f>
        <v>0</v>
      </c>
      <c r="S26">
        <f>IF(INDEX('CA Standards and Followers'!$H$13:$H$72,MATCH($A26,'CA Standards and Followers'!$A$13:$A$72,0))&lt;=S$1,INDEX('CA Standards and Followers'!$E$13:$E$72,MATCH($A26,'CA Standards and Followers'!$A$13:$A$72,0))*'CA Standards and Followers'!S$7,0)</f>
        <v>0</v>
      </c>
      <c r="T26">
        <f>IF(INDEX('CA Standards and Followers'!$H$13:$H$72,MATCH($A26,'CA Standards and Followers'!$A$13:$A$72,0))&lt;=T$1,INDEX('CA Standards and Followers'!$E$13:$E$72,MATCH($A26,'CA Standards and Followers'!$A$13:$A$72,0))*'CA Standards and Followers'!T$7,0)</f>
        <v>0</v>
      </c>
      <c r="U26">
        <f>IF(INDEX('CA Standards and Followers'!$H$13:$H$72,MATCH($A26,'CA Standards and Followers'!$A$13:$A$72,0))&lt;=U$1,INDEX('CA Standards and Followers'!$E$13:$E$72,MATCH($A26,'CA Standards and Followers'!$A$13:$A$72,0))*'CA Standards and Followers'!U$7,0)</f>
        <v>0</v>
      </c>
      <c r="V26">
        <f>IF(INDEX('CA Standards and Followers'!$H$13:$H$72,MATCH($A26,'CA Standards and Followers'!$A$13:$A$72,0))&lt;=V$1,INDEX('CA Standards and Followers'!$E$13:$E$72,MATCH($A26,'CA Standards and Followers'!$A$13:$A$72,0))*'CA Standards and Followers'!V$7,0)</f>
        <v>0</v>
      </c>
      <c r="W26">
        <f>IF(INDEX('CA Standards and Followers'!$H$13:$H$72,MATCH($A26,'CA Standards and Followers'!$A$13:$A$72,0))&lt;=W$1,INDEX('CA Standards and Followers'!$E$13:$E$72,MATCH($A26,'CA Standards and Followers'!$A$13:$A$72,0))*'CA Standards and Followers'!W$7,0)</f>
        <v>0</v>
      </c>
      <c r="X26">
        <f>IF(INDEX('CA Standards and Followers'!$H$13:$H$72,MATCH($A26,'CA Standards and Followers'!$A$13:$A$72,0))&lt;=X$1,INDEX('CA Standards and Followers'!$E$13:$E$72,MATCH($A26,'CA Standards and Followers'!$A$13:$A$72,0))*'CA Standards and Followers'!X$7,0)</f>
        <v>0</v>
      </c>
      <c r="Y26">
        <f>IF(INDEX('CA Standards and Followers'!$H$13:$H$72,MATCH($A26,'CA Standards and Followers'!$A$13:$A$72,0))&lt;=Y$1,INDEX('CA Standards and Followers'!$E$13:$E$72,MATCH($A26,'CA Standards and Followers'!$A$13:$A$72,0))*'CA Standards and Followers'!Y$7,0)</f>
        <v>0</v>
      </c>
      <c r="Z26">
        <f>IF(INDEX('CA Standards and Followers'!$H$13:$H$72,MATCH($A26,'CA Standards and Followers'!$A$13:$A$72,0))&lt;=Z$1,INDEX('CA Standards and Followers'!$E$13:$E$72,MATCH($A26,'CA Standards and Followers'!$A$13:$A$72,0))*'CA Standards and Followers'!Z$7,0)</f>
        <v>0</v>
      </c>
      <c r="AA26">
        <f>IF(INDEX('CA Standards and Followers'!$H$13:$H$72,MATCH($A26,'CA Standards and Followers'!$A$13:$A$72,0))&lt;=AA$1,INDEX('CA Standards and Followers'!$E$13:$E$72,MATCH($A26,'CA Standards and Followers'!$A$13:$A$72,0))*'CA Standards and Followers'!AA$7,0)</f>
        <v>0</v>
      </c>
      <c r="AB26">
        <f>IF(INDEX('CA Standards and Followers'!$H$13:$H$72,MATCH($A26,'CA Standards and Followers'!$A$13:$A$72,0))&lt;=AB$1,INDEX('CA Standards and Followers'!$E$13:$E$72,MATCH($A26,'CA Standards and Followers'!$A$13:$A$72,0))*'CA Standards and Followers'!AB$7,0)</f>
        <v>0</v>
      </c>
      <c r="AC26">
        <f>IF(INDEX('CA Standards and Followers'!$H$13:$H$72,MATCH($A26,'CA Standards and Followers'!$A$13:$A$72,0))&lt;=AC$1,INDEX('CA Standards and Followers'!$E$13:$E$72,MATCH($A26,'CA Standards and Followers'!$A$13:$A$72,0))*'CA Standards and Followers'!AC$7,0)</f>
        <v>0</v>
      </c>
      <c r="AD26">
        <f>IF(INDEX('CA Standards and Followers'!$H$13:$H$72,MATCH($A26,'CA Standards and Followers'!$A$13:$A$72,0))&lt;=AD$1,INDEX('CA Standards and Followers'!$E$13:$E$72,MATCH($A26,'CA Standards and Followers'!$A$13:$A$72,0))*'CA Standards and Followers'!AD$7,0)</f>
        <v>0</v>
      </c>
      <c r="AE26">
        <f>IF(INDEX('CA Standards and Followers'!$H$13:$H$72,MATCH($A26,'CA Standards and Followers'!$A$13:$A$72,0))&lt;=AE$1,INDEX('CA Standards and Followers'!$E$13:$E$72,MATCH($A26,'CA Standards and Followers'!$A$13:$A$72,0))*'CA Standards and Followers'!AE$7,0)</f>
        <v>0</v>
      </c>
      <c r="AF26">
        <f>IF(INDEX('CA Standards and Followers'!$H$13:$H$72,MATCH($A26,'CA Standards and Followers'!$A$13:$A$72,0))&lt;=AF$1,INDEX('CA Standards and Followers'!$E$13:$E$72,MATCH($A26,'CA Standards and Followers'!$A$13:$A$72,0))*'CA Standards and Followers'!AF$7,0)</f>
        <v>0</v>
      </c>
    </row>
    <row r="27" spans="1:32" x14ac:dyDescent="0.25">
      <c r="A27" t="s">
        <v>27</v>
      </c>
      <c r="B27">
        <f>IF(INDEX('CA Standards and Followers'!$H$13:$H$72,MATCH($A27,'CA Standards and Followers'!$A$13:$A$72,0))&lt;=B$1,INDEX('CA Standards and Followers'!$E$13:$E$72,MATCH($A27,'CA Standards and Followers'!$A$13:$A$72,0))*'CA Standards and Followers'!B$7,0)</f>
        <v>0</v>
      </c>
      <c r="C27">
        <f>IF(INDEX('CA Standards and Followers'!$H$13:$H$72,MATCH($A27,'CA Standards and Followers'!$A$13:$A$72,0))&lt;=C$1,INDEX('CA Standards and Followers'!$E$13:$E$72,MATCH($A27,'CA Standards and Followers'!$A$13:$A$72,0))*'CA Standards and Followers'!C$7,0)</f>
        <v>0</v>
      </c>
      <c r="D27">
        <f>IF(INDEX('CA Standards and Followers'!$H$13:$H$72,MATCH($A27,'CA Standards and Followers'!$A$13:$A$72,0))&lt;=D$1,INDEX('CA Standards and Followers'!$E$13:$E$72,MATCH($A27,'CA Standards and Followers'!$A$13:$A$72,0))*'CA Standards and Followers'!D$7,0)</f>
        <v>0</v>
      </c>
      <c r="E27">
        <f>IF(INDEX('CA Standards and Followers'!$H$13:$H$72,MATCH($A27,'CA Standards and Followers'!$A$13:$A$72,0))&lt;=E$1,INDEX('CA Standards and Followers'!$E$13:$E$72,MATCH($A27,'CA Standards and Followers'!$A$13:$A$72,0))*'CA Standards and Followers'!E$7,0)</f>
        <v>0</v>
      </c>
      <c r="F27">
        <f>IF(INDEX('CA Standards and Followers'!$H$13:$H$72,MATCH($A27,'CA Standards and Followers'!$A$13:$A$72,0))&lt;=F$1,INDEX('CA Standards and Followers'!$E$13:$E$72,MATCH($A27,'CA Standards and Followers'!$A$13:$A$72,0))*'CA Standards and Followers'!F$7,0)</f>
        <v>0</v>
      </c>
      <c r="G27">
        <f>IF(INDEX('CA Standards and Followers'!$H$13:$H$72,MATCH($A27,'CA Standards and Followers'!$A$13:$A$72,0))&lt;=G$1,INDEX('CA Standards and Followers'!$E$13:$E$72,MATCH($A27,'CA Standards and Followers'!$A$13:$A$72,0))*'CA Standards and Followers'!G$7,0)</f>
        <v>0</v>
      </c>
      <c r="H27">
        <f>IF(INDEX('CA Standards and Followers'!$H$13:$H$72,MATCH($A27,'CA Standards and Followers'!$A$13:$A$72,0))&lt;=H$1,INDEX('CA Standards and Followers'!$E$13:$E$72,MATCH($A27,'CA Standards and Followers'!$A$13:$A$72,0))*'CA Standards and Followers'!H$7,0)</f>
        <v>0</v>
      </c>
      <c r="I27">
        <f>IF(INDEX('CA Standards and Followers'!$H$13:$H$72,MATCH($A27,'CA Standards and Followers'!$A$13:$A$72,0))&lt;=I$1,INDEX('CA Standards and Followers'!$E$13:$E$72,MATCH($A27,'CA Standards and Followers'!$A$13:$A$72,0))*'CA Standards and Followers'!I$7,0)</f>
        <v>0</v>
      </c>
      <c r="J27">
        <f>IF(INDEX('CA Standards and Followers'!$H$13:$H$72,MATCH($A27,'CA Standards and Followers'!$A$13:$A$72,0))&lt;=J$1,INDEX('CA Standards and Followers'!$E$13:$E$72,MATCH($A27,'CA Standards and Followers'!$A$13:$A$72,0))*'CA Standards and Followers'!J$7,0)</f>
        <v>0</v>
      </c>
      <c r="K27">
        <f>IF(INDEX('CA Standards and Followers'!$H$13:$H$72,MATCH($A27,'CA Standards and Followers'!$A$13:$A$72,0))&lt;=K$1,INDEX('CA Standards and Followers'!$E$13:$E$72,MATCH($A27,'CA Standards and Followers'!$A$13:$A$72,0))*'CA Standards and Followers'!K$7,0)</f>
        <v>0</v>
      </c>
      <c r="L27">
        <f>IF(INDEX('CA Standards and Followers'!$H$13:$H$72,MATCH($A27,'CA Standards and Followers'!$A$13:$A$72,0))&lt;=L$1,INDEX('CA Standards and Followers'!$E$13:$E$72,MATCH($A27,'CA Standards and Followers'!$A$13:$A$72,0))*'CA Standards and Followers'!L$7,0)</f>
        <v>0</v>
      </c>
      <c r="M27">
        <f>IF(INDEX('CA Standards and Followers'!$H$13:$H$72,MATCH($A27,'CA Standards and Followers'!$A$13:$A$72,0))&lt;=M$1,INDEX('CA Standards and Followers'!$E$13:$E$72,MATCH($A27,'CA Standards and Followers'!$A$13:$A$72,0))*'CA Standards and Followers'!M$7,0)</f>
        <v>0</v>
      </c>
      <c r="N27">
        <f>IF(INDEX('CA Standards and Followers'!$H$13:$H$72,MATCH($A27,'CA Standards and Followers'!$A$13:$A$72,0))&lt;=N$1,INDEX('CA Standards and Followers'!$E$13:$E$72,MATCH($A27,'CA Standards and Followers'!$A$13:$A$72,0))*'CA Standards and Followers'!N$7,0)</f>
        <v>0</v>
      </c>
      <c r="O27">
        <f>IF(INDEX('CA Standards and Followers'!$H$13:$H$72,MATCH($A27,'CA Standards and Followers'!$A$13:$A$72,0))&lt;=O$1,INDEX('CA Standards and Followers'!$E$13:$E$72,MATCH($A27,'CA Standards and Followers'!$A$13:$A$72,0))*'CA Standards and Followers'!O$7,0)</f>
        <v>0</v>
      </c>
      <c r="P27">
        <f>IF(INDEX('CA Standards and Followers'!$H$13:$H$72,MATCH($A27,'CA Standards and Followers'!$A$13:$A$72,0))&lt;=P$1,INDEX('CA Standards and Followers'!$E$13:$E$72,MATCH($A27,'CA Standards and Followers'!$A$13:$A$72,0))*'CA Standards and Followers'!P$7,0)</f>
        <v>0</v>
      </c>
      <c r="Q27">
        <f>IF(INDEX('CA Standards and Followers'!$H$13:$H$72,MATCH($A27,'CA Standards and Followers'!$A$13:$A$72,0))&lt;=Q$1,INDEX('CA Standards and Followers'!$E$13:$E$72,MATCH($A27,'CA Standards and Followers'!$A$13:$A$72,0))*'CA Standards and Followers'!Q$7,0)</f>
        <v>0</v>
      </c>
      <c r="R27">
        <f>IF(INDEX('CA Standards and Followers'!$H$13:$H$72,MATCH($A27,'CA Standards and Followers'!$A$13:$A$72,0))&lt;=R$1,INDEX('CA Standards and Followers'!$E$13:$E$72,MATCH($A27,'CA Standards and Followers'!$A$13:$A$72,0))*'CA Standards and Followers'!R$7,0)</f>
        <v>0</v>
      </c>
      <c r="S27">
        <f>IF(INDEX('CA Standards and Followers'!$H$13:$H$72,MATCH($A27,'CA Standards and Followers'!$A$13:$A$72,0))&lt;=S$1,INDEX('CA Standards and Followers'!$E$13:$E$72,MATCH($A27,'CA Standards and Followers'!$A$13:$A$72,0))*'CA Standards and Followers'!S$7,0)</f>
        <v>0</v>
      </c>
      <c r="T27">
        <f>IF(INDEX('CA Standards and Followers'!$H$13:$H$72,MATCH($A27,'CA Standards and Followers'!$A$13:$A$72,0))&lt;=T$1,INDEX('CA Standards and Followers'!$E$13:$E$72,MATCH($A27,'CA Standards and Followers'!$A$13:$A$72,0))*'CA Standards and Followers'!T$7,0)</f>
        <v>0</v>
      </c>
      <c r="U27">
        <f>IF(INDEX('CA Standards and Followers'!$H$13:$H$72,MATCH($A27,'CA Standards and Followers'!$A$13:$A$72,0))&lt;=U$1,INDEX('CA Standards and Followers'!$E$13:$E$72,MATCH($A27,'CA Standards and Followers'!$A$13:$A$72,0))*'CA Standards and Followers'!U$7,0)</f>
        <v>0</v>
      </c>
      <c r="V27">
        <f>IF(INDEX('CA Standards and Followers'!$H$13:$H$72,MATCH($A27,'CA Standards and Followers'!$A$13:$A$72,0))&lt;=V$1,INDEX('CA Standards and Followers'!$E$13:$E$72,MATCH($A27,'CA Standards and Followers'!$A$13:$A$72,0))*'CA Standards and Followers'!V$7,0)</f>
        <v>0</v>
      </c>
      <c r="W27">
        <f>IF(INDEX('CA Standards and Followers'!$H$13:$H$72,MATCH($A27,'CA Standards and Followers'!$A$13:$A$72,0))&lt;=W$1,INDEX('CA Standards and Followers'!$E$13:$E$72,MATCH($A27,'CA Standards and Followers'!$A$13:$A$72,0))*'CA Standards and Followers'!W$7,0)</f>
        <v>0</v>
      </c>
      <c r="X27">
        <f>IF(INDEX('CA Standards and Followers'!$H$13:$H$72,MATCH($A27,'CA Standards and Followers'!$A$13:$A$72,0))&lt;=X$1,INDEX('CA Standards and Followers'!$E$13:$E$72,MATCH($A27,'CA Standards and Followers'!$A$13:$A$72,0))*'CA Standards and Followers'!X$7,0)</f>
        <v>0</v>
      </c>
      <c r="Y27">
        <f>IF(INDEX('CA Standards and Followers'!$H$13:$H$72,MATCH($A27,'CA Standards and Followers'!$A$13:$A$72,0))&lt;=Y$1,INDEX('CA Standards and Followers'!$E$13:$E$72,MATCH($A27,'CA Standards and Followers'!$A$13:$A$72,0))*'CA Standards and Followers'!Y$7,0)</f>
        <v>0</v>
      </c>
      <c r="Z27">
        <f>IF(INDEX('CA Standards and Followers'!$H$13:$H$72,MATCH($A27,'CA Standards and Followers'!$A$13:$A$72,0))&lt;=Z$1,INDEX('CA Standards and Followers'!$E$13:$E$72,MATCH($A27,'CA Standards and Followers'!$A$13:$A$72,0))*'CA Standards and Followers'!Z$7,0)</f>
        <v>0</v>
      </c>
      <c r="AA27">
        <f>IF(INDEX('CA Standards and Followers'!$H$13:$H$72,MATCH($A27,'CA Standards and Followers'!$A$13:$A$72,0))&lt;=AA$1,INDEX('CA Standards and Followers'!$E$13:$E$72,MATCH($A27,'CA Standards and Followers'!$A$13:$A$72,0))*'CA Standards and Followers'!AA$7,0)</f>
        <v>0</v>
      </c>
      <c r="AB27">
        <f>IF(INDEX('CA Standards and Followers'!$H$13:$H$72,MATCH($A27,'CA Standards and Followers'!$A$13:$A$72,0))&lt;=AB$1,INDEX('CA Standards and Followers'!$E$13:$E$72,MATCH($A27,'CA Standards and Followers'!$A$13:$A$72,0))*'CA Standards and Followers'!AB$7,0)</f>
        <v>0</v>
      </c>
      <c r="AC27">
        <f>IF(INDEX('CA Standards and Followers'!$H$13:$H$72,MATCH($A27,'CA Standards and Followers'!$A$13:$A$72,0))&lt;=AC$1,INDEX('CA Standards and Followers'!$E$13:$E$72,MATCH($A27,'CA Standards and Followers'!$A$13:$A$72,0))*'CA Standards and Followers'!AC$7,0)</f>
        <v>0</v>
      </c>
      <c r="AD27">
        <f>IF(INDEX('CA Standards and Followers'!$H$13:$H$72,MATCH($A27,'CA Standards and Followers'!$A$13:$A$72,0))&lt;=AD$1,INDEX('CA Standards and Followers'!$E$13:$E$72,MATCH($A27,'CA Standards and Followers'!$A$13:$A$72,0))*'CA Standards and Followers'!AD$7,0)</f>
        <v>0</v>
      </c>
      <c r="AE27">
        <f>IF(INDEX('CA Standards and Followers'!$H$13:$H$72,MATCH($A27,'CA Standards and Followers'!$A$13:$A$72,0))&lt;=AE$1,INDEX('CA Standards and Followers'!$E$13:$E$72,MATCH($A27,'CA Standards and Followers'!$A$13:$A$72,0))*'CA Standards and Followers'!AE$7,0)</f>
        <v>0</v>
      </c>
      <c r="AF27">
        <f>IF(INDEX('CA Standards and Followers'!$H$13:$H$72,MATCH($A27,'CA Standards and Followers'!$A$13:$A$72,0))&lt;=AF$1,INDEX('CA Standards and Followers'!$E$13:$E$72,MATCH($A27,'CA Standards and Followers'!$A$13:$A$72,0))*'CA Standards and Followers'!AF$7,0)</f>
        <v>0</v>
      </c>
    </row>
    <row r="28" spans="1:32" x14ac:dyDescent="0.25">
      <c r="A28" t="s">
        <v>28</v>
      </c>
      <c r="B28">
        <f>IF(INDEX('CA Standards and Followers'!$H$13:$H$72,MATCH($A28,'CA Standards and Followers'!$A$13:$A$72,0))&lt;=B$1,INDEX('CA Standards and Followers'!$E$13:$E$72,MATCH($A28,'CA Standards and Followers'!$A$13:$A$72,0))*'CA Standards and Followers'!B$7,0)</f>
        <v>0</v>
      </c>
      <c r="C28">
        <f>IF(INDEX('CA Standards and Followers'!$H$13:$H$72,MATCH($A28,'CA Standards and Followers'!$A$13:$A$72,0))&lt;=C$1,INDEX('CA Standards and Followers'!$E$13:$E$72,MATCH($A28,'CA Standards and Followers'!$A$13:$A$72,0))*'CA Standards and Followers'!C$7,0)</f>
        <v>0</v>
      </c>
      <c r="D28">
        <f>IF(INDEX('CA Standards and Followers'!$H$13:$H$72,MATCH($A28,'CA Standards and Followers'!$A$13:$A$72,0))&lt;=D$1,INDEX('CA Standards and Followers'!$E$13:$E$72,MATCH($A28,'CA Standards and Followers'!$A$13:$A$72,0))*'CA Standards and Followers'!D$7,0)</f>
        <v>0</v>
      </c>
      <c r="E28">
        <f>IF(INDEX('CA Standards and Followers'!$H$13:$H$72,MATCH($A28,'CA Standards and Followers'!$A$13:$A$72,0))&lt;=E$1,INDEX('CA Standards and Followers'!$E$13:$E$72,MATCH($A28,'CA Standards and Followers'!$A$13:$A$72,0))*'CA Standards and Followers'!E$7,0)</f>
        <v>0</v>
      </c>
      <c r="F28">
        <f>IF(INDEX('CA Standards and Followers'!$H$13:$H$72,MATCH($A28,'CA Standards and Followers'!$A$13:$A$72,0))&lt;=F$1,INDEX('CA Standards and Followers'!$E$13:$E$72,MATCH($A28,'CA Standards and Followers'!$A$13:$A$72,0))*'CA Standards and Followers'!F$7,0)</f>
        <v>0</v>
      </c>
      <c r="G28">
        <f>IF(INDEX('CA Standards and Followers'!$H$13:$H$72,MATCH($A28,'CA Standards and Followers'!$A$13:$A$72,0))&lt;=G$1,INDEX('CA Standards and Followers'!$E$13:$E$72,MATCH($A28,'CA Standards and Followers'!$A$13:$A$72,0))*'CA Standards and Followers'!G$7,0)</f>
        <v>0</v>
      </c>
      <c r="H28">
        <f>IF(INDEX('CA Standards and Followers'!$H$13:$H$72,MATCH($A28,'CA Standards and Followers'!$A$13:$A$72,0))&lt;=H$1,INDEX('CA Standards and Followers'!$E$13:$E$72,MATCH($A28,'CA Standards and Followers'!$A$13:$A$72,0))*'CA Standards and Followers'!H$7,0)</f>
        <v>0</v>
      </c>
      <c r="I28">
        <f>IF(INDEX('CA Standards and Followers'!$H$13:$H$72,MATCH($A28,'CA Standards and Followers'!$A$13:$A$72,0))&lt;=I$1,INDEX('CA Standards and Followers'!$E$13:$E$72,MATCH($A28,'CA Standards and Followers'!$A$13:$A$72,0))*'CA Standards and Followers'!I$7,0)</f>
        <v>0</v>
      </c>
      <c r="J28">
        <f>IF(INDEX('CA Standards and Followers'!$H$13:$H$72,MATCH($A28,'CA Standards and Followers'!$A$13:$A$72,0))&lt;=J$1,INDEX('CA Standards and Followers'!$E$13:$E$72,MATCH($A28,'CA Standards and Followers'!$A$13:$A$72,0))*'CA Standards and Followers'!J$7,0)</f>
        <v>0</v>
      </c>
      <c r="K28">
        <f>IF(INDEX('CA Standards and Followers'!$H$13:$H$72,MATCH($A28,'CA Standards and Followers'!$A$13:$A$72,0))&lt;=K$1,INDEX('CA Standards and Followers'!$E$13:$E$72,MATCH($A28,'CA Standards and Followers'!$A$13:$A$72,0))*'CA Standards and Followers'!K$7,0)</f>
        <v>0</v>
      </c>
      <c r="L28">
        <f>IF(INDEX('CA Standards and Followers'!$H$13:$H$72,MATCH($A28,'CA Standards and Followers'!$A$13:$A$72,0))&lt;=L$1,INDEX('CA Standards and Followers'!$E$13:$E$72,MATCH($A28,'CA Standards and Followers'!$A$13:$A$72,0))*'CA Standards and Followers'!L$7,0)</f>
        <v>0</v>
      </c>
      <c r="M28">
        <f>IF(INDEX('CA Standards and Followers'!$H$13:$H$72,MATCH($A28,'CA Standards and Followers'!$A$13:$A$72,0))&lt;=M$1,INDEX('CA Standards and Followers'!$E$13:$E$72,MATCH($A28,'CA Standards and Followers'!$A$13:$A$72,0))*'CA Standards and Followers'!M$7,0)</f>
        <v>0</v>
      </c>
      <c r="N28">
        <f>IF(INDEX('CA Standards and Followers'!$H$13:$H$72,MATCH($A28,'CA Standards and Followers'!$A$13:$A$72,0))&lt;=N$1,INDEX('CA Standards and Followers'!$E$13:$E$72,MATCH($A28,'CA Standards and Followers'!$A$13:$A$72,0))*'CA Standards and Followers'!N$7,0)</f>
        <v>0</v>
      </c>
      <c r="O28">
        <f>IF(INDEX('CA Standards and Followers'!$H$13:$H$72,MATCH($A28,'CA Standards and Followers'!$A$13:$A$72,0))&lt;=O$1,INDEX('CA Standards and Followers'!$E$13:$E$72,MATCH($A28,'CA Standards and Followers'!$A$13:$A$72,0))*'CA Standards and Followers'!O$7,0)</f>
        <v>0</v>
      </c>
      <c r="P28">
        <f>IF(INDEX('CA Standards and Followers'!$H$13:$H$72,MATCH($A28,'CA Standards and Followers'!$A$13:$A$72,0))&lt;=P$1,INDEX('CA Standards and Followers'!$E$13:$E$72,MATCH($A28,'CA Standards and Followers'!$A$13:$A$72,0))*'CA Standards and Followers'!P$7,0)</f>
        <v>0</v>
      </c>
      <c r="Q28">
        <f>IF(INDEX('CA Standards and Followers'!$H$13:$H$72,MATCH($A28,'CA Standards and Followers'!$A$13:$A$72,0))&lt;=Q$1,INDEX('CA Standards and Followers'!$E$13:$E$72,MATCH($A28,'CA Standards and Followers'!$A$13:$A$72,0))*'CA Standards and Followers'!Q$7,0)</f>
        <v>0</v>
      </c>
      <c r="R28">
        <f>IF(INDEX('CA Standards and Followers'!$H$13:$H$72,MATCH($A28,'CA Standards and Followers'!$A$13:$A$72,0))&lt;=R$1,INDEX('CA Standards and Followers'!$E$13:$E$72,MATCH($A28,'CA Standards and Followers'!$A$13:$A$72,0))*'CA Standards and Followers'!R$7,0)</f>
        <v>0</v>
      </c>
      <c r="S28">
        <f>IF(INDEX('CA Standards and Followers'!$H$13:$H$72,MATCH($A28,'CA Standards and Followers'!$A$13:$A$72,0))&lt;=S$1,INDEX('CA Standards and Followers'!$E$13:$E$72,MATCH($A28,'CA Standards and Followers'!$A$13:$A$72,0))*'CA Standards and Followers'!S$7,0)</f>
        <v>0</v>
      </c>
      <c r="T28">
        <f>IF(INDEX('CA Standards and Followers'!$H$13:$H$72,MATCH($A28,'CA Standards and Followers'!$A$13:$A$72,0))&lt;=T$1,INDEX('CA Standards and Followers'!$E$13:$E$72,MATCH($A28,'CA Standards and Followers'!$A$13:$A$72,0))*'CA Standards and Followers'!T$7,0)</f>
        <v>0</v>
      </c>
      <c r="U28">
        <f>IF(INDEX('CA Standards and Followers'!$H$13:$H$72,MATCH($A28,'CA Standards and Followers'!$A$13:$A$72,0))&lt;=U$1,INDEX('CA Standards and Followers'!$E$13:$E$72,MATCH($A28,'CA Standards and Followers'!$A$13:$A$72,0))*'CA Standards and Followers'!U$7,0)</f>
        <v>0</v>
      </c>
      <c r="V28">
        <f>IF(INDEX('CA Standards and Followers'!$H$13:$H$72,MATCH($A28,'CA Standards and Followers'!$A$13:$A$72,0))&lt;=V$1,INDEX('CA Standards and Followers'!$E$13:$E$72,MATCH($A28,'CA Standards and Followers'!$A$13:$A$72,0))*'CA Standards and Followers'!V$7,0)</f>
        <v>0</v>
      </c>
      <c r="W28">
        <f>IF(INDEX('CA Standards and Followers'!$H$13:$H$72,MATCH($A28,'CA Standards and Followers'!$A$13:$A$72,0))&lt;=W$1,INDEX('CA Standards and Followers'!$E$13:$E$72,MATCH($A28,'CA Standards and Followers'!$A$13:$A$72,0))*'CA Standards and Followers'!W$7,0)</f>
        <v>0</v>
      </c>
      <c r="X28">
        <f>IF(INDEX('CA Standards and Followers'!$H$13:$H$72,MATCH($A28,'CA Standards and Followers'!$A$13:$A$72,0))&lt;=X$1,INDEX('CA Standards and Followers'!$E$13:$E$72,MATCH($A28,'CA Standards and Followers'!$A$13:$A$72,0))*'CA Standards and Followers'!X$7,0)</f>
        <v>0</v>
      </c>
      <c r="Y28">
        <f>IF(INDEX('CA Standards and Followers'!$H$13:$H$72,MATCH($A28,'CA Standards and Followers'!$A$13:$A$72,0))&lt;=Y$1,INDEX('CA Standards and Followers'!$E$13:$E$72,MATCH($A28,'CA Standards and Followers'!$A$13:$A$72,0))*'CA Standards and Followers'!Y$7,0)</f>
        <v>0</v>
      </c>
      <c r="Z28">
        <f>IF(INDEX('CA Standards and Followers'!$H$13:$H$72,MATCH($A28,'CA Standards and Followers'!$A$13:$A$72,0))&lt;=Z$1,INDEX('CA Standards and Followers'!$E$13:$E$72,MATCH($A28,'CA Standards and Followers'!$A$13:$A$72,0))*'CA Standards and Followers'!Z$7,0)</f>
        <v>0</v>
      </c>
      <c r="AA28">
        <f>IF(INDEX('CA Standards and Followers'!$H$13:$H$72,MATCH($A28,'CA Standards and Followers'!$A$13:$A$72,0))&lt;=AA$1,INDEX('CA Standards and Followers'!$E$13:$E$72,MATCH($A28,'CA Standards and Followers'!$A$13:$A$72,0))*'CA Standards and Followers'!AA$7,0)</f>
        <v>0</v>
      </c>
      <c r="AB28">
        <f>IF(INDEX('CA Standards and Followers'!$H$13:$H$72,MATCH($A28,'CA Standards and Followers'!$A$13:$A$72,0))&lt;=AB$1,INDEX('CA Standards and Followers'!$E$13:$E$72,MATCH($A28,'CA Standards and Followers'!$A$13:$A$72,0))*'CA Standards and Followers'!AB$7,0)</f>
        <v>0</v>
      </c>
      <c r="AC28">
        <f>IF(INDEX('CA Standards and Followers'!$H$13:$H$72,MATCH($A28,'CA Standards and Followers'!$A$13:$A$72,0))&lt;=AC$1,INDEX('CA Standards and Followers'!$E$13:$E$72,MATCH($A28,'CA Standards and Followers'!$A$13:$A$72,0))*'CA Standards and Followers'!AC$7,0)</f>
        <v>0</v>
      </c>
      <c r="AD28">
        <f>IF(INDEX('CA Standards and Followers'!$H$13:$H$72,MATCH($A28,'CA Standards and Followers'!$A$13:$A$72,0))&lt;=AD$1,INDEX('CA Standards and Followers'!$E$13:$E$72,MATCH($A28,'CA Standards and Followers'!$A$13:$A$72,0))*'CA Standards and Followers'!AD$7,0)</f>
        <v>0</v>
      </c>
      <c r="AE28">
        <f>IF(INDEX('CA Standards and Followers'!$H$13:$H$72,MATCH($A28,'CA Standards and Followers'!$A$13:$A$72,0))&lt;=AE$1,INDEX('CA Standards and Followers'!$E$13:$E$72,MATCH($A28,'CA Standards and Followers'!$A$13:$A$72,0))*'CA Standards and Followers'!AE$7,0)</f>
        <v>0</v>
      </c>
      <c r="AF28">
        <f>IF(INDEX('CA Standards and Followers'!$H$13:$H$72,MATCH($A28,'CA Standards and Followers'!$A$13:$A$72,0))&lt;=AF$1,INDEX('CA Standards and Followers'!$E$13:$E$72,MATCH($A28,'CA Standards and Followers'!$A$13:$A$72,0))*'CA Standards and Followers'!AF$7,0)</f>
        <v>0</v>
      </c>
    </row>
    <row r="29" spans="1:32" x14ac:dyDescent="0.25">
      <c r="A29" t="s">
        <v>29</v>
      </c>
      <c r="B29">
        <f>IF(INDEX('CA Standards and Followers'!$H$13:$H$72,MATCH($A29,'CA Standards and Followers'!$A$13:$A$72,0))&lt;=B$1,INDEX('CA Standards and Followers'!$E$13:$E$72,MATCH($A29,'CA Standards and Followers'!$A$13:$A$72,0))*'CA Standards and Followers'!B$7,0)</f>
        <v>0</v>
      </c>
      <c r="C29">
        <f>IF(INDEX('CA Standards and Followers'!$H$13:$H$72,MATCH($A29,'CA Standards and Followers'!$A$13:$A$72,0))&lt;=C$1,INDEX('CA Standards and Followers'!$E$13:$E$72,MATCH($A29,'CA Standards and Followers'!$A$13:$A$72,0))*'CA Standards and Followers'!C$7,0)</f>
        <v>0</v>
      </c>
      <c r="D29">
        <f>IF(INDEX('CA Standards and Followers'!$H$13:$H$72,MATCH($A29,'CA Standards and Followers'!$A$13:$A$72,0))&lt;=D$1,INDEX('CA Standards and Followers'!$E$13:$E$72,MATCH($A29,'CA Standards and Followers'!$A$13:$A$72,0))*'CA Standards and Followers'!D$7,0)</f>
        <v>0</v>
      </c>
      <c r="E29">
        <f>IF(INDEX('CA Standards and Followers'!$H$13:$H$72,MATCH($A29,'CA Standards and Followers'!$A$13:$A$72,0))&lt;=E$1,INDEX('CA Standards and Followers'!$E$13:$E$72,MATCH($A29,'CA Standards and Followers'!$A$13:$A$72,0))*'CA Standards and Followers'!E$7,0)</f>
        <v>0</v>
      </c>
      <c r="F29">
        <f>IF(INDEX('CA Standards and Followers'!$H$13:$H$72,MATCH($A29,'CA Standards and Followers'!$A$13:$A$72,0))&lt;=F$1,INDEX('CA Standards and Followers'!$E$13:$E$72,MATCH($A29,'CA Standards and Followers'!$A$13:$A$72,0))*'CA Standards and Followers'!F$7,0)</f>
        <v>0</v>
      </c>
      <c r="G29">
        <f>IF(INDEX('CA Standards and Followers'!$H$13:$H$72,MATCH($A29,'CA Standards and Followers'!$A$13:$A$72,0))&lt;=G$1,INDEX('CA Standards and Followers'!$E$13:$E$72,MATCH($A29,'CA Standards and Followers'!$A$13:$A$72,0))*'CA Standards and Followers'!G$7,0)</f>
        <v>0</v>
      </c>
      <c r="H29">
        <f>IF(INDEX('CA Standards and Followers'!$H$13:$H$72,MATCH($A29,'CA Standards and Followers'!$A$13:$A$72,0))&lt;=H$1,INDEX('CA Standards and Followers'!$E$13:$E$72,MATCH($A29,'CA Standards and Followers'!$A$13:$A$72,0))*'CA Standards and Followers'!H$7,0)</f>
        <v>0</v>
      </c>
      <c r="I29">
        <f>IF(INDEX('CA Standards and Followers'!$H$13:$H$72,MATCH($A29,'CA Standards and Followers'!$A$13:$A$72,0))&lt;=I$1,INDEX('CA Standards and Followers'!$E$13:$E$72,MATCH($A29,'CA Standards and Followers'!$A$13:$A$72,0))*'CA Standards and Followers'!I$7,0)</f>
        <v>0</v>
      </c>
      <c r="J29">
        <f>IF(INDEX('CA Standards and Followers'!$H$13:$H$72,MATCH($A29,'CA Standards and Followers'!$A$13:$A$72,0))&lt;=J$1,INDEX('CA Standards and Followers'!$E$13:$E$72,MATCH($A29,'CA Standards and Followers'!$A$13:$A$72,0))*'CA Standards and Followers'!J$7,0)</f>
        <v>0</v>
      </c>
      <c r="K29">
        <f>IF(INDEX('CA Standards and Followers'!$H$13:$H$72,MATCH($A29,'CA Standards and Followers'!$A$13:$A$72,0))&lt;=K$1,INDEX('CA Standards and Followers'!$E$13:$E$72,MATCH($A29,'CA Standards and Followers'!$A$13:$A$72,0))*'CA Standards and Followers'!K$7,0)</f>
        <v>0</v>
      </c>
      <c r="L29">
        <f>IF(INDEX('CA Standards and Followers'!$H$13:$H$72,MATCH($A29,'CA Standards and Followers'!$A$13:$A$72,0))&lt;=L$1,INDEX('CA Standards and Followers'!$E$13:$E$72,MATCH($A29,'CA Standards and Followers'!$A$13:$A$72,0))*'CA Standards and Followers'!L$7,0)</f>
        <v>0</v>
      </c>
      <c r="M29">
        <f>IF(INDEX('CA Standards and Followers'!$H$13:$H$72,MATCH($A29,'CA Standards and Followers'!$A$13:$A$72,0))&lt;=M$1,INDEX('CA Standards and Followers'!$E$13:$E$72,MATCH($A29,'CA Standards and Followers'!$A$13:$A$72,0))*'CA Standards and Followers'!M$7,0)</f>
        <v>0</v>
      </c>
      <c r="N29">
        <f>IF(INDEX('CA Standards and Followers'!$H$13:$H$72,MATCH($A29,'CA Standards and Followers'!$A$13:$A$72,0))&lt;=N$1,INDEX('CA Standards and Followers'!$E$13:$E$72,MATCH($A29,'CA Standards and Followers'!$A$13:$A$72,0))*'CA Standards and Followers'!N$7,0)</f>
        <v>0</v>
      </c>
      <c r="O29">
        <f>IF(INDEX('CA Standards and Followers'!$H$13:$H$72,MATCH($A29,'CA Standards and Followers'!$A$13:$A$72,0))&lt;=O$1,INDEX('CA Standards and Followers'!$E$13:$E$72,MATCH($A29,'CA Standards and Followers'!$A$13:$A$72,0))*'CA Standards and Followers'!O$7,0)</f>
        <v>0</v>
      </c>
      <c r="P29">
        <f>IF(INDEX('CA Standards and Followers'!$H$13:$H$72,MATCH($A29,'CA Standards and Followers'!$A$13:$A$72,0))&lt;=P$1,INDEX('CA Standards and Followers'!$E$13:$E$72,MATCH($A29,'CA Standards and Followers'!$A$13:$A$72,0))*'CA Standards and Followers'!P$7,0)</f>
        <v>0</v>
      </c>
      <c r="Q29">
        <f>IF(INDEX('CA Standards and Followers'!$H$13:$H$72,MATCH($A29,'CA Standards and Followers'!$A$13:$A$72,0))&lt;=Q$1,INDEX('CA Standards and Followers'!$E$13:$E$72,MATCH($A29,'CA Standards and Followers'!$A$13:$A$72,0))*'CA Standards and Followers'!Q$7,0)</f>
        <v>0</v>
      </c>
      <c r="R29">
        <f>IF(INDEX('CA Standards and Followers'!$H$13:$H$72,MATCH($A29,'CA Standards and Followers'!$A$13:$A$72,0))&lt;=R$1,INDEX('CA Standards and Followers'!$E$13:$E$72,MATCH($A29,'CA Standards and Followers'!$A$13:$A$72,0))*'CA Standards and Followers'!R$7,0)</f>
        <v>0</v>
      </c>
      <c r="S29">
        <f>IF(INDEX('CA Standards and Followers'!$H$13:$H$72,MATCH($A29,'CA Standards and Followers'!$A$13:$A$72,0))&lt;=S$1,INDEX('CA Standards and Followers'!$E$13:$E$72,MATCH($A29,'CA Standards and Followers'!$A$13:$A$72,0))*'CA Standards and Followers'!S$7,0)</f>
        <v>0</v>
      </c>
      <c r="T29">
        <f>IF(INDEX('CA Standards and Followers'!$H$13:$H$72,MATCH($A29,'CA Standards and Followers'!$A$13:$A$72,0))&lt;=T$1,INDEX('CA Standards and Followers'!$E$13:$E$72,MATCH($A29,'CA Standards and Followers'!$A$13:$A$72,0))*'CA Standards and Followers'!T$7,0)</f>
        <v>0</v>
      </c>
      <c r="U29">
        <f>IF(INDEX('CA Standards and Followers'!$H$13:$H$72,MATCH($A29,'CA Standards and Followers'!$A$13:$A$72,0))&lt;=U$1,INDEX('CA Standards and Followers'!$E$13:$E$72,MATCH($A29,'CA Standards and Followers'!$A$13:$A$72,0))*'CA Standards and Followers'!U$7,0)</f>
        <v>0</v>
      </c>
      <c r="V29">
        <f>IF(INDEX('CA Standards and Followers'!$H$13:$H$72,MATCH($A29,'CA Standards and Followers'!$A$13:$A$72,0))&lt;=V$1,INDEX('CA Standards and Followers'!$E$13:$E$72,MATCH($A29,'CA Standards and Followers'!$A$13:$A$72,0))*'CA Standards and Followers'!V$7,0)</f>
        <v>0</v>
      </c>
      <c r="W29">
        <f>IF(INDEX('CA Standards and Followers'!$H$13:$H$72,MATCH($A29,'CA Standards and Followers'!$A$13:$A$72,0))&lt;=W$1,INDEX('CA Standards and Followers'!$E$13:$E$72,MATCH($A29,'CA Standards and Followers'!$A$13:$A$72,0))*'CA Standards and Followers'!W$7,0)</f>
        <v>0</v>
      </c>
      <c r="X29">
        <f>IF(INDEX('CA Standards and Followers'!$H$13:$H$72,MATCH($A29,'CA Standards and Followers'!$A$13:$A$72,0))&lt;=X$1,INDEX('CA Standards and Followers'!$E$13:$E$72,MATCH($A29,'CA Standards and Followers'!$A$13:$A$72,0))*'CA Standards and Followers'!X$7,0)</f>
        <v>0</v>
      </c>
      <c r="Y29">
        <f>IF(INDEX('CA Standards and Followers'!$H$13:$H$72,MATCH($A29,'CA Standards and Followers'!$A$13:$A$72,0))&lt;=Y$1,INDEX('CA Standards and Followers'!$E$13:$E$72,MATCH($A29,'CA Standards and Followers'!$A$13:$A$72,0))*'CA Standards and Followers'!Y$7,0)</f>
        <v>0</v>
      </c>
      <c r="Z29">
        <f>IF(INDEX('CA Standards and Followers'!$H$13:$H$72,MATCH($A29,'CA Standards and Followers'!$A$13:$A$72,0))&lt;=Z$1,INDEX('CA Standards and Followers'!$E$13:$E$72,MATCH($A29,'CA Standards and Followers'!$A$13:$A$72,0))*'CA Standards and Followers'!Z$7,0)</f>
        <v>0</v>
      </c>
      <c r="AA29">
        <f>IF(INDEX('CA Standards and Followers'!$H$13:$H$72,MATCH($A29,'CA Standards and Followers'!$A$13:$A$72,0))&lt;=AA$1,INDEX('CA Standards and Followers'!$E$13:$E$72,MATCH($A29,'CA Standards and Followers'!$A$13:$A$72,0))*'CA Standards and Followers'!AA$7,0)</f>
        <v>0</v>
      </c>
      <c r="AB29">
        <f>IF(INDEX('CA Standards and Followers'!$H$13:$H$72,MATCH($A29,'CA Standards and Followers'!$A$13:$A$72,0))&lt;=AB$1,INDEX('CA Standards and Followers'!$E$13:$E$72,MATCH($A29,'CA Standards and Followers'!$A$13:$A$72,0))*'CA Standards and Followers'!AB$7,0)</f>
        <v>0</v>
      </c>
      <c r="AC29">
        <f>IF(INDEX('CA Standards and Followers'!$H$13:$H$72,MATCH($A29,'CA Standards and Followers'!$A$13:$A$72,0))&lt;=AC$1,INDEX('CA Standards and Followers'!$E$13:$E$72,MATCH($A29,'CA Standards and Followers'!$A$13:$A$72,0))*'CA Standards and Followers'!AC$7,0)</f>
        <v>0</v>
      </c>
      <c r="AD29">
        <f>IF(INDEX('CA Standards and Followers'!$H$13:$H$72,MATCH($A29,'CA Standards and Followers'!$A$13:$A$72,0))&lt;=AD$1,INDEX('CA Standards and Followers'!$E$13:$E$72,MATCH($A29,'CA Standards and Followers'!$A$13:$A$72,0))*'CA Standards and Followers'!AD$7,0)</f>
        <v>0</v>
      </c>
      <c r="AE29">
        <f>IF(INDEX('CA Standards and Followers'!$H$13:$H$72,MATCH($A29,'CA Standards and Followers'!$A$13:$A$72,0))&lt;=AE$1,INDEX('CA Standards and Followers'!$E$13:$E$72,MATCH($A29,'CA Standards and Followers'!$A$13:$A$72,0))*'CA Standards and Followers'!AE$7,0)</f>
        <v>0</v>
      </c>
      <c r="AF29">
        <f>IF(INDEX('CA Standards and Followers'!$H$13:$H$72,MATCH($A29,'CA Standards and Followers'!$A$13:$A$72,0))&lt;=AF$1,INDEX('CA Standards and Followers'!$E$13:$E$72,MATCH($A29,'CA Standards and Followers'!$A$13:$A$72,0))*'CA Standards and Followers'!AF$7,0)</f>
        <v>0</v>
      </c>
    </row>
    <row r="30" spans="1:32" x14ac:dyDescent="0.25">
      <c r="A30" t="s">
        <v>30</v>
      </c>
      <c r="B30">
        <f>IF(INDEX('CA Standards and Followers'!$H$13:$H$72,MATCH($A30,'CA Standards and Followers'!$A$13:$A$72,0))&lt;=B$1,INDEX('CA Standards and Followers'!$E$13:$E$72,MATCH($A30,'CA Standards and Followers'!$A$13:$A$72,0))*'CA Standards and Followers'!B$7,0)</f>
        <v>0</v>
      </c>
      <c r="C30">
        <f>IF(INDEX('CA Standards and Followers'!$H$13:$H$72,MATCH($A30,'CA Standards and Followers'!$A$13:$A$72,0))&lt;=C$1,INDEX('CA Standards and Followers'!$E$13:$E$72,MATCH($A30,'CA Standards and Followers'!$A$13:$A$72,0))*'CA Standards and Followers'!C$7,0)</f>
        <v>0</v>
      </c>
      <c r="D30">
        <f>IF(INDEX('CA Standards and Followers'!$H$13:$H$72,MATCH($A30,'CA Standards and Followers'!$A$13:$A$72,0))&lt;=D$1,INDEX('CA Standards and Followers'!$E$13:$E$72,MATCH($A30,'CA Standards and Followers'!$A$13:$A$72,0))*'CA Standards and Followers'!D$7,0)</f>
        <v>0</v>
      </c>
      <c r="E30">
        <f>IF(INDEX('CA Standards and Followers'!$H$13:$H$72,MATCH($A30,'CA Standards and Followers'!$A$13:$A$72,0))&lt;=E$1,INDEX('CA Standards and Followers'!$E$13:$E$72,MATCH($A30,'CA Standards and Followers'!$A$13:$A$72,0))*'CA Standards and Followers'!E$7,0)</f>
        <v>0</v>
      </c>
      <c r="F30">
        <f>IF(INDEX('CA Standards and Followers'!$H$13:$H$72,MATCH($A30,'CA Standards and Followers'!$A$13:$A$72,0))&lt;=F$1,INDEX('CA Standards and Followers'!$E$13:$E$72,MATCH($A30,'CA Standards and Followers'!$A$13:$A$72,0))*'CA Standards and Followers'!F$7,0)</f>
        <v>0</v>
      </c>
      <c r="G30">
        <f>IF(INDEX('CA Standards and Followers'!$H$13:$H$72,MATCH($A30,'CA Standards and Followers'!$A$13:$A$72,0))&lt;=G$1,INDEX('CA Standards and Followers'!$E$13:$E$72,MATCH($A30,'CA Standards and Followers'!$A$13:$A$72,0))*'CA Standards and Followers'!G$7,0)</f>
        <v>0</v>
      </c>
      <c r="H30">
        <f>IF(INDEX('CA Standards and Followers'!$H$13:$H$72,MATCH($A30,'CA Standards and Followers'!$A$13:$A$72,0))&lt;=H$1,INDEX('CA Standards and Followers'!$E$13:$E$72,MATCH($A30,'CA Standards and Followers'!$A$13:$A$72,0))*'CA Standards and Followers'!H$7,0)</f>
        <v>0</v>
      </c>
      <c r="I30">
        <f>IF(INDEX('CA Standards and Followers'!$H$13:$H$72,MATCH($A30,'CA Standards and Followers'!$A$13:$A$72,0))&lt;=I$1,INDEX('CA Standards and Followers'!$E$13:$E$72,MATCH($A30,'CA Standards and Followers'!$A$13:$A$72,0))*'CA Standards and Followers'!I$7,0)</f>
        <v>0</v>
      </c>
      <c r="J30">
        <f>IF(INDEX('CA Standards and Followers'!$H$13:$H$72,MATCH($A30,'CA Standards and Followers'!$A$13:$A$72,0))&lt;=J$1,INDEX('CA Standards and Followers'!$E$13:$E$72,MATCH($A30,'CA Standards and Followers'!$A$13:$A$72,0))*'CA Standards and Followers'!J$7,0)</f>
        <v>0</v>
      </c>
      <c r="K30">
        <f>IF(INDEX('CA Standards and Followers'!$H$13:$H$72,MATCH($A30,'CA Standards and Followers'!$A$13:$A$72,0))&lt;=K$1,INDEX('CA Standards and Followers'!$E$13:$E$72,MATCH($A30,'CA Standards and Followers'!$A$13:$A$72,0))*'CA Standards and Followers'!K$7,0)</f>
        <v>0</v>
      </c>
      <c r="L30">
        <f>IF(INDEX('CA Standards and Followers'!$H$13:$H$72,MATCH($A30,'CA Standards and Followers'!$A$13:$A$72,0))&lt;=L$1,INDEX('CA Standards and Followers'!$E$13:$E$72,MATCH($A30,'CA Standards and Followers'!$A$13:$A$72,0))*'CA Standards and Followers'!L$7,0)</f>
        <v>0</v>
      </c>
      <c r="M30">
        <f>IF(INDEX('CA Standards and Followers'!$H$13:$H$72,MATCH($A30,'CA Standards and Followers'!$A$13:$A$72,0))&lt;=M$1,INDEX('CA Standards and Followers'!$E$13:$E$72,MATCH($A30,'CA Standards and Followers'!$A$13:$A$72,0))*'CA Standards and Followers'!M$7,0)</f>
        <v>0</v>
      </c>
      <c r="N30">
        <f>IF(INDEX('CA Standards and Followers'!$H$13:$H$72,MATCH($A30,'CA Standards and Followers'!$A$13:$A$72,0))&lt;=N$1,INDEX('CA Standards and Followers'!$E$13:$E$72,MATCH($A30,'CA Standards and Followers'!$A$13:$A$72,0))*'CA Standards and Followers'!N$7,0)</f>
        <v>0</v>
      </c>
      <c r="O30">
        <f>IF(INDEX('CA Standards and Followers'!$H$13:$H$72,MATCH($A30,'CA Standards and Followers'!$A$13:$A$72,0))&lt;=O$1,INDEX('CA Standards and Followers'!$E$13:$E$72,MATCH($A30,'CA Standards and Followers'!$A$13:$A$72,0))*'CA Standards and Followers'!O$7,0)</f>
        <v>0</v>
      </c>
      <c r="P30">
        <f>IF(INDEX('CA Standards and Followers'!$H$13:$H$72,MATCH($A30,'CA Standards and Followers'!$A$13:$A$72,0))&lt;=P$1,INDEX('CA Standards and Followers'!$E$13:$E$72,MATCH($A30,'CA Standards and Followers'!$A$13:$A$72,0))*'CA Standards and Followers'!P$7,0)</f>
        <v>0</v>
      </c>
      <c r="Q30">
        <f>IF(INDEX('CA Standards and Followers'!$H$13:$H$72,MATCH($A30,'CA Standards and Followers'!$A$13:$A$72,0))&lt;=Q$1,INDEX('CA Standards and Followers'!$E$13:$E$72,MATCH($A30,'CA Standards and Followers'!$A$13:$A$72,0))*'CA Standards and Followers'!Q$7,0)</f>
        <v>0</v>
      </c>
      <c r="R30">
        <f>IF(INDEX('CA Standards and Followers'!$H$13:$H$72,MATCH($A30,'CA Standards and Followers'!$A$13:$A$72,0))&lt;=R$1,INDEX('CA Standards and Followers'!$E$13:$E$72,MATCH($A30,'CA Standards and Followers'!$A$13:$A$72,0))*'CA Standards and Followers'!R$7,0)</f>
        <v>0</v>
      </c>
      <c r="S30">
        <f>IF(INDEX('CA Standards and Followers'!$H$13:$H$72,MATCH($A30,'CA Standards and Followers'!$A$13:$A$72,0))&lt;=S$1,INDEX('CA Standards and Followers'!$E$13:$E$72,MATCH($A30,'CA Standards and Followers'!$A$13:$A$72,0))*'CA Standards and Followers'!S$7,0)</f>
        <v>0</v>
      </c>
      <c r="T30">
        <f>IF(INDEX('CA Standards and Followers'!$H$13:$H$72,MATCH($A30,'CA Standards and Followers'!$A$13:$A$72,0))&lt;=T$1,INDEX('CA Standards and Followers'!$E$13:$E$72,MATCH($A30,'CA Standards and Followers'!$A$13:$A$72,0))*'CA Standards and Followers'!T$7,0)</f>
        <v>0</v>
      </c>
      <c r="U30">
        <f>IF(INDEX('CA Standards and Followers'!$H$13:$H$72,MATCH($A30,'CA Standards and Followers'!$A$13:$A$72,0))&lt;=U$1,INDEX('CA Standards and Followers'!$E$13:$E$72,MATCH($A30,'CA Standards and Followers'!$A$13:$A$72,0))*'CA Standards and Followers'!U$7,0)</f>
        <v>0</v>
      </c>
      <c r="V30">
        <f>IF(INDEX('CA Standards and Followers'!$H$13:$H$72,MATCH($A30,'CA Standards and Followers'!$A$13:$A$72,0))&lt;=V$1,INDEX('CA Standards and Followers'!$E$13:$E$72,MATCH($A30,'CA Standards and Followers'!$A$13:$A$72,0))*'CA Standards and Followers'!V$7,0)</f>
        <v>0</v>
      </c>
      <c r="W30">
        <f>IF(INDEX('CA Standards and Followers'!$H$13:$H$72,MATCH($A30,'CA Standards and Followers'!$A$13:$A$72,0))&lt;=W$1,INDEX('CA Standards and Followers'!$E$13:$E$72,MATCH($A30,'CA Standards and Followers'!$A$13:$A$72,0))*'CA Standards and Followers'!W$7,0)</f>
        <v>0</v>
      </c>
      <c r="X30">
        <f>IF(INDEX('CA Standards and Followers'!$H$13:$H$72,MATCH($A30,'CA Standards and Followers'!$A$13:$A$72,0))&lt;=X$1,INDEX('CA Standards and Followers'!$E$13:$E$72,MATCH($A30,'CA Standards and Followers'!$A$13:$A$72,0))*'CA Standards and Followers'!X$7,0)</f>
        <v>0</v>
      </c>
      <c r="Y30">
        <f>IF(INDEX('CA Standards and Followers'!$H$13:$H$72,MATCH($A30,'CA Standards and Followers'!$A$13:$A$72,0))&lt;=Y$1,INDEX('CA Standards and Followers'!$E$13:$E$72,MATCH($A30,'CA Standards and Followers'!$A$13:$A$72,0))*'CA Standards and Followers'!Y$7,0)</f>
        <v>0</v>
      </c>
      <c r="Z30">
        <f>IF(INDEX('CA Standards and Followers'!$H$13:$H$72,MATCH($A30,'CA Standards and Followers'!$A$13:$A$72,0))&lt;=Z$1,INDEX('CA Standards and Followers'!$E$13:$E$72,MATCH($A30,'CA Standards and Followers'!$A$13:$A$72,0))*'CA Standards and Followers'!Z$7,0)</f>
        <v>0</v>
      </c>
      <c r="AA30">
        <f>IF(INDEX('CA Standards and Followers'!$H$13:$H$72,MATCH($A30,'CA Standards and Followers'!$A$13:$A$72,0))&lt;=AA$1,INDEX('CA Standards and Followers'!$E$13:$E$72,MATCH($A30,'CA Standards and Followers'!$A$13:$A$72,0))*'CA Standards and Followers'!AA$7,0)</f>
        <v>0</v>
      </c>
      <c r="AB30">
        <f>IF(INDEX('CA Standards and Followers'!$H$13:$H$72,MATCH($A30,'CA Standards and Followers'!$A$13:$A$72,0))&lt;=AB$1,INDEX('CA Standards and Followers'!$E$13:$E$72,MATCH($A30,'CA Standards and Followers'!$A$13:$A$72,0))*'CA Standards and Followers'!AB$7,0)</f>
        <v>0</v>
      </c>
      <c r="AC30">
        <f>IF(INDEX('CA Standards and Followers'!$H$13:$H$72,MATCH($A30,'CA Standards and Followers'!$A$13:$A$72,0))&lt;=AC$1,INDEX('CA Standards and Followers'!$E$13:$E$72,MATCH($A30,'CA Standards and Followers'!$A$13:$A$72,0))*'CA Standards and Followers'!AC$7,0)</f>
        <v>0</v>
      </c>
      <c r="AD30">
        <f>IF(INDEX('CA Standards and Followers'!$H$13:$H$72,MATCH($A30,'CA Standards and Followers'!$A$13:$A$72,0))&lt;=AD$1,INDEX('CA Standards and Followers'!$E$13:$E$72,MATCH($A30,'CA Standards and Followers'!$A$13:$A$72,0))*'CA Standards and Followers'!AD$7,0)</f>
        <v>0</v>
      </c>
      <c r="AE30">
        <f>IF(INDEX('CA Standards and Followers'!$H$13:$H$72,MATCH($A30,'CA Standards and Followers'!$A$13:$A$72,0))&lt;=AE$1,INDEX('CA Standards and Followers'!$E$13:$E$72,MATCH($A30,'CA Standards and Followers'!$A$13:$A$72,0))*'CA Standards and Followers'!AE$7,0)</f>
        <v>0</v>
      </c>
      <c r="AF30">
        <f>IF(INDEX('CA Standards and Followers'!$H$13:$H$72,MATCH($A30,'CA Standards and Followers'!$A$13:$A$72,0))&lt;=AF$1,INDEX('CA Standards and Followers'!$E$13:$E$72,MATCH($A30,'CA Standards and Followers'!$A$13:$A$72,0))*'CA Standards and Followers'!AF$7,0)</f>
        <v>0</v>
      </c>
    </row>
    <row r="31" spans="1:32" x14ac:dyDescent="0.25">
      <c r="A31" t="s">
        <v>31</v>
      </c>
      <c r="B31">
        <f>IF(INDEX('CA Standards and Followers'!$H$13:$H$72,MATCH($A31,'CA Standards and Followers'!$A$13:$A$72,0))&lt;=B$1,INDEX('CA Standards and Followers'!$E$13:$E$72,MATCH($A31,'CA Standards and Followers'!$A$13:$A$72,0))*'CA Standards and Followers'!B$7,0)</f>
        <v>0</v>
      </c>
      <c r="C31">
        <f>IF(INDEX('CA Standards and Followers'!$H$13:$H$72,MATCH($A31,'CA Standards and Followers'!$A$13:$A$72,0))&lt;=C$1,INDEX('CA Standards and Followers'!$E$13:$E$72,MATCH($A31,'CA Standards and Followers'!$A$13:$A$72,0))*'CA Standards and Followers'!C$7,0)</f>
        <v>0</v>
      </c>
      <c r="D31">
        <f>IF(INDEX('CA Standards and Followers'!$H$13:$H$72,MATCH($A31,'CA Standards and Followers'!$A$13:$A$72,0))&lt;=D$1,INDEX('CA Standards and Followers'!$E$13:$E$72,MATCH($A31,'CA Standards and Followers'!$A$13:$A$72,0))*'CA Standards and Followers'!D$7,0)</f>
        <v>0</v>
      </c>
      <c r="E31">
        <f>IF(INDEX('CA Standards and Followers'!$H$13:$H$72,MATCH($A31,'CA Standards and Followers'!$A$13:$A$72,0))&lt;=E$1,INDEX('CA Standards and Followers'!$E$13:$E$72,MATCH($A31,'CA Standards and Followers'!$A$13:$A$72,0))*'CA Standards and Followers'!E$7,0)</f>
        <v>0</v>
      </c>
      <c r="F31">
        <f>IF(INDEX('CA Standards and Followers'!$H$13:$H$72,MATCH($A31,'CA Standards and Followers'!$A$13:$A$72,0))&lt;=F$1,INDEX('CA Standards and Followers'!$E$13:$E$72,MATCH($A31,'CA Standards and Followers'!$A$13:$A$72,0))*'CA Standards and Followers'!F$7,0)</f>
        <v>0</v>
      </c>
      <c r="G31">
        <f>IF(INDEX('CA Standards and Followers'!$H$13:$H$72,MATCH($A31,'CA Standards and Followers'!$A$13:$A$72,0))&lt;=G$1,INDEX('CA Standards and Followers'!$E$13:$E$72,MATCH($A31,'CA Standards and Followers'!$A$13:$A$72,0))*'CA Standards and Followers'!G$7,0)</f>
        <v>0</v>
      </c>
      <c r="H31">
        <f>IF(INDEX('CA Standards and Followers'!$H$13:$H$72,MATCH($A31,'CA Standards and Followers'!$A$13:$A$72,0))&lt;=H$1,INDEX('CA Standards and Followers'!$E$13:$E$72,MATCH($A31,'CA Standards and Followers'!$A$13:$A$72,0))*'CA Standards and Followers'!H$7,0)</f>
        <v>0</v>
      </c>
      <c r="I31">
        <f>IF(INDEX('CA Standards and Followers'!$H$13:$H$72,MATCH($A31,'CA Standards and Followers'!$A$13:$A$72,0))&lt;=I$1,INDEX('CA Standards and Followers'!$E$13:$E$72,MATCH($A31,'CA Standards and Followers'!$A$13:$A$72,0))*'CA Standards and Followers'!I$7,0)</f>
        <v>0</v>
      </c>
      <c r="J31">
        <f>IF(INDEX('CA Standards and Followers'!$H$13:$H$72,MATCH($A31,'CA Standards and Followers'!$A$13:$A$72,0))&lt;=J$1,INDEX('CA Standards and Followers'!$E$13:$E$72,MATCH($A31,'CA Standards and Followers'!$A$13:$A$72,0))*'CA Standards and Followers'!J$7,0)</f>
        <v>0</v>
      </c>
      <c r="K31">
        <f>IF(INDEX('CA Standards and Followers'!$H$13:$H$72,MATCH($A31,'CA Standards and Followers'!$A$13:$A$72,0))&lt;=K$1,INDEX('CA Standards and Followers'!$E$13:$E$72,MATCH($A31,'CA Standards and Followers'!$A$13:$A$72,0))*'CA Standards and Followers'!K$7,0)</f>
        <v>0</v>
      </c>
      <c r="L31">
        <f>IF(INDEX('CA Standards and Followers'!$H$13:$H$72,MATCH($A31,'CA Standards and Followers'!$A$13:$A$72,0))&lt;=L$1,INDEX('CA Standards and Followers'!$E$13:$E$72,MATCH($A31,'CA Standards and Followers'!$A$13:$A$72,0))*'CA Standards and Followers'!L$7,0)</f>
        <v>0</v>
      </c>
      <c r="M31">
        <f>IF(INDEX('CA Standards and Followers'!$H$13:$H$72,MATCH($A31,'CA Standards and Followers'!$A$13:$A$72,0))&lt;=M$1,INDEX('CA Standards and Followers'!$E$13:$E$72,MATCH($A31,'CA Standards and Followers'!$A$13:$A$72,0))*'CA Standards and Followers'!M$7,0)</f>
        <v>0</v>
      </c>
      <c r="N31">
        <f>IF(INDEX('CA Standards and Followers'!$H$13:$H$72,MATCH($A31,'CA Standards and Followers'!$A$13:$A$72,0))&lt;=N$1,INDEX('CA Standards and Followers'!$E$13:$E$72,MATCH($A31,'CA Standards and Followers'!$A$13:$A$72,0))*'CA Standards and Followers'!N$7,0)</f>
        <v>0</v>
      </c>
      <c r="O31">
        <f>IF(INDEX('CA Standards and Followers'!$H$13:$H$72,MATCH($A31,'CA Standards and Followers'!$A$13:$A$72,0))&lt;=O$1,INDEX('CA Standards and Followers'!$E$13:$E$72,MATCH($A31,'CA Standards and Followers'!$A$13:$A$72,0))*'CA Standards and Followers'!O$7,0)</f>
        <v>0</v>
      </c>
      <c r="P31">
        <f>IF(INDEX('CA Standards and Followers'!$H$13:$H$72,MATCH($A31,'CA Standards and Followers'!$A$13:$A$72,0))&lt;=P$1,INDEX('CA Standards and Followers'!$E$13:$E$72,MATCH($A31,'CA Standards and Followers'!$A$13:$A$72,0))*'CA Standards and Followers'!P$7,0)</f>
        <v>0</v>
      </c>
      <c r="Q31">
        <f>IF(INDEX('CA Standards and Followers'!$H$13:$H$72,MATCH($A31,'CA Standards and Followers'!$A$13:$A$72,0))&lt;=Q$1,INDEX('CA Standards and Followers'!$E$13:$E$72,MATCH($A31,'CA Standards and Followers'!$A$13:$A$72,0))*'CA Standards and Followers'!Q$7,0)</f>
        <v>0</v>
      </c>
      <c r="R31">
        <f>IF(INDEX('CA Standards and Followers'!$H$13:$H$72,MATCH($A31,'CA Standards and Followers'!$A$13:$A$72,0))&lt;=R$1,INDEX('CA Standards and Followers'!$E$13:$E$72,MATCH($A31,'CA Standards and Followers'!$A$13:$A$72,0))*'CA Standards and Followers'!R$7,0)</f>
        <v>0</v>
      </c>
      <c r="S31">
        <f>IF(INDEX('CA Standards and Followers'!$H$13:$H$72,MATCH($A31,'CA Standards and Followers'!$A$13:$A$72,0))&lt;=S$1,INDEX('CA Standards and Followers'!$E$13:$E$72,MATCH($A31,'CA Standards and Followers'!$A$13:$A$72,0))*'CA Standards and Followers'!S$7,0)</f>
        <v>0</v>
      </c>
      <c r="T31">
        <f>IF(INDEX('CA Standards and Followers'!$H$13:$H$72,MATCH($A31,'CA Standards and Followers'!$A$13:$A$72,0))&lt;=T$1,INDEX('CA Standards and Followers'!$E$13:$E$72,MATCH($A31,'CA Standards and Followers'!$A$13:$A$72,0))*'CA Standards and Followers'!T$7,0)</f>
        <v>0</v>
      </c>
      <c r="U31">
        <f>IF(INDEX('CA Standards and Followers'!$H$13:$H$72,MATCH($A31,'CA Standards and Followers'!$A$13:$A$72,0))&lt;=U$1,INDEX('CA Standards and Followers'!$E$13:$E$72,MATCH($A31,'CA Standards and Followers'!$A$13:$A$72,0))*'CA Standards and Followers'!U$7,0)</f>
        <v>0</v>
      </c>
      <c r="V31">
        <f>IF(INDEX('CA Standards and Followers'!$H$13:$H$72,MATCH($A31,'CA Standards and Followers'!$A$13:$A$72,0))&lt;=V$1,INDEX('CA Standards and Followers'!$E$13:$E$72,MATCH($A31,'CA Standards and Followers'!$A$13:$A$72,0))*'CA Standards and Followers'!V$7,0)</f>
        <v>0</v>
      </c>
      <c r="W31">
        <f>IF(INDEX('CA Standards and Followers'!$H$13:$H$72,MATCH($A31,'CA Standards and Followers'!$A$13:$A$72,0))&lt;=W$1,INDEX('CA Standards and Followers'!$E$13:$E$72,MATCH($A31,'CA Standards and Followers'!$A$13:$A$72,0))*'CA Standards and Followers'!W$7,0)</f>
        <v>0</v>
      </c>
      <c r="X31">
        <f>IF(INDEX('CA Standards and Followers'!$H$13:$H$72,MATCH($A31,'CA Standards and Followers'!$A$13:$A$72,0))&lt;=X$1,INDEX('CA Standards and Followers'!$E$13:$E$72,MATCH($A31,'CA Standards and Followers'!$A$13:$A$72,0))*'CA Standards and Followers'!X$7,0)</f>
        <v>0</v>
      </c>
      <c r="Y31">
        <f>IF(INDEX('CA Standards and Followers'!$H$13:$H$72,MATCH($A31,'CA Standards and Followers'!$A$13:$A$72,0))&lt;=Y$1,INDEX('CA Standards and Followers'!$E$13:$E$72,MATCH($A31,'CA Standards and Followers'!$A$13:$A$72,0))*'CA Standards and Followers'!Y$7,0)</f>
        <v>0</v>
      </c>
      <c r="Z31">
        <f>IF(INDEX('CA Standards and Followers'!$H$13:$H$72,MATCH($A31,'CA Standards and Followers'!$A$13:$A$72,0))&lt;=Z$1,INDEX('CA Standards and Followers'!$E$13:$E$72,MATCH($A31,'CA Standards and Followers'!$A$13:$A$72,0))*'CA Standards and Followers'!Z$7,0)</f>
        <v>0</v>
      </c>
      <c r="AA31">
        <f>IF(INDEX('CA Standards and Followers'!$H$13:$H$72,MATCH($A31,'CA Standards and Followers'!$A$13:$A$72,0))&lt;=AA$1,INDEX('CA Standards and Followers'!$E$13:$E$72,MATCH($A31,'CA Standards and Followers'!$A$13:$A$72,0))*'CA Standards and Followers'!AA$7,0)</f>
        <v>0</v>
      </c>
      <c r="AB31">
        <f>IF(INDEX('CA Standards and Followers'!$H$13:$H$72,MATCH($A31,'CA Standards and Followers'!$A$13:$A$72,0))&lt;=AB$1,INDEX('CA Standards and Followers'!$E$13:$E$72,MATCH($A31,'CA Standards and Followers'!$A$13:$A$72,0))*'CA Standards and Followers'!AB$7,0)</f>
        <v>0</v>
      </c>
      <c r="AC31">
        <f>IF(INDEX('CA Standards and Followers'!$H$13:$H$72,MATCH($A31,'CA Standards and Followers'!$A$13:$A$72,0))&lt;=AC$1,INDEX('CA Standards and Followers'!$E$13:$E$72,MATCH($A31,'CA Standards and Followers'!$A$13:$A$72,0))*'CA Standards and Followers'!AC$7,0)</f>
        <v>0</v>
      </c>
      <c r="AD31">
        <f>IF(INDEX('CA Standards and Followers'!$H$13:$H$72,MATCH($A31,'CA Standards and Followers'!$A$13:$A$72,0))&lt;=AD$1,INDEX('CA Standards and Followers'!$E$13:$E$72,MATCH($A31,'CA Standards and Followers'!$A$13:$A$72,0))*'CA Standards and Followers'!AD$7,0)</f>
        <v>0</v>
      </c>
      <c r="AE31">
        <f>IF(INDEX('CA Standards and Followers'!$H$13:$H$72,MATCH($A31,'CA Standards and Followers'!$A$13:$A$72,0))&lt;=AE$1,INDEX('CA Standards and Followers'!$E$13:$E$72,MATCH($A31,'CA Standards and Followers'!$A$13:$A$72,0))*'CA Standards and Followers'!AE$7,0)</f>
        <v>0</v>
      </c>
      <c r="AF31">
        <f>IF(INDEX('CA Standards and Followers'!$H$13:$H$72,MATCH($A31,'CA Standards and Followers'!$A$13:$A$72,0))&lt;=AF$1,INDEX('CA Standards and Followers'!$E$13:$E$72,MATCH($A31,'CA Standards and Followers'!$A$13:$A$72,0))*'CA Standards and Followers'!AF$7,0)</f>
        <v>0</v>
      </c>
    </row>
    <row r="32" spans="1:32" x14ac:dyDescent="0.25">
      <c r="A32" t="s">
        <v>32</v>
      </c>
      <c r="B32">
        <f>IF(INDEX('CA Standards and Followers'!$H$13:$H$72,MATCH($A32,'CA Standards and Followers'!$A$13:$A$72,0))&lt;=B$1,INDEX('CA Standards and Followers'!$E$13:$E$72,MATCH($A32,'CA Standards and Followers'!$A$13:$A$72,0))*'CA Standards and Followers'!B$7,0)</f>
        <v>0</v>
      </c>
      <c r="C32">
        <f>IF(INDEX('CA Standards and Followers'!$H$13:$H$72,MATCH($A32,'CA Standards and Followers'!$A$13:$A$72,0))&lt;=C$1,INDEX('CA Standards and Followers'!$E$13:$E$72,MATCH($A32,'CA Standards and Followers'!$A$13:$A$72,0))*'CA Standards and Followers'!C$7,0)</f>
        <v>0</v>
      </c>
      <c r="D32">
        <f>IF(INDEX('CA Standards and Followers'!$H$13:$H$72,MATCH($A32,'CA Standards and Followers'!$A$13:$A$72,0))&lt;=D$1,INDEX('CA Standards and Followers'!$E$13:$E$72,MATCH($A32,'CA Standards and Followers'!$A$13:$A$72,0))*'CA Standards and Followers'!D$7,0)</f>
        <v>0</v>
      </c>
      <c r="E32">
        <f>IF(INDEX('CA Standards and Followers'!$H$13:$H$72,MATCH($A32,'CA Standards and Followers'!$A$13:$A$72,0))&lt;=E$1,INDEX('CA Standards and Followers'!$E$13:$E$72,MATCH($A32,'CA Standards and Followers'!$A$13:$A$72,0))*'CA Standards and Followers'!E$7,0)</f>
        <v>0</v>
      </c>
      <c r="F32">
        <f>IF(INDEX('CA Standards and Followers'!$H$13:$H$72,MATCH($A32,'CA Standards and Followers'!$A$13:$A$72,0))&lt;=F$1,INDEX('CA Standards and Followers'!$E$13:$E$72,MATCH($A32,'CA Standards and Followers'!$A$13:$A$72,0))*'CA Standards and Followers'!F$7,0)</f>
        <v>0</v>
      </c>
      <c r="G32">
        <f>IF(INDEX('CA Standards and Followers'!$H$13:$H$72,MATCH($A32,'CA Standards and Followers'!$A$13:$A$72,0))&lt;=G$1,INDEX('CA Standards and Followers'!$E$13:$E$72,MATCH($A32,'CA Standards and Followers'!$A$13:$A$72,0))*'CA Standards and Followers'!G$7,0)</f>
        <v>9.0313411648672376E-2</v>
      </c>
      <c r="H32">
        <f>IF(INDEX('CA Standards and Followers'!$H$13:$H$72,MATCH($A32,'CA Standards and Followers'!$A$13:$A$72,0))&lt;=H$1,INDEX('CA Standards and Followers'!$E$13:$E$72,MATCH($A32,'CA Standards and Followers'!$A$13:$A$72,0))*'CA Standards and Followers'!H$7,0)</f>
        <v>0.11523505873650429</v>
      </c>
      <c r="I32">
        <f>IF(INDEX('CA Standards and Followers'!$H$13:$H$72,MATCH($A32,'CA Standards and Followers'!$A$13:$A$72,0))&lt;=I$1,INDEX('CA Standards and Followers'!$E$13:$E$72,MATCH($A32,'CA Standards and Followers'!$A$13:$A$72,0))*'CA Standards and Followers'!I$7,0)</f>
        <v>0.17539176456084049</v>
      </c>
      <c r="J32">
        <f>IF(INDEX('CA Standards and Followers'!$H$13:$H$72,MATCH($A32,'CA Standards and Followers'!$A$13:$A$72,0))&lt;=J$1,INDEX('CA Standards and Followers'!$E$13:$E$72,MATCH($A32,'CA Standards and Followers'!$A$13:$A$72,0))*'CA Standards and Followers'!J$7,0)</f>
        <v>0.25078352912168095</v>
      </c>
      <c r="K32">
        <f>IF(INDEX('CA Standards and Followers'!$H$13:$H$72,MATCH($A32,'CA Standards and Followers'!$A$13:$A$72,0))&lt;=K$1,INDEX('CA Standards and Followers'!$E$13:$E$72,MATCH($A32,'CA Standards and Followers'!$A$13:$A$72,0))*'CA Standards and Followers'!K$7,0)</f>
        <v>0.32617529368252141</v>
      </c>
      <c r="L32">
        <f>IF(INDEX('CA Standards and Followers'!$H$13:$H$72,MATCH($A32,'CA Standards and Followers'!$A$13:$A$72,0))&lt;=L$1,INDEX('CA Standards and Followers'!$E$13:$E$72,MATCH($A32,'CA Standards and Followers'!$A$13:$A$72,0))*'CA Standards and Followers'!L$7,0)</f>
        <v>0.40156705824336192</v>
      </c>
      <c r="M32">
        <f>IF(INDEX('CA Standards and Followers'!$H$13:$H$72,MATCH($A32,'CA Standards and Followers'!$A$13:$A$72,0))&lt;=M$1,INDEX('CA Standards and Followers'!$E$13:$E$72,MATCH($A32,'CA Standards and Followers'!$A$13:$A$72,0))*'CA Standards and Followers'!M$7,0)</f>
        <v>0.45156705824336185</v>
      </c>
      <c r="N32">
        <f>IF(INDEX('CA Standards and Followers'!$H$13:$H$72,MATCH($A32,'CA Standards and Followers'!$A$13:$A$72,0))&lt;=N$1,INDEX('CA Standards and Followers'!$E$13:$E$72,MATCH($A32,'CA Standards and Followers'!$A$13:$A$72,0))*'CA Standards and Followers'!N$7,0)</f>
        <v>0.5015670582433619</v>
      </c>
      <c r="O32">
        <f>IF(INDEX('CA Standards and Followers'!$H$13:$H$72,MATCH($A32,'CA Standards and Followers'!$A$13:$A$72,0))&lt;=O$1,INDEX('CA Standards and Followers'!$E$13:$E$72,MATCH($A32,'CA Standards and Followers'!$A$13:$A$72,0))*'CA Standards and Followers'!O$7,0)</f>
        <v>0.52695882280420236</v>
      </c>
      <c r="P32">
        <f>IF(INDEX('CA Standards and Followers'!$H$13:$H$72,MATCH($A32,'CA Standards and Followers'!$A$13:$A$72,0))&lt;=P$1,INDEX('CA Standards and Followers'!$E$13:$E$72,MATCH($A32,'CA Standards and Followers'!$A$13:$A$72,0))*'CA Standards and Followers'!P$7,0)</f>
        <v>0.55235058736504283</v>
      </c>
      <c r="Q32">
        <f>IF(INDEX('CA Standards and Followers'!$H$13:$H$72,MATCH($A32,'CA Standards and Followers'!$A$13:$A$72,0))&lt;=Q$1,INDEX('CA Standards and Followers'!$E$13:$E$72,MATCH($A32,'CA Standards and Followers'!$A$13:$A$72,0))*'CA Standards and Followers'!Q$7,0)</f>
        <v>0.5777423519258833</v>
      </c>
      <c r="R32">
        <f>IF(INDEX('CA Standards and Followers'!$H$13:$H$72,MATCH($A32,'CA Standards and Followers'!$A$13:$A$72,0))&lt;=R$1,INDEX('CA Standards and Followers'!$E$13:$E$72,MATCH($A32,'CA Standards and Followers'!$A$13:$A$72,0))*'CA Standards and Followers'!R$7,0)</f>
        <v>0.5777423519258833</v>
      </c>
      <c r="S32">
        <f>IF(INDEX('CA Standards and Followers'!$H$13:$H$72,MATCH($A32,'CA Standards and Followers'!$A$13:$A$72,0))&lt;=S$1,INDEX('CA Standards and Followers'!$E$13:$E$72,MATCH($A32,'CA Standards and Followers'!$A$13:$A$72,0))*'CA Standards and Followers'!S$7,0)</f>
        <v>0.5777423519258833</v>
      </c>
      <c r="T32">
        <f>IF(INDEX('CA Standards and Followers'!$H$13:$H$72,MATCH($A32,'CA Standards and Followers'!$A$13:$A$72,0))&lt;=T$1,INDEX('CA Standards and Followers'!$E$13:$E$72,MATCH($A32,'CA Standards and Followers'!$A$13:$A$72,0))*'CA Standards and Followers'!T$7,0)</f>
        <v>0.5777423519258833</v>
      </c>
      <c r="U32">
        <f>IF(INDEX('CA Standards and Followers'!$H$13:$H$72,MATCH($A32,'CA Standards and Followers'!$A$13:$A$72,0))&lt;=U$1,INDEX('CA Standards and Followers'!$E$13:$E$72,MATCH($A32,'CA Standards and Followers'!$A$13:$A$72,0))*'CA Standards and Followers'!U$7,0)</f>
        <v>0.5777423519258833</v>
      </c>
      <c r="V32">
        <f>IF(INDEX('CA Standards and Followers'!$H$13:$H$72,MATCH($A32,'CA Standards and Followers'!$A$13:$A$72,0))&lt;=V$1,INDEX('CA Standards and Followers'!$E$13:$E$72,MATCH($A32,'CA Standards and Followers'!$A$13:$A$72,0))*'CA Standards and Followers'!V$7,0)</f>
        <v>0.5777423519258833</v>
      </c>
      <c r="W32">
        <f>IF(INDEX('CA Standards and Followers'!$H$13:$H$72,MATCH($A32,'CA Standards and Followers'!$A$13:$A$72,0))&lt;=W$1,INDEX('CA Standards and Followers'!$E$13:$E$72,MATCH($A32,'CA Standards and Followers'!$A$13:$A$72,0))*'CA Standards and Followers'!W$7,0)</f>
        <v>0.5777423519258833</v>
      </c>
      <c r="X32">
        <f>IF(INDEX('CA Standards and Followers'!$H$13:$H$72,MATCH($A32,'CA Standards and Followers'!$A$13:$A$72,0))&lt;=X$1,INDEX('CA Standards and Followers'!$E$13:$E$72,MATCH($A32,'CA Standards and Followers'!$A$13:$A$72,0))*'CA Standards and Followers'!X$7,0)</f>
        <v>0.5777423519258833</v>
      </c>
      <c r="Y32">
        <f>IF(INDEX('CA Standards and Followers'!$H$13:$H$72,MATCH($A32,'CA Standards and Followers'!$A$13:$A$72,0))&lt;=Y$1,INDEX('CA Standards and Followers'!$E$13:$E$72,MATCH($A32,'CA Standards and Followers'!$A$13:$A$72,0))*'CA Standards and Followers'!Y$7,0)</f>
        <v>0.5777423519258833</v>
      </c>
      <c r="Z32">
        <f>IF(INDEX('CA Standards and Followers'!$H$13:$H$72,MATCH($A32,'CA Standards and Followers'!$A$13:$A$72,0))&lt;=Z$1,INDEX('CA Standards and Followers'!$E$13:$E$72,MATCH($A32,'CA Standards and Followers'!$A$13:$A$72,0))*'CA Standards and Followers'!Z$7,0)</f>
        <v>0.5777423519258833</v>
      </c>
      <c r="AA32">
        <f>IF(INDEX('CA Standards and Followers'!$H$13:$H$72,MATCH($A32,'CA Standards and Followers'!$A$13:$A$72,0))&lt;=AA$1,INDEX('CA Standards and Followers'!$E$13:$E$72,MATCH($A32,'CA Standards and Followers'!$A$13:$A$72,0))*'CA Standards and Followers'!AA$7,0)</f>
        <v>0.5777423519258833</v>
      </c>
      <c r="AB32">
        <f>IF(INDEX('CA Standards and Followers'!$H$13:$H$72,MATCH($A32,'CA Standards and Followers'!$A$13:$A$72,0))&lt;=AB$1,INDEX('CA Standards and Followers'!$E$13:$E$72,MATCH($A32,'CA Standards and Followers'!$A$13:$A$72,0))*'CA Standards and Followers'!AB$7,0)</f>
        <v>0.5777423519258833</v>
      </c>
      <c r="AC32">
        <f>IF(INDEX('CA Standards and Followers'!$H$13:$H$72,MATCH($A32,'CA Standards and Followers'!$A$13:$A$72,0))&lt;=AC$1,INDEX('CA Standards and Followers'!$E$13:$E$72,MATCH($A32,'CA Standards and Followers'!$A$13:$A$72,0))*'CA Standards and Followers'!AC$7,0)</f>
        <v>0.5777423519258833</v>
      </c>
      <c r="AD32">
        <f>IF(INDEX('CA Standards and Followers'!$H$13:$H$72,MATCH($A32,'CA Standards and Followers'!$A$13:$A$72,0))&lt;=AD$1,INDEX('CA Standards and Followers'!$E$13:$E$72,MATCH($A32,'CA Standards and Followers'!$A$13:$A$72,0))*'CA Standards and Followers'!AD$7,0)</f>
        <v>0.5777423519258833</v>
      </c>
      <c r="AE32">
        <f>IF(INDEX('CA Standards and Followers'!$H$13:$H$72,MATCH($A32,'CA Standards and Followers'!$A$13:$A$72,0))&lt;=AE$1,INDEX('CA Standards and Followers'!$E$13:$E$72,MATCH($A32,'CA Standards and Followers'!$A$13:$A$72,0))*'CA Standards and Followers'!AE$7,0)</f>
        <v>0.5777423519258833</v>
      </c>
      <c r="AF32">
        <f>IF(INDEX('CA Standards and Followers'!$H$13:$H$72,MATCH($A32,'CA Standards and Followers'!$A$13:$A$72,0))&lt;=AF$1,INDEX('CA Standards and Followers'!$E$13:$E$72,MATCH($A32,'CA Standards and Followers'!$A$13:$A$72,0))*'CA Standards and Followers'!AF$7,0)</f>
        <v>0.5777423519258833</v>
      </c>
    </row>
    <row r="33" spans="1:32" x14ac:dyDescent="0.25">
      <c r="A33" t="s">
        <v>33</v>
      </c>
      <c r="B33">
        <f>IF(INDEX('CA Standards and Followers'!$H$13:$H$72,MATCH($A33,'CA Standards and Followers'!$A$13:$A$72,0))&lt;=B$1,INDEX('CA Standards and Followers'!$E$13:$E$72,MATCH($A33,'CA Standards and Followers'!$A$13:$A$72,0))*'CA Standards and Followers'!B$7,0)</f>
        <v>0</v>
      </c>
      <c r="C33">
        <f>IF(INDEX('CA Standards and Followers'!$H$13:$H$72,MATCH($A33,'CA Standards and Followers'!$A$13:$A$72,0))&lt;=C$1,INDEX('CA Standards and Followers'!$E$13:$E$72,MATCH($A33,'CA Standards and Followers'!$A$13:$A$72,0))*'CA Standards and Followers'!C$7,0)</f>
        <v>0</v>
      </c>
      <c r="D33">
        <f>IF(INDEX('CA Standards and Followers'!$H$13:$H$72,MATCH($A33,'CA Standards and Followers'!$A$13:$A$72,0))&lt;=D$1,INDEX('CA Standards and Followers'!$E$13:$E$72,MATCH($A33,'CA Standards and Followers'!$A$13:$A$72,0))*'CA Standards and Followers'!D$7,0)</f>
        <v>0</v>
      </c>
      <c r="E33">
        <f>IF(INDEX('CA Standards and Followers'!$H$13:$H$72,MATCH($A33,'CA Standards and Followers'!$A$13:$A$72,0))&lt;=E$1,INDEX('CA Standards and Followers'!$E$13:$E$72,MATCH($A33,'CA Standards and Followers'!$A$13:$A$72,0))*'CA Standards and Followers'!E$7,0)</f>
        <v>0</v>
      </c>
      <c r="F33">
        <f>IF(INDEX('CA Standards and Followers'!$H$13:$H$72,MATCH($A33,'CA Standards and Followers'!$A$13:$A$72,0))&lt;=F$1,INDEX('CA Standards and Followers'!$E$13:$E$72,MATCH($A33,'CA Standards and Followers'!$A$13:$A$72,0))*'CA Standards and Followers'!F$7,0)</f>
        <v>0</v>
      </c>
      <c r="G33">
        <f>IF(INDEX('CA Standards and Followers'!$H$13:$H$72,MATCH($A33,'CA Standards and Followers'!$A$13:$A$72,0))&lt;=G$1,INDEX('CA Standards and Followers'!$E$13:$E$72,MATCH($A33,'CA Standards and Followers'!$A$13:$A$72,0))*'CA Standards and Followers'!G$7,0)</f>
        <v>0</v>
      </c>
      <c r="H33">
        <f>IF(INDEX('CA Standards and Followers'!$H$13:$H$72,MATCH($A33,'CA Standards and Followers'!$A$13:$A$72,0))&lt;=H$1,INDEX('CA Standards and Followers'!$E$13:$E$72,MATCH($A33,'CA Standards and Followers'!$A$13:$A$72,0))*'CA Standards and Followers'!H$7,0)</f>
        <v>0</v>
      </c>
      <c r="I33">
        <f>IF(INDEX('CA Standards and Followers'!$H$13:$H$72,MATCH($A33,'CA Standards and Followers'!$A$13:$A$72,0))&lt;=I$1,INDEX('CA Standards and Followers'!$E$13:$E$72,MATCH($A33,'CA Standards and Followers'!$A$13:$A$72,0))*'CA Standards and Followers'!I$7,0)</f>
        <v>0</v>
      </c>
      <c r="J33">
        <f>IF(INDEX('CA Standards and Followers'!$H$13:$H$72,MATCH($A33,'CA Standards and Followers'!$A$13:$A$72,0))&lt;=J$1,INDEX('CA Standards and Followers'!$E$13:$E$72,MATCH($A33,'CA Standards and Followers'!$A$13:$A$72,0))*'CA Standards and Followers'!J$7,0)</f>
        <v>0</v>
      </c>
      <c r="K33">
        <f>IF(INDEX('CA Standards and Followers'!$H$13:$H$72,MATCH($A33,'CA Standards and Followers'!$A$13:$A$72,0))&lt;=K$1,INDEX('CA Standards and Followers'!$E$13:$E$72,MATCH($A33,'CA Standards and Followers'!$A$13:$A$72,0))*'CA Standards and Followers'!K$7,0)</f>
        <v>0</v>
      </c>
      <c r="L33">
        <f>IF(INDEX('CA Standards and Followers'!$H$13:$H$72,MATCH($A33,'CA Standards and Followers'!$A$13:$A$72,0))&lt;=L$1,INDEX('CA Standards and Followers'!$E$13:$E$72,MATCH($A33,'CA Standards and Followers'!$A$13:$A$72,0))*'CA Standards and Followers'!L$7,0)</f>
        <v>0</v>
      </c>
      <c r="M33">
        <f>IF(INDEX('CA Standards and Followers'!$H$13:$H$72,MATCH($A33,'CA Standards and Followers'!$A$13:$A$72,0))&lt;=M$1,INDEX('CA Standards and Followers'!$E$13:$E$72,MATCH($A33,'CA Standards and Followers'!$A$13:$A$72,0))*'CA Standards and Followers'!M$7,0)</f>
        <v>0</v>
      </c>
      <c r="N33">
        <f>IF(INDEX('CA Standards and Followers'!$H$13:$H$72,MATCH($A33,'CA Standards and Followers'!$A$13:$A$72,0))&lt;=N$1,INDEX('CA Standards and Followers'!$E$13:$E$72,MATCH($A33,'CA Standards and Followers'!$A$13:$A$72,0))*'CA Standards and Followers'!N$7,0)</f>
        <v>0</v>
      </c>
      <c r="O33">
        <f>IF(INDEX('CA Standards and Followers'!$H$13:$H$72,MATCH($A33,'CA Standards and Followers'!$A$13:$A$72,0))&lt;=O$1,INDEX('CA Standards and Followers'!$E$13:$E$72,MATCH($A33,'CA Standards and Followers'!$A$13:$A$72,0))*'CA Standards and Followers'!O$7,0)</f>
        <v>0</v>
      </c>
      <c r="P33">
        <f>IF(INDEX('CA Standards and Followers'!$H$13:$H$72,MATCH($A33,'CA Standards and Followers'!$A$13:$A$72,0))&lt;=P$1,INDEX('CA Standards and Followers'!$E$13:$E$72,MATCH($A33,'CA Standards and Followers'!$A$13:$A$72,0))*'CA Standards and Followers'!P$7,0)</f>
        <v>0</v>
      </c>
      <c r="Q33">
        <f>IF(INDEX('CA Standards and Followers'!$H$13:$H$72,MATCH($A33,'CA Standards and Followers'!$A$13:$A$72,0))&lt;=Q$1,INDEX('CA Standards and Followers'!$E$13:$E$72,MATCH($A33,'CA Standards and Followers'!$A$13:$A$72,0))*'CA Standards and Followers'!Q$7,0)</f>
        <v>0</v>
      </c>
      <c r="R33">
        <f>IF(INDEX('CA Standards and Followers'!$H$13:$H$72,MATCH($A33,'CA Standards and Followers'!$A$13:$A$72,0))&lt;=R$1,INDEX('CA Standards and Followers'!$E$13:$E$72,MATCH($A33,'CA Standards and Followers'!$A$13:$A$72,0))*'CA Standards and Followers'!R$7,0)</f>
        <v>0</v>
      </c>
      <c r="S33">
        <f>IF(INDEX('CA Standards and Followers'!$H$13:$H$72,MATCH($A33,'CA Standards and Followers'!$A$13:$A$72,0))&lt;=S$1,INDEX('CA Standards and Followers'!$E$13:$E$72,MATCH($A33,'CA Standards and Followers'!$A$13:$A$72,0))*'CA Standards and Followers'!S$7,0)</f>
        <v>0</v>
      </c>
      <c r="T33">
        <f>IF(INDEX('CA Standards and Followers'!$H$13:$H$72,MATCH($A33,'CA Standards and Followers'!$A$13:$A$72,0))&lt;=T$1,INDEX('CA Standards and Followers'!$E$13:$E$72,MATCH($A33,'CA Standards and Followers'!$A$13:$A$72,0))*'CA Standards and Followers'!T$7,0)</f>
        <v>0</v>
      </c>
      <c r="U33">
        <f>IF(INDEX('CA Standards and Followers'!$H$13:$H$72,MATCH($A33,'CA Standards and Followers'!$A$13:$A$72,0))&lt;=U$1,INDEX('CA Standards and Followers'!$E$13:$E$72,MATCH($A33,'CA Standards and Followers'!$A$13:$A$72,0))*'CA Standards and Followers'!U$7,0)</f>
        <v>0</v>
      </c>
      <c r="V33">
        <f>IF(INDEX('CA Standards and Followers'!$H$13:$H$72,MATCH($A33,'CA Standards and Followers'!$A$13:$A$72,0))&lt;=V$1,INDEX('CA Standards and Followers'!$E$13:$E$72,MATCH($A33,'CA Standards and Followers'!$A$13:$A$72,0))*'CA Standards and Followers'!V$7,0)</f>
        <v>0</v>
      </c>
      <c r="W33">
        <f>IF(INDEX('CA Standards and Followers'!$H$13:$H$72,MATCH($A33,'CA Standards and Followers'!$A$13:$A$72,0))&lt;=W$1,INDEX('CA Standards and Followers'!$E$13:$E$72,MATCH($A33,'CA Standards and Followers'!$A$13:$A$72,0))*'CA Standards and Followers'!W$7,0)</f>
        <v>0</v>
      </c>
      <c r="X33">
        <f>IF(INDEX('CA Standards and Followers'!$H$13:$H$72,MATCH($A33,'CA Standards and Followers'!$A$13:$A$72,0))&lt;=X$1,INDEX('CA Standards and Followers'!$E$13:$E$72,MATCH($A33,'CA Standards and Followers'!$A$13:$A$72,0))*'CA Standards and Followers'!X$7,0)</f>
        <v>0</v>
      </c>
      <c r="Y33">
        <f>IF(INDEX('CA Standards and Followers'!$H$13:$H$72,MATCH($A33,'CA Standards and Followers'!$A$13:$A$72,0))&lt;=Y$1,INDEX('CA Standards and Followers'!$E$13:$E$72,MATCH($A33,'CA Standards and Followers'!$A$13:$A$72,0))*'CA Standards and Followers'!Y$7,0)</f>
        <v>0</v>
      </c>
      <c r="Z33">
        <f>IF(INDEX('CA Standards and Followers'!$H$13:$H$72,MATCH($A33,'CA Standards and Followers'!$A$13:$A$72,0))&lt;=Z$1,INDEX('CA Standards and Followers'!$E$13:$E$72,MATCH($A33,'CA Standards and Followers'!$A$13:$A$72,0))*'CA Standards and Followers'!Z$7,0)</f>
        <v>0</v>
      </c>
      <c r="AA33">
        <f>IF(INDEX('CA Standards and Followers'!$H$13:$H$72,MATCH($A33,'CA Standards and Followers'!$A$13:$A$72,0))&lt;=AA$1,INDEX('CA Standards and Followers'!$E$13:$E$72,MATCH($A33,'CA Standards and Followers'!$A$13:$A$72,0))*'CA Standards and Followers'!AA$7,0)</f>
        <v>0</v>
      </c>
      <c r="AB33">
        <f>IF(INDEX('CA Standards and Followers'!$H$13:$H$72,MATCH($A33,'CA Standards and Followers'!$A$13:$A$72,0))&lt;=AB$1,INDEX('CA Standards and Followers'!$E$13:$E$72,MATCH($A33,'CA Standards and Followers'!$A$13:$A$72,0))*'CA Standards and Followers'!AB$7,0)</f>
        <v>0</v>
      </c>
      <c r="AC33">
        <f>IF(INDEX('CA Standards and Followers'!$H$13:$H$72,MATCH($A33,'CA Standards and Followers'!$A$13:$A$72,0))&lt;=AC$1,INDEX('CA Standards and Followers'!$E$13:$E$72,MATCH($A33,'CA Standards and Followers'!$A$13:$A$72,0))*'CA Standards and Followers'!AC$7,0)</f>
        <v>0</v>
      </c>
      <c r="AD33">
        <f>IF(INDEX('CA Standards and Followers'!$H$13:$H$72,MATCH($A33,'CA Standards and Followers'!$A$13:$A$72,0))&lt;=AD$1,INDEX('CA Standards and Followers'!$E$13:$E$72,MATCH($A33,'CA Standards and Followers'!$A$13:$A$72,0))*'CA Standards and Followers'!AD$7,0)</f>
        <v>0</v>
      </c>
      <c r="AE33">
        <f>IF(INDEX('CA Standards and Followers'!$H$13:$H$72,MATCH($A33,'CA Standards and Followers'!$A$13:$A$72,0))&lt;=AE$1,INDEX('CA Standards and Followers'!$E$13:$E$72,MATCH($A33,'CA Standards and Followers'!$A$13:$A$72,0))*'CA Standards and Followers'!AE$7,0)</f>
        <v>0</v>
      </c>
      <c r="AF33">
        <f>IF(INDEX('CA Standards and Followers'!$H$13:$H$72,MATCH($A33,'CA Standards and Followers'!$A$13:$A$72,0))&lt;=AF$1,INDEX('CA Standards and Followers'!$E$13:$E$72,MATCH($A33,'CA Standards and Followers'!$A$13:$A$72,0))*'CA Standards and Followers'!AF$7,0)</f>
        <v>0</v>
      </c>
    </row>
    <row r="34" spans="1:32" x14ac:dyDescent="0.25">
      <c r="A34" t="s">
        <v>34</v>
      </c>
      <c r="B34">
        <f>IF(INDEX('CA Standards and Followers'!$H$13:$H$72,MATCH($A34,'CA Standards and Followers'!$A$13:$A$72,0))&lt;=B$1,INDEX('CA Standards and Followers'!$E$13:$E$72,MATCH($A34,'CA Standards and Followers'!$A$13:$A$72,0))*'CA Standards and Followers'!B$7,0)</f>
        <v>0</v>
      </c>
      <c r="C34">
        <f>IF(INDEX('CA Standards and Followers'!$H$13:$H$72,MATCH($A34,'CA Standards and Followers'!$A$13:$A$72,0))&lt;=C$1,INDEX('CA Standards and Followers'!$E$13:$E$72,MATCH($A34,'CA Standards and Followers'!$A$13:$A$72,0))*'CA Standards and Followers'!C$7,0)</f>
        <v>0</v>
      </c>
      <c r="D34">
        <f>IF(INDEX('CA Standards and Followers'!$H$13:$H$72,MATCH($A34,'CA Standards and Followers'!$A$13:$A$72,0))&lt;=D$1,INDEX('CA Standards and Followers'!$E$13:$E$72,MATCH($A34,'CA Standards and Followers'!$A$13:$A$72,0))*'CA Standards and Followers'!D$7,0)</f>
        <v>0</v>
      </c>
      <c r="E34">
        <f>IF(INDEX('CA Standards and Followers'!$H$13:$H$72,MATCH($A34,'CA Standards and Followers'!$A$13:$A$72,0))&lt;=E$1,INDEX('CA Standards and Followers'!$E$13:$E$72,MATCH($A34,'CA Standards and Followers'!$A$13:$A$72,0))*'CA Standards and Followers'!E$7,0)</f>
        <v>0</v>
      </c>
      <c r="F34">
        <f>IF(INDEX('CA Standards and Followers'!$H$13:$H$72,MATCH($A34,'CA Standards and Followers'!$A$13:$A$72,0))&lt;=F$1,INDEX('CA Standards and Followers'!$E$13:$E$72,MATCH($A34,'CA Standards and Followers'!$A$13:$A$72,0))*'CA Standards and Followers'!F$7,0)</f>
        <v>0</v>
      </c>
      <c r="G34">
        <f>IF(INDEX('CA Standards and Followers'!$H$13:$H$72,MATCH($A34,'CA Standards and Followers'!$A$13:$A$72,0))&lt;=G$1,INDEX('CA Standards and Followers'!$E$13:$E$72,MATCH($A34,'CA Standards and Followers'!$A$13:$A$72,0))*'CA Standards and Followers'!G$7,0)</f>
        <v>9.0313411648672376E-2</v>
      </c>
      <c r="H34">
        <f>IF(INDEX('CA Standards and Followers'!$H$13:$H$72,MATCH($A34,'CA Standards and Followers'!$A$13:$A$72,0))&lt;=H$1,INDEX('CA Standards and Followers'!$E$13:$E$72,MATCH($A34,'CA Standards and Followers'!$A$13:$A$72,0))*'CA Standards and Followers'!H$7,0)</f>
        <v>0.11523505873650429</v>
      </c>
      <c r="I34">
        <f>IF(INDEX('CA Standards and Followers'!$H$13:$H$72,MATCH($A34,'CA Standards and Followers'!$A$13:$A$72,0))&lt;=I$1,INDEX('CA Standards and Followers'!$E$13:$E$72,MATCH($A34,'CA Standards and Followers'!$A$13:$A$72,0))*'CA Standards and Followers'!I$7,0)</f>
        <v>0.17539176456084049</v>
      </c>
      <c r="J34">
        <f>IF(INDEX('CA Standards and Followers'!$H$13:$H$72,MATCH($A34,'CA Standards and Followers'!$A$13:$A$72,0))&lt;=J$1,INDEX('CA Standards and Followers'!$E$13:$E$72,MATCH($A34,'CA Standards and Followers'!$A$13:$A$72,0))*'CA Standards and Followers'!J$7,0)</f>
        <v>0.25078352912168095</v>
      </c>
      <c r="K34">
        <f>IF(INDEX('CA Standards and Followers'!$H$13:$H$72,MATCH($A34,'CA Standards and Followers'!$A$13:$A$72,0))&lt;=K$1,INDEX('CA Standards and Followers'!$E$13:$E$72,MATCH($A34,'CA Standards and Followers'!$A$13:$A$72,0))*'CA Standards and Followers'!K$7,0)</f>
        <v>0.32617529368252141</v>
      </c>
      <c r="L34">
        <f>IF(INDEX('CA Standards and Followers'!$H$13:$H$72,MATCH($A34,'CA Standards and Followers'!$A$13:$A$72,0))&lt;=L$1,INDEX('CA Standards and Followers'!$E$13:$E$72,MATCH($A34,'CA Standards and Followers'!$A$13:$A$72,0))*'CA Standards and Followers'!L$7,0)</f>
        <v>0.40156705824336192</v>
      </c>
      <c r="M34">
        <f>IF(INDEX('CA Standards and Followers'!$H$13:$H$72,MATCH($A34,'CA Standards and Followers'!$A$13:$A$72,0))&lt;=M$1,INDEX('CA Standards and Followers'!$E$13:$E$72,MATCH($A34,'CA Standards and Followers'!$A$13:$A$72,0))*'CA Standards and Followers'!M$7,0)</f>
        <v>0.45156705824336185</v>
      </c>
      <c r="N34">
        <f>IF(INDEX('CA Standards and Followers'!$H$13:$H$72,MATCH($A34,'CA Standards and Followers'!$A$13:$A$72,0))&lt;=N$1,INDEX('CA Standards and Followers'!$E$13:$E$72,MATCH($A34,'CA Standards and Followers'!$A$13:$A$72,0))*'CA Standards and Followers'!N$7,0)</f>
        <v>0.5015670582433619</v>
      </c>
      <c r="O34">
        <f>IF(INDEX('CA Standards and Followers'!$H$13:$H$72,MATCH($A34,'CA Standards and Followers'!$A$13:$A$72,0))&lt;=O$1,INDEX('CA Standards and Followers'!$E$13:$E$72,MATCH($A34,'CA Standards and Followers'!$A$13:$A$72,0))*'CA Standards and Followers'!O$7,0)</f>
        <v>0.52695882280420236</v>
      </c>
      <c r="P34">
        <f>IF(INDEX('CA Standards and Followers'!$H$13:$H$72,MATCH($A34,'CA Standards and Followers'!$A$13:$A$72,0))&lt;=P$1,INDEX('CA Standards and Followers'!$E$13:$E$72,MATCH($A34,'CA Standards and Followers'!$A$13:$A$72,0))*'CA Standards and Followers'!P$7,0)</f>
        <v>0.55235058736504283</v>
      </c>
      <c r="Q34">
        <f>IF(INDEX('CA Standards and Followers'!$H$13:$H$72,MATCH($A34,'CA Standards and Followers'!$A$13:$A$72,0))&lt;=Q$1,INDEX('CA Standards and Followers'!$E$13:$E$72,MATCH($A34,'CA Standards and Followers'!$A$13:$A$72,0))*'CA Standards and Followers'!Q$7,0)</f>
        <v>0.5777423519258833</v>
      </c>
      <c r="R34">
        <f>IF(INDEX('CA Standards and Followers'!$H$13:$H$72,MATCH($A34,'CA Standards and Followers'!$A$13:$A$72,0))&lt;=R$1,INDEX('CA Standards and Followers'!$E$13:$E$72,MATCH($A34,'CA Standards and Followers'!$A$13:$A$72,0))*'CA Standards and Followers'!R$7,0)</f>
        <v>0.5777423519258833</v>
      </c>
      <c r="S34">
        <f>IF(INDEX('CA Standards and Followers'!$H$13:$H$72,MATCH($A34,'CA Standards and Followers'!$A$13:$A$72,0))&lt;=S$1,INDEX('CA Standards and Followers'!$E$13:$E$72,MATCH($A34,'CA Standards and Followers'!$A$13:$A$72,0))*'CA Standards and Followers'!S$7,0)</f>
        <v>0.5777423519258833</v>
      </c>
      <c r="T34">
        <f>IF(INDEX('CA Standards and Followers'!$H$13:$H$72,MATCH($A34,'CA Standards and Followers'!$A$13:$A$72,0))&lt;=T$1,INDEX('CA Standards and Followers'!$E$13:$E$72,MATCH($A34,'CA Standards and Followers'!$A$13:$A$72,0))*'CA Standards and Followers'!T$7,0)</f>
        <v>0.5777423519258833</v>
      </c>
      <c r="U34">
        <f>IF(INDEX('CA Standards and Followers'!$H$13:$H$72,MATCH($A34,'CA Standards and Followers'!$A$13:$A$72,0))&lt;=U$1,INDEX('CA Standards and Followers'!$E$13:$E$72,MATCH($A34,'CA Standards and Followers'!$A$13:$A$72,0))*'CA Standards and Followers'!U$7,0)</f>
        <v>0.5777423519258833</v>
      </c>
      <c r="V34">
        <f>IF(INDEX('CA Standards and Followers'!$H$13:$H$72,MATCH($A34,'CA Standards and Followers'!$A$13:$A$72,0))&lt;=V$1,INDEX('CA Standards and Followers'!$E$13:$E$72,MATCH($A34,'CA Standards and Followers'!$A$13:$A$72,0))*'CA Standards and Followers'!V$7,0)</f>
        <v>0.5777423519258833</v>
      </c>
      <c r="W34">
        <f>IF(INDEX('CA Standards and Followers'!$H$13:$H$72,MATCH($A34,'CA Standards and Followers'!$A$13:$A$72,0))&lt;=W$1,INDEX('CA Standards and Followers'!$E$13:$E$72,MATCH($A34,'CA Standards and Followers'!$A$13:$A$72,0))*'CA Standards and Followers'!W$7,0)</f>
        <v>0.5777423519258833</v>
      </c>
      <c r="X34">
        <f>IF(INDEX('CA Standards and Followers'!$H$13:$H$72,MATCH($A34,'CA Standards and Followers'!$A$13:$A$72,0))&lt;=X$1,INDEX('CA Standards and Followers'!$E$13:$E$72,MATCH($A34,'CA Standards and Followers'!$A$13:$A$72,0))*'CA Standards and Followers'!X$7,0)</f>
        <v>0.5777423519258833</v>
      </c>
      <c r="Y34">
        <f>IF(INDEX('CA Standards and Followers'!$H$13:$H$72,MATCH($A34,'CA Standards and Followers'!$A$13:$A$72,0))&lt;=Y$1,INDEX('CA Standards and Followers'!$E$13:$E$72,MATCH($A34,'CA Standards and Followers'!$A$13:$A$72,0))*'CA Standards and Followers'!Y$7,0)</f>
        <v>0.5777423519258833</v>
      </c>
      <c r="Z34">
        <f>IF(INDEX('CA Standards and Followers'!$H$13:$H$72,MATCH($A34,'CA Standards and Followers'!$A$13:$A$72,0))&lt;=Z$1,INDEX('CA Standards and Followers'!$E$13:$E$72,MATCH($A34,'CA Standards and Followers'!$A$13:$A$72,0))*'CA Standards and Followers'!Z$7,0)</f>
        <v>0.5777423519258833</v>
      </c>
      <c r="AA34">
        <f>IF(INDEX('CA Standards and Followers'!$H$13:$H$72,MATCH($A34,'CA Standards and Followers'!$A$13:$A$72,0))&lt;=AA$1,INDEX('CA Standards and Followers'!$E$13:$E$72,MATCH($A34,'CA Standards and Followers'!$A$13:$A$72,0))*'CA Standards and Followers'!AA$7,0)</f>
        <v>0.5777423519258833</v>
      </c>
      <c r="AB34">
        <f>IF(INDEX('CA Standards and Followers'!$H$13:$H$72,MATCH($A34,'CA Standards and Followers'!$A$13:$A$72,0))&lt;=AB$1,INDEX('CA Standards and Followers'!$E$13:$E$72,MATCH($A34,'CA Standards and Followers'!$A$13:$A$72,0))*'CA Standards and Followers'!AB$7,0)</f>
        <v>0.5777423519258833</v>
      </c>
      <c r="AC34">
        <f>IF(INDEX('CA Standards and Followers'!$H$13:$H$72,MATCH($A34,'CA Standards and Followers'!$A$13:$A$72,0))&lt;=AC$1,INDEX('CA Standards and Followers'!$E$13:$E$72,MATCH($A34,'CA Standards and Followers'!$A$13:$A$72,0))*'CA Standards and Followers'!AC$7,0)</f>
        <v>0.5777423519258833</v>
      </c>
      <c r="AD34">
        <f>IF(INDEX('CA Standards and Followers'!$H$13:$H$72,MATCH($A34,'CA Standards and Followers'!$A$13:$A$72,0))&lt;=AD$1,INDEX('CA Standards and Followers'!$E$13:$E$72,MATCH($A34,'CA Standards and Followers'!$A$13:$A$72,0))*'CA Standards and Followers'!AD$7,0)</f>
        <v>0.5777423519258833</v>
      </c>
      <c r="AE34">
        <f>IF(INDEX('CA Standards and Followers'!$H$13:$H$72,MATCH($A34,'CA Standards and Followers'!$A$13:$A$72,0))&lt;=AE$1,INDEX('CA Standards and Followers'!$E$13:$E$72,MATCH($A34,'CA Standards and Followers'!$A$13:$A$72,0))*'CA Standards and Followers'!AE$7,0)</f>
        <v>0.5777423519258833</v>
      </c>
      <c r="AF34">
        <f>IF(INDEX('CA Standards and Followers'!$H$13:$H$72,MATCH($A34,'CA Standards and Followers'!$A$13:$A$72,0))&lt;=AF$1,INDEX('CA Standards and Followers'!$E$13:$E$72,MATCH($A34,'CA Standards and Followers'!$A$13:$A$72,0))*'CA Standards and Followers'!AF$7,0)</f>
        <v>0.5777423519258833</v>
      </c>
    </row>
    <row r="35" spans="1:32" x14ac:dyDescent="0.25">
      <c r="A35" t="s">
        <v>35</v>
      </c>
      <c r="B35">
        <f>IF(INDEX('CA Standards and Followers'!$H$13:$H$72,MATCH($A35,'CA Standards and Followers'!$A$13:$A$72,0))&lt;=B$1,INDEX('CA Standards and Followers'!$E$13:$E$72,MATCH($A35,'CA Standards and Followers'!$A$13:$A$72,0))*'CA Standards and Followers'!B$7,0)</f>
        <v>0</v>
      </c>
      <c r="C35">
        <f>IF(INDEX('CA Standards and Followers'!$H$13:$H$72,MATCH($A35,'CA Standards and Followers'!$A$13:$A$72,0))&lt;=C$1,INDEX('CA Standards and Followers'!$E$13:$E$72,MATCH($A35,'CA Standards and Followers'!$A$13:$A$72,0))*'CA Standards and Followers'!C$7,0)</f>
        <v>0</v>
      </c>
      <c r="D35">
        <f>IF(INDEX('CA Standards and Followers'!$H$13:$H$72,MATCH($A35,'CA Standards and Followers'!$A$13:$A$72,0))&lt;=D$1,INDEX('CA Standards and Followers'!$E$13:$E$72,MATCH($A35,'CA Standards and Followers'!$A$13:$A$72,0))*'CA Standards and Followers'!D$7,0)</f>
        <v>0</v>
      </c>
      <c r="E35">
        <f>IF(INDEX('CA Standards and Followers'!$H$13:$H$72,MATCH($A35,'CA Standards and Followers'!$A$13:$A$72,0))&lt;=E$1,INDEX('CA Standards and Followers'!$E$13:$E$72,MATCH($A35,'CA Standards and Followers'!$A$13:$A$72,0))*'CA Standards and Followers'!E$7,0)</f>
        <v>0</v>
      </c>
      <c r="F35">
        <f>IF(INDEX('CA Standards and Followers'!$H$13:$H$72,MATCH($A35,'CA Standards and Followers'!$A$13:$A$72,0))&lt;=F$1,INDEX('CA Standards and Followers'!$E$13:$E$72,MATCH($A35,'CA Standards and Followers'!$A$13:$A$72,0))*'CA Standards and Followers'!F$7,0)</f>
        <v>0</v>
      </c>
      <c r="G35">
        <f>IF(INDEX('CA Standards and Followers'!$H$13:$H$72,MATCH($A35,'CA Standards and Followers'!$A$13:$A$72,0))&lt;=G$1,INDEX('CA Standards and Followers'!$E$13:$E$72,MATCH($A35,'CA Standards and Followers'!$A$13:$A$72,0))*'CA Standards and Followers'!G$7,0)</f>
        <v>0</v>
      </c>
      <c r="H35">
        <f>IF(INDEX('CA Standards and Followers'!$H$13:$H$72,MATCH($A35,'CA Standards and Followers'!$A$13:$A$72,0))&lt;=H$1,INDEX('CA Standards and Followers'!$E$13:$E$72,MATCH($A35,'CA Standards and Followers'!$A$13:$A$72,0))*'CA Standards and Followers'!H$7,0)</f>
        <v>0</v>
      </c>
      <c r="I35">
        <f>IF(INDEX('CA Standards and Followers'!$H$13:$H$72,MATCH($A35,'CA Standards and Followers'!$A$13:$A$72,0))&lt;=I$1,INDEX('CA Standards and Followers'!$E$13:$E$72,MATCH($A35,'CA Standards and Followers'!$A$13:$A$72,0))*'CA Standards and Followers'!I$7,0)</f>
        <v>0</v>
      </c>
      <c r="J35">
        <f>IF(INDEX('CA Standards and Followers'!$H$13:$H$72,MATCH($A35,'CA Standards and Followers'!$A$13:$A$72,0))&lt;=J$1,INDEX('CA Standards and Followers'!$E$13:$E$72,MATCH($A35,'CA Standards and Followers'!$A$13:$A$72,0))*'CA Standards and Followers'!J$7,0)</f>
        <v>0</v>
      </c>
      <c r="K35">
        <f>IF(INDEX('CA Standards and Followers'!$H$13:$H$72,MATCH($A35,'CA Standards and Followers'!$A$13:$A$72,0))&lt;=K$1,INDEX('CA Standards and Followers'!$E$13:$E$72,MATCH($A35,'CA Standards and Followers'!$A$13:$A$72,0))*'CA Standards and Followers'!K$7,0)</f>
        <v>0</v>
      </c>
      <c r="L35">
        <f>IF(INDEX('CA Standards and Followers'!$H$13:$H$72,MATCH($A35,'CA Standards and Followers'!$A$13:$A$72,0))&lt;=L$1,INDEX('CA Standards and Followers'!$E$13:$E$72,MATCH($A35,'CA Standards and Followers'!$A$13:$A$72,0))*'CA Standards and Followers'!L$7,0)</f>
        <v>0</v>
      </c>
      <c r="M35">
        <f>IF(INDEX('CA Standards and Followers'!$H$13:$H$72,MATCH($A35,'CA Standards and Followers'!$A$13:$A$72,0))&lt;=M$1,INDEX('CA Standards and Followers'!$E$13:$E$72,MATCH($A35,'CA Standards and Followers'!$A$13:$A$72,0))*'CA Standards and Followers'!M$7,0)</f>
        <v>0</v>
      </c>
      <c r="N35">
        <f>IF(INDEX('CA Standards and Followers'!$H$13:$H$72,MATCH($A35,'CA Standards and Followers'!$A$13:$A$72,0))&lt;=N$1,INDEX('CA Standards and Followers'!$E$13:$E$72,MATCH($A35,'CA Standards and Followers'!$A$13:$A$72,0))*'CA Standards and Followers'!N$7,0)</f>
        <v>0</v>
      </c>
      <c r="O35">
        <f>IF(INDEX('CA Standards and Followers'!$H$13:$H$72,MATCH($A35,'CA Standards and Followers'!$A$13:$A$72,0))&lt;=O$1,INDEX('CA Standards and Followers'!$E$13:$E$72,MATCH($A35,'CA Standards and Followers'!$A$13:$A$72,0))*'CA Standards and Followers'!O$7,0)</f>
        <v>0</v>
      </c>
      <c r="P35">
        <f>IF(INDEX('CA Standards and Followers'!$H$13:$H$72,MATCH($A35,'CA Standards and Followers'!$A$13:$A$72,0))&lt;=P$1,INDEX('CA Standards and Followers'!$E$13:$E$72,MATCH($A35,'CA Standards and Followers'!$A$13:$A$72,0))*'CA Standards and Followers'!P$7,0)</f>
        <v>0</v>
      </c>
      <c r="Q35">
        <f>IF(INDEX('CA Standards and Followers'!$H$13:$H$72,MATCH($A35,'CA Standards and Followers'!$A$13:$A$72,0))&lt;=Q$1,INDEX('CA Standards and Followers'!$E$13:$E$72,MATCH($A35,'CA Standards and Followers'!$A$13:$A$72,0))*'CA Standards and Followers'!Q$7,0)</f>
        <v>0</v>
      </c>
      <c r="R35">
        <f>IF(INDEX('CA Standards and Followers'!$H$13:$H$72,MATCH($A35,'CA Standards and Followers'!$A$13:$A$72,0))&lt;=R$1,INDEX('CA Standards and Followers'!$E$13:$E$72,MATCH($A35,'CA Standards and Followers'!$A$13:$A$72,0))*'CA Standards and Followers'!R$7,0)</f>
        <v>0</v>
      </c>
      <c r="S35">
        <f>IF(INDEX('CA Standards and Followers'!$H$13:$H$72,MATCH($A35,'CA Standards and Followers'!$A$13:$A$72,0))&lt;=S$1,INDEX('CA Standards and Followers'!$E$13:$E$72,MATCH($A35,'CA Standards and Followers'!$A$13:$A$72,0))*'CA Standards and Followers'!S$7,0)</f>
        <v>0</v>
      </c>
      <c r="T35">
        <f>IF(INDEX('CA Standards and Followers'!$H$13:$H$72,MATCH($A35,'CA Standards and Followers'!$A$13:$A$72,0))&lt;=T$1,INDEX('CA Standards and Followers'!$E$13:$E$72,MATCH($A35,'CA Standards and Followers'!$A$13:$A$72,0))*'CA Standards and Followers'!T$7,0)</f>
        <v>0</v>
      </c>
      <c r="U35">
        <f>IF(INDEX('CA Standards and Followers'!$H$13:$H$72,MATCH($A35,'CA Standards and Followers'!$A$13:$A$72,0))&lt;=U$1,INDEX('CA Standards and Followers'!$E$13:$E$72,MATCH($A35,'CA Standards and Followers'!$A$13:$A$72,0))*'CA Standards and Followers'!U$7,0)</f>
        <v>0</v>
      </c>
      <c r="V35">
        <f>IF(INDEX('CA Standards and Followers'!$H$13:$H$72,MATCH($A35,'CA Standards and Followers'!$A$13:$A$72,0))&lt;=V$1,INDEX('CA Standards and Followers'!$E$13:$E$72,MATCH($A35,'CA Standards and Followers'!$A$13:$A$72,0))*'CA Standards and Followers'!V$7,0)</f>
        <v>0</v>
      </c>
      <c r="W35">
        <f>IF(INDEX('CA Standards and Followers'!$H$13:$H$72,MATCH($A35,'CA Standards and Followers'!$A$13:$A$72,0))&lt;=W$1,INDEX('CA Standards and Followers'!$E$13:$E$72,MATCH($A35,'CA Standards and Followers'!$A$13:$A$72,0))*'CA Standards and Followers'!W$7,0)</f>
        <v>0</v>
      </c>
      <c r="X35">
        <f>IF(INDEX('CA Standards and Followers'!$H$13:$H$72,MATCH($A35,'CA Standards and Followers'!$A$13:$A$72,0))&lt;=X$1,INDEX('CA Standards and Followers'!$E$13:$E$72,MATCH($A35,'CA Standards and Followers'!$A$13:$A$72,0))*'CA Standards and Followers'!X$7,0)</f>
        <v>0</v>
      </c>
      <c r="Y35">
        <f>IF(INDEX('CA Standards and Followers'!$H$13:$H$72,MATCH($A35,'CA Standards and Followers'!$A$13:$A$72,0))&lt;=Y$1,INDEX('CA Standards and Followers'!$E$13:$E$72,MATCH($A35,'CA Standards and Followers'!$A$13:$A$72,0))*'CA Standards and Followers'!Y$7,0)</f>
        <v>0</v>
      </c>
      <c r="Z35">
        <f>IF(INDEX('CA Standards and Followers'!$H$13:$H$72,MATCH($A35,'CA Standards and Followers'!$A$13:$A$72,0))&lt;=Z$1,INDEX('CA Standards and Followers'!$E$13:$E$72,MATCH($A35,'CA Standards and Followers'!$A$13:$A$72,0))*'CA Standards and Followers'!Z$7,0)</f>
        <v>0</v>
      </c>
      <c r="AA35">
        <f>IF(INDEX('CA Standards and Followers'!$H$13:$H$72,MATCH($A35,'CA Standards and Followers'!$A$13:$A$72,0))&lt;=AA$1,INDEX('CA Standards and Followers'!$E$13:$E$72,MATCH($A35,'CA Standards and Followers'!$A$13:$A$72,0))*'CA Standards and Followers'!AA$7,0)</f>
        <v>0</v>
      </c>
      <c r="AB35">
        <f>IF(INDEX('CA Standards and Followers'!$H$13:$H$72,MATCH($A35,'CA Standards and Followers'!$A$13:$A$72,0))&lt;=AB$1,INDEX('CA Standards and Followers'!$E$13:$E$72,MATCH($A35,'CA Standards and Followers'!$A$13:$A$72,0))*'CA Standards and Followers'!AB$7,0)</f>
        <v>0</v>
      </c>
      <c r="AC35">
        <f>IF(INDEX('CA Standards and Followers'!$H$13:$H$72,MATCH($A35,'CA Standards and Followers'!$A$13:$A$72,0))&lt;=AC$1,INDEX('CA Standards and Followers'!$E$13:$E$72,MATCH($A35,'CA Standards and Followers'!$A$13:$A$72,0))*'CA Standards and Followers'!AC$7,0)</f>
        <v>0</v>
      </c>
      <c r="AD35">
        <f>IF(INDEX('CA Standards and Followers'!$H$13:$H$72,MATCH($A35,'CA Standards and Followers'!$A$13:$A$72,0))&lt;=AD$1,INDEX('CA Standards and Followers'!$E$13:$E$72,MATCH($A35,'CA Standards and Followers'!$A$13:$A$72,0))*'CA Standards and Followers'!AD$7,0)</f>
        <v>0</v>
      </c>
      <c r="AE35">
        <f>IF(INDEX('CA Standards and Followers'!$H$13:$H$72,MATCH($A35,'CA Standards and Followers'!$A$13:$A$72,0))&lt;=AE$1,INDEX('CA Standards and Followers'!$E$13:$E$72,MATCH($A35,'CA Standards and Followers'!$A$13:$A$72,0))*'CA Standards and Followers'!AE$7,0)</f>
        <v>0</v>
      </c>
      <c r="AF35">
        <f>IF(INDEX('CA Standards and Followers'!$H$13:$H$72,MATCH($A35,'CA Standards and Followers'!$A$13:$A$72,0))&lt;=AF$1,INDEX('CA Standards and Followers'!$E$13:$E$72,MATCH($A35,'CA Standards and Followers'!$A$13:$A$72,0))*'CA Standards and Followers'!AF$7,0)</f>
        <v>0</v>
      </c>
    </row>
    <row r="36" spans="1:32" x14ac:dyDescent="0.25">
      <c r="A36" t="s">
        <v>36</v>
      </c>
      <c r="B36">
        <f>IF(INDEX('CA Standards and Followers'!$H$13:$H$72,MATCH($A36,'CA Standards and Followers'!$A$13:$A$72,0))&lt;=B$1,INDEX('CA Standards and Followers'!$E$13:$E$72,MATCH($A36,'CA Standards and Followers'!$A$13:$A$72,0))*'CA Standards and Followers'!B$7,0)</f>
        <v>0</v>
      </c>
      <c r="C36">
        <f>IF(INDEX('CA Standards and Followers'!$H$13:$H$72,MATCH($A36,'CA Standards and Followers'!$A$13:$A$72,0))&lt;=C$1,INDEX('CA Standards and Followers'!$E$13:$E$72,MATCH($A36,'CA Standards and Followers'!$A$13:$A$72,0))*'CA Standards and Followers'!C$7,0)</f>
        <v>0</v>
      </c>
      <c r="D36">
        <f>IF(INDEX('CA Standards and Followers'!$H$13:$H$72,MATCH($A36,'CA Standards and Followers'!$A$13:$A$72,0))&lt;=D$1,INDEX('CA Standards and Followers'!$E$13:$E$72,MATCH($A36,'CA Standards and Followers'!$A$13:$A$72,0))*'CA Standards and Followers'!D$7,0)</f>
        <v>0</v>
      </c>
      <c r="E36">
        <f>IF(INDEX('CA Standards and Followers'!$H$13:$H$72,MATCH($A36,'CA Standards and Followers'!$A$13:$A$72,0))&lt;=E$1,INDEX('CA Standards and Followers'!$E$13:$E$72,MATCH($A36,'CA Standards and Followers'!$A$13:$A$72,0))*'CA Standards and Followers'!E$7,0)</f>
        <v>0</v>
      </c>
      <c r="F36">
        <f>IF(INDEX('CA Standards and Followers'!$H$13:$H$72,MATCH($A36,'CA Standards and Followers'!$A$13:$A$72,0))&lt;=F$1,INDEX('CA Standards and Followers'!$E$13:$E$72,MATCH($A36,'CA Standards and Followers'!$A$13:$A$72,0))*'CA Standards and Followers'!F$7,0)</f>
        <v>0</v>
      </c>
      <c r="G36">
        <f>IF(INDEX('CA Standards and Followers'!$H$13:$H$72,MATCH($A36,'CA Standards and Followers'!$A$13:$A$72,0))&lt;=G$1,INDEX('CA Standards and Followers'!$E$13:$E$72,MATCH($A36,'CA Standards and Followers'!$A$13:$A$72,0))*'CA Standards and Followers'!G$7,0)</f>
        <v>0</v>
      </c>
      <c r="H36">
        <f>IF(INDEX('CA Standards and Followers'!$H$13:$H$72,MATCH($A36,'CA Standards and Followers'!$A$13:$A$72,0))&lt;=H$1,INDEX('CA Standards and Followers'!$E$13:$E$72,MATCH($A36,'CA Standards and Followers'!$A$13:$A$72,0))*'CA Standards and Followers'!H$7,0)</f>
        <v>0</v>
      </c>
      <c r="I36">
        <f>IF(INDEX('CA Standards and Followers'!$H$13:$H$72,MATCH($A36,'CA Standards and Followers'!$A$13:$A$72,0))&lt;=I$1,INDEX('CA Standards and Followers'!$E$13:$E$72,MATCH($A36,'CA Standards and Followers'!$A$13:$A$72,0))*'CA Standards and Followers'!I$7,0)</f>
        <v>0</v>
      </c>
      <c r="J36">
        <f>IF(INDEX('CA Standards and Followers'!$H$13:$H$72,MATCH($A36,'CA Standards and Followers'!$A$13:$A$72,0))&lt;=J$1,INDEX('CA Standards and Followers'!$E$13:$E$72,MATCH($A36,'CA Standards and Followers'!$A$13:$A$72,0))*'CA Standards and Followers'!J$7,0)</f>
        <v>0</v>
      </c>
      <c r="K36">
        <f>IF(INDEX('CA Standards and Followers'!$H$13:$H$72,MATCH($A36,'CA Standards and Followers'!$A$13:$A$72,0))&lt;=K$1,INDEX('CA Standards and Followers'!$E$13:$E$72,MATCH($A36,'CA Standards and Followers'!$A$13:$A$72,0))*'CA Standards and Followers'!K$7,0)</f>
        <v>0</v>
      </c>
      <c r="L36">
        <f>IF(INDEX('CA Standards and Followers'!$H$13:$H$72,MATCH($A36,'CA Standards and Followers'!$A$13:$A$72,0))&lt;=L$1,INDEX('CA Standards and Followers'!$E$13:$E$72,MATCH($A36,'CA Standards and Followers'!$A$13:$A$72,0))*'CA Standards and Followers'!L$7,0)</f>
        <v>0</v>
      </c>
      <c r="M36">
        <f>IF(INDEX('CA Standards and Followers'!$H$13:$H$72,MATCH($A36,'CA Standards and Followers'!$A$13:$A$72,0))&lt;=M$1,INDEX('CA Standards and Followers'!$E$13:$E$72,MATCH($A36,'CA Standards and Followers'!$A$13:$A$72,0))*'CA Standards and Followers'!M$7,0)</f>
        <v>0</v>
      </c>
      <c r="N36">
        <f>IF(INDEX('CA Standards and Followers'!$H$13:$H$72,MATCH($A36,'CA Standards and Followers'!$A$13:$A$72,0))&lt;=N$1,INDEX('CA Standards and Followers'!$E$13:$E$72,MATCH($A36,'CA Standards and Followers'!$A$13:$A$72,0))*'CA Standards and Followers'!N$7,0)</f>
        <v>0</v>
      </c>
      <c r="O36">
        <f>IF(INDEX('CA Standards and Followers'!$H$13:$H$72,MATCH($A36,'CA Standards and Followers'!$A$13:$A$72,0))&lt;=O$1,INDEX('CA Standards and Followers'!$E$13:$E$72,MATCH($A36,'CA Standards and Followers'!$A$13:$A$72,0))*'CA Standards and Followers'!O$7,0)</f>
        <v>0</v>
      </c>
      <c r="P36">
        <f>IF(INDEX('CA Standards and Followers'!$H$13:$H$72,MATCH($A36,'CA Standards and Followers'!$A$13:$A$72,0))&lt;=P$1,INDEX('CA Standards and Followers'!$E$13:$E$72,MATCH($A36,'CA Standards and Followers'!$A$13:$A$72,0))*'CA Standards and Followers'!P$7,0)</f>
        <v>0</v>
      </c>
      <c r="Q36">
        <f>IF(INDEX('CA Standards and Followers'!$H$13:$H$72,MATCH($A36,'CA Standards and Followers'!$A$13:$A$72,0))&lt;=Q$1,INDEX('CA Standards and Followers'!$E$13:$E$72,MATCH($A36,'CA Standards and Followers'!$A$13:$A$72,0))*'CA Standards and Followers'!Q$7,0)</f>
        <v>0</v>
      </c>
      <c r="R36">
        <f>IF(INDEX('CA Standards and Followers'!$H$13:$H$72,MATCH($A36,'CA Standards and Followers'!$A$13:$A$72,0))&lt;=R$1,INDEX('CA Standards and Followers'!$E$13:$E$72,MATCH($A36,'CA Standards and Followers'!$A$13:$A$72,0))*'CA Standards and Followers'!R$7,0)</f>
        <v>0</v>
      </c>
      <c r="S36">
        <f>IF(INDEX('CA Standards and Followers'!$H$13:$H$72,MATCH($A36,'CA Standards and Followers'!$A$13:$A$72,0))&lt;=S$1,INDEX('CA Standards and Followers'!$E$13:$E$72,MATCH($A36,'CA Standards and Followers'!$A$13:$A$72,0))*'CA Standards and Followers'!S$7,0)</f>
        <v>0</v>
      </c>
      <c r="T36">
        <f>IF(INDEX('CA Standards and Followers'!$H$13:$H$72,MATCH($A36,'CA Standards and Followers'!$A$13:$A$72,0))&lt;=T$1,INDEX('CA Standards and Followers'!$E$13:$E$72,MATCH($A36,'CA Standards and Followers'!$A$13:$A$72,0))*'CA Standards and Followers'!T$7,0)</f>
        <v>0</v>
      </c>
      <c r="U36">
        <f>IF(INDEX('CA Standards and Followers'!$H$13:$H$72,MATCH($A36,'CA Standards and Followers'!$A$13:$A$72,0))&lt;=U$1,INDEX('CA Standards and Followers'!$E$13:$E$72,MATCH($A36,'CA Standards and Followers'!$A$13:$A$72,0))*'CA Standards and Followers'!U$7,0)</f>
        <v>0</v>
      </c>
      <c r="V36">
        <f>IF(INDEX('CA Standards and Followers'!$H$13:$H$72,MATCH($A36,'CA Standards and Followers'!$A$13:$A$72,0))&lt;=V$1,INDEX('CA Standards and Followers'!$E$13:$E$72,MATCH($A36,'CA Standards and Followers'!$A$13:$A$72,0))*'CA Standards and Followers'!V$7,0)</f>
        <v>0</v>
      </c>
      <c r="W36">
        <f>IF(INDEX('CA Standards and Followers'!$H$13:$H$72,MATCH($A36,'CA Standards and Followers'!$A$13:$A$72,0))&lt;=W$1,INDEX('CA Standards and Followers'!$E$13:$E$72,MATCH($A36,'CA Standards and Followers'!$A$13:$A$72,0))*'CA Standards and Followers'!W$7,0)</f>
        <v>0</v>
      </c>
      <c r="X36">
        <f>IF(INDEX('CA Standards and Followers'!$H$13:$H$72,MATCH($A36,'CA Standards and Followers'!$A$13:$A$72,0))&lt;=X$1,INDEX('CA Standards and Followers'!$E$13:$E$72,MATCH($A36,'CA Standards and Followers'!$A$13:$A$72,0))*'CA Standards and Followers'!X$7,0)</f>
        <v>0</v>
      </c>
      <c r="Y36">
        <f>IF(INDEX('CA Standards and Followers'!$H$13:$H$72,MATCH($A36,'CA Standards and Followers'!$A$13:$A$72,0))&lt;=Y$1,INDEX('CA Standards and Followers'!$E$13:$E$72,MATCH($A36,'CA Standards and Followers'!$A$13:$A$72,0))*'CA Standards and Followers'!Y$7,0)</f>
        <v>0</v>
      </c>
      <c r="Z36">
        <f>IF(INDEX('CA Standards and Followers'!$H$13:$H$72,MATCH($A36,'CA Standards and Followers'!$A$13:$A$72,0))&lt;=Z$1,INDEX('CA Standards and Followers'!$E$13:$E$72,MATCH($A36,'CA Standards and Followers'!$A$13:$A$72,0))*'CA Standards and Followers'!Z$7,0)</f>
        <v>0</v>
      </c>
      <c r="AA36">
        <f>IF(INDEX('CA Standards and Followers'!$H$13:$H$72,MATCH($A36,'CA Standards and Followers'!$A$13:$A$72,0))&lt;=AA$1,INDEX('CA Standards and Followers'!$E$13:$E$72,MATCH($A36,'CA Standards and Followers'!$A$13:$A$72,0))*'CA Standards and Followers'!AA$7,0)</f>
        <v>0</v>
      </c>
      <c r="AB36">
        <f>IF(INDEX('CA Standards and Followers'!$H$13:$H$72,MATCH($A36,'CA Standards and Followers'!$A$13:$A$72,0))&lt;=AB$1,INDEX('CA Standards and Followers'!$E$13:$E$72,MATCH($A36,'CA Standards and Followers'!$A$13:$A$72,0))*'CA Standards and Followers'!AB$7,0)</f>
        <v>0</v>
      </c>
      <c r="AC36">
        <f>IF(INDEX('CA Standards and Followers'!$H$13:$H$72,MATCH($A36,'CA Standards and Followers'!$A$13:$A$72,0))&lt;=AC$1,INDEX('CA Standards and Followers'!$E$13:$E$72,MATCH($A36,'CA Standards and Followers'!$A$13:$A$72,0))*'CA Standards and Followers'!AC$7,0)</f>
        <v>0</v>
      </c>
      <c r="AD36">
        <f>IF(INDEX('CA Standards and Followers'!$H$13:$H$72,MATCH($A36,'CA Standards and Followers'!$A$13:$A$72,0))&lt;=AD$1,INDEX('CA Standards and Followers'!$E$13:$E$72,MATCH($A36,'CA Standards and Followers'!$A$13:$A$72,0))*'CA Standards and Followers'!AD$7,0)</f>
        <v>0</v>
      </c>
      <c r="AE36">
        <f>IF(INDEX('CA Standards and Followers'!$H$13:$H$72,MATCH($A36,'CA Standards and Followers'!$A$13:$A$72,0))&lt;=AE$1,INDEX('CA Standards and Followers'!$E$13:$E$72,MATCH($A36,'CA Standards and Followers'!$A$13:$A$72,0))*'CA Standards and Followers'!AE$7,0)</f>
        <v>0</v>
      </c>
      <c r="AF36">
        <f>IF(INDEX('CA Standards and Followers'!$H$13:$H$72,MATCH($A36,'CA Standards and Followers'!$A$13:$A$72,0))&lt;=AF$1,INDEX('CA Standards and Followers'!$E$13:$E$72,MATCH($A36,'CA Standards and Followers'!$A$13:$A$72,0))*'CA Standards and Followers'!AF$7,0)</f>
        <v>0</v>
      </c>
    </row>
    <row r="37" spans="1:32" x14ac:dyDescent="0.25">
      <c r="A37" t="s">
        <v>37</v>
      </c>
      <c r="B37">
        <f>IF(INDEX('CA Standards and Followers'!$H$13:$H$72,MATCH($A37,'CA Standards and Followers'!$A$13:$A$72,0))&lt;=B$1,INDEX('CA Standards and Followers'!$E$13:$E$72,MATCH($A37,'CA Standards and Followers'!$A$13:$A$72,0))*'CA Standards and Followers'!B$7,0)</f>
        <v>0</v>
      </c>
      <c r="C37">
        <f>IF(INDEX('CA Standards and Followers'!$H$13:$H$72,MATCH($A37,'CA Standards and Followers'!$A$13:$A$72,0))&lt;=C$1,INDEX('CA Standards and Followers'!$E$13:$E$72,MATCH($A37,'CA Standards and Followers'!$A$13:$A$72,0))*'CA Standards and Followers'!C$7,0)</f>
        <v>0</v>
      </c>
      <c r="D37">
        <f>IF(INDEX('CA Standards and Followers'!$H$13:$H$72,MATCH($A37,'CA Standards and Followers'!$A$13:$A$72,0))&lt;=D$1,INDEX('CA Standards and Followers'!$E$13:$E$72,MATCH($A37,'CA Standards and Followers'!$A$13:$A$72,0))*'CA Standards and Followers'!D$7,0)</f>
        <v>0</v>
      </c>
      <c r="E37">
        <f>IF(INDEX('CA Standards and Followers'!$H$13:$H$72,MATCH($A37,'CA Standards and Followers'!$A$13:$A$72,0))&lt;=E$1,INDEX('CA Standards and Followers'!$E$13:$E$72,MATCH($A37,'CA Standards and Followers'!$A$13:$A$72,0))*'CA Standards and Followers'!E$7,0)</f>
        <v>0</v>
      </c>
      <c r="F37">
        <f>IF(INDEX('CA Standards and Followers'!$H$13:$H$72,MATCH($A37,'CA Standards and Followers'!$A$13:$A$72,0))&lt;=F$1,INDEX('CA Standards and Followers'!$E$13:$E$72,MATCH($A37,'CA Standards and Followers'!$A$13:$A$72,0))*'CA Standards and Followers'!F$7,0)</f>
        <v>0</v>
      </c>
      <c r="G37">
        <f>IF(INDEX('CA Standards and Followers'!$H$13:$H$72,MATCH($A37,'CA Standards and Followers'!$A$13:$A$72,0))&lt;=G$1,INDEX('CA Standards and Followers'!$E$13:$E$72,MATCH($A37,'CA Standards and Followers'!$A$13:$A$72,0))*'CA Standards and Followers'!G$7,0)</f>
        <v>0</v>
      </c>
      <c r="H37">
        <f>IF(INDEX('CA Standards and Followers'!$H$13:$H$72,MATCH($A37,'CA Standards and Followers'!$A$13:$A$72,0))&lt;=H$1,INDEX('CA Standards and Followers'!$E$13:$E$72,MATCH($A37,'CA Standards and Followers'!$A$13:$A$72,0))*'CA Standards and Followers'!H$7,0)</f>
        <v>0</v>
      </c>
      <c r="I37">
        <f>IF(INDEX('CA Standards and Followers'!$H$13:$H$72,MATCH($A37,'CA Standards and Followers'!$A$13:$A$72,0))&lt;=I$1,INDEX('CA Standards and Followers'!$E$13:$E$72,MATCH($A37,'CA Standards and Followers'!$A$13:$A$72,0))*'CA Standards and Followers'!I$7,0)</f>
        <v>0</v>
      </c>
      <c r="J37">
        <f>IF(INDEX('CA Standards and Followers'!$H$13:$H$72,MATCH($A37,'CA Standards and Followers'!$A$13:$A$72,0))&lt;=J$1,INDEX('CA Standards and Followers'!$E$13:$E$72,MATCH($A37,'CA Standards and Followers'!$A$13:$A$72,0))*'CA Standards and Followers'!J$7,0)</f>
        <v>0</v>
      </c>
      <c r="K37">
        <f>IF(INDEX('CA Standards and Followers'!$H$13:$H$72,MATCH($A37,'CA Standards and Followers'!$A$13:$A$72,0))&lt;=K$1,INDEX('CA Standards and Followers'!$E$13:$E$72,MATCH($A37,'CA Standards and Followers'!$A$13:$A$72,0))*'CA Standards and Followers'!K$7,0)</f>
        <v>0</v>
      </c>
      <c r="L37">
        <f>IF(INDEX('CA Standards and Followers'!$H$13:$H$72,MATCH($A37,'CA Standards and Followers'!$A$13:$A$72,0))&lt;=L$1,INDEX('CA Standards and Followers'!$E$13:$E$72,MATCH($A37,'CA Standards and Followers'!$A$13:$A$72,0))*'CA Standards and Followers'!L$7,0)</f>
        <v>0</v>
      </c>
      <c r="M37">
        <f>IF(INDEX('CA Standards and Followers'!$H$13:$H$72,MATCH($A37,'CA Standards and Followers'!$A$13:$A$72,0))&lt;=M$1,INDEX('CA Standards and Followers'!$E$13:$E$72,MATCH($A37,'CA Standards and Followers'!$A$13:$A$72,0))*'CA Standards and Followers'!M$7,0)</f>
        <v>0</v>
      </c>
      <c r="N37">
        <f>IF(INDEX('CA Standards and Followers'!$H$13:$H$72,MATCH($A37,'CA Standards and Followers'!$A$13:$A$72,0))&lt;=N$1,INDEX('CA Standards and Followers'!$E$13:$E$72,MATCH($A37,'CA Standards and Followers'!$A$13:$A$72,0))*'CA Standards and Followers'!N$7,0)</f>
        <v>0</v>
      </c>
      <c r="O37">
        <f>IF(INDEX('CA Standards and Followers'!$H$13:$H$72,MATCH($A37,'CA Standards and Followers'!$A$13:$A$72,0))&lt;=O$1,INDEX('CA Standards and Followers'!$E$13:$E$72,MATCH($A37,'CA Standards and Followers'!$A$13:$A$72,0))*'CA Standards and Followers'!O$7,0)</f>
        <v>0</v>
      </c>
      <c r="P37">
        <f>IF(INDEX('CA Standards and Followers'!$H$13:$H$72,MATCH($A37,'CA Standards and Followers'!$A$13:$A$72,0))&lt;=P$1,INDEX('CA Standards and Followers'!$E$13:$E$72,MATCH($A37,'CA Standards and Followers'!$A$13:$A$72,0))*'CA Standards and Followers'!P$7,0)</f>
        <v>0</v>
      </c>
      <c r="Q37">
        <f>IF(INDEX('CA Standards and Followers'!$H$13:$H$72,MATCH($A37,'CA Standards and Followers'!$A$13:$A$72,0))&lt;=Q$1,INDEX('CA Standards and Followers'!$E$13:$E$72,MATCH($A37,'CA Standards and Followers'!$A$13:$A$72,0))*'CA Standards and Followers'!Q$7,0)</f>
        <v>0</v>
      </c>
      <c r="R37">
        <f>IF(INDEX('CA Standards and Followers'!$H$13:$H$72,MATCH($A37,'CA Standards and Followers'!$A$13:$A$72,0))&lt;=R$1,INDEX('CA Standards and Followers'!$E$13:$E$72,MATCH($A37,'CA Standards and Followers'!$A$13:$A$72,0))*'CA Standards and Followers'!R$7,0)</f>
        <v>0</v>
      </c>
      <c r="S37">
        <f>IF(INDEX('CA Standards and Followers'!$H$13:$H$72,MATCH($A37,'CA Standards and Followers'!$A$13:$A$72,0))&lt;=S$1,INDEX('CA Standards and Followers'!$E$13:$E$72,MATCH($A37,'CA Standards and Followers'!$A$13:$A$72,0))*'CA Standards and Followers'!S$7,0)</f>
        <v>0</v>
      </c>
      <c r="T37">
        <f>IF(INDEX('CA Standards and Followers'!$H$13:$H$72,MATCH($A37,'CA Standards and Followers'!$A$13:$A$72,0))&lt;=T$1,INDEX('CA Standards and Followers'!$E$13:$E$72,MATCH($A37,'CA Standards and Followers'!$A$13:$A$72,0))*'CA Standards and Followers'!T$7,0)</f>
        <v>0</v>
      </c>
      <c r="U37">
        <f>IF(INDEX('CA Standards and Followers'!$H$13:$H$72,MATCH($A37,'CA Standards and Followers'!$A$13:$A$72,0))&lt;=U$1,INDEX('CA Standards and Followers'!$E$13:$E$72,MATCH($A37,'CA Standards and Followers'!$A$13:$A$72,0))*'CA Standards and Followers'!U$7,0)</f>
        <v>0</v>
      </c>
      <c r="V37">
        <f>IF(INDEX('CA Standards and Followers'!$H$13:$H$72,MATCH($A37,'CA Standards and Followers'!$A$13:$A$72,0))&lt;=V$1,INDEX('CA Standards and Followers'!$E$13:$E$72,MATCH($A37,'CA Standards and Followers'!$A$13:$A$72,0))*'CA Standards and Followers'!V$7,0)</f>
        <v>0</v>
      </c>
      <c r="W37">
        <f>IF(INDEX('CA Standards and Followers'!$H$13:$H$72,MATCH($A37,'CA Standards and Followers'!$A$13:$A$72,0))&lt;=W$1,INDEX('CA Standards and Followers'!$E$13:$E$72,MATCH($A37,'CA Standards and Followers'!$A$13:$A$72,0))*'CA Standards and Followers'!W$7,0)</f>
        <v>0</v>
      </c>
      <c r="X37">
        <f>IF(INDEX('CA Standards and Followers'!$H$13:$H$72,MATCH($A37,'CA Standards and Followers'!$A$13:$A$72,0))&lt;=X$1,INDEX('CA Standards and Followers'!$E$13:$E$72,MATCH($A37,'CA Standards and Followers'!$A$13:$A$72,0))*'CA Standards and Followers'!X$7,0)</f>
        <v>0</v>
      </c>
      <c r="Y37">
        <f>IF(INDEX('CA Standards and Followers'!$H$13:$H$72,MATCH($A37,'CA Standards and Followers'!$A$13:$A$72,0))&lt;=Y$1,INDEX('CA Standards and Followers'!$E$13:$E$72,MATCH($A37,'CA Standards and Followers'!$A$13:$A$72,0))*'CA Standards and Followers'!Y$7,0)</f>
        <v>0</v>
      </c>
      <c r="Z37">
        <f>IF(INDEX('CA Standards and Followers'!$H$13:$H$72,MATCH($A37,'CA Standards and Followers'!$A$13:$A$72,0))&lt;=Z$1,INDEX('CA Standards and Followers'!$E$13:$E$72,MATCH($A37,'CA Standards and Followers'!$A$13:$A$72,0))*'CA Standards and Followers'!Z$7,0)</f>
        <v>0</v>
      </c>
      <c r="AA37">
        <f>IF(INDEX('CA Standards and Followers'!$H$13:$H$72,MATCH($A37,'CA Standards and Followers'!$A$13:$A$72,0))&lt;=AA$1,INDEX('CA Standards and Followers'!$E$13:$E$72,MATCH($A37,'CA Standards and Followers'!$A$13:$A$72,0))*'CA Standards and Followers'!AA$7,0)</f>
        <v>0</v>
      </c>
      <c r="AB37">
        <f>IF(INDEX('CA Standards and Followers'!$H$13:$H$72,MATCH($A37,'CA Standards and Followers'!$A$13:$A$72,0))&lt;=AB$1,INDEX('CA Standards and Followers'!$E$13:$E$72,MATCH($A37,'CA Standards and Followers'!$A$13:$A$72,0))*'CA Standards and Followers'!AB$7,0)</f>
        <v>0</v>
      </c>
      <c r="AC37">
        <f>IF(INDEX('CA Standards and Followers'!$H$13:$H$72,MATCH($A37,'CA Standards and Followers'!$A$13:$A$72,0))&lt;=AC$1,INDEX('CA Standards and Followers'!$E$13:$E$72,MATCH($A37,'CA Standards and Followers'!$A$13:$A$72,0))*'CA Standards and Followers'!AC$7,0)</f>
        <v>0</v>
      </c>
      <c r="AD37">
        <f>IF(INDEX('CA Standards and Followers'!$H$13:$H$72,MATCH($A37,'CA Standards and Followers'!$A$13:$A$72,0))&lt;=AD$1,INDEX('CA Standards and Followers'!$E$13:$E$72,MATCH($A37,'CA Standards and Followers'!$A$13:$A$72,0))*'CA Standards and Followers'!AD$7,0)</f>
        <v>0</v>
      </c>
      <c r="AE37">
        <f>IF(INDEX('CA Standards and Followers'!$H$13:$H$72,MATCH($A37,'CA Standards and Followers'!$A$13:$A$72,0))&lt;=AE$1,INDEX('CA Standards and Followers'!$E$13:$E$72,MATCH($A37,'CA Standards and Followers'!$A$13:$A$72,0))*'CA Standards and Followers'!AE$7,0)</f>
        <v>0</v>
      </c>
      <c r="AF37">
        <f>IF(INDEX('CA Standards and Followers'!$H$13:$H$72,MATCH($A37,'CA Standards and Followers'!$A$13:$A$72,0))&lt;=AF$1,INDEX('CA Standards and Followers'!$E$13:$E$72,MATCH($A37,'CA Standards and Followers'!$A$13:$A$72,0))*'CA Standards and Followers'!AF$7,0)</f>
        <v>0</v>
      </c>
    </row>
    <row r="38" spans="1:32" x14ac:dyDescent="0.25">
      <c r="A38" t="s">
        <v>38</v>
      </c>
      <c r="B38">
        <f>IF(INDEX('CA Standards and Followers'!$H$13:$H$72,MATCH($A38,'CA Standards and Followers'!$A$13:$A$72,0))&lt;=B$1,INDEX('CA Standards and Followers'!$E$13:$E$72,MATCH($A38,'CA Standards and Followers'!$A$13:$A$72,0))*'CA Standards and Followers'!B$7,0)</f>
        <v>0</v>
      </c>
      <c r="C38">
        <f>IF(INDEX('CA Standards and Followers'!$H$13:$H$72,MATCH($A38,'CA Standards and Followers'!$A$13:$A$72,0))&lt;=C$1,INDEX('CA Standards and Followers'!$E$13:$E$72,MATCH($A38,'CA Standards and Followers'!$A$13:$A$72,0))*'CA Standards and Followers'!C$7,0)</f>
        <v>0</v>
      </c>
      <c r="D38">
        <f>IF(INDEX('CA Standards and Followers'!$H$13:$H$72,MATCH($A38,'CA Standards and Followers'!$A$13:$A$72,0))&lt;=D$1,INDEX('CA Standards and Followers'!$E$13:$E$72,MATCH($A38,'CA Standards and Followers'!$A$13:$A$72,0))*'CA Standards and Followers'!D$7,0)</f>
        <v>0</v>
      </c>
      <c r="E38">
        <f>IF(INDEX('CA Standards and Followers'!$H$13:$H$72,MATCH($A38,'CA Standards and Followers'!$A$13:$A$72,0))&lt;=E$1,INDEX('CA Standards and Followers'!$E$13:$E$72,MATCH($A38,'CA Standards and Followers'!$A$13:$A$72,0))*'CA Standards and Followers'!E$7,0)</f>
        <v>0</v>
      </c>
      <c r="F38">
        <f>IF(INDEX('CA Standards and Followers'!$H$13:$H$72,MATCH($A38,'CA Standards and Followers'!$A$13:$A$72,0))&lt;=F$1,INDEX('CA Standards and Followers'!$E$13:$E$72,MATCH($A38,'CA Standards and Followers'!$A$13:$A$72,0))*'CA Standards and Followers'!F$7,0)</f>
        <v>0</v>
      </c>
      <c r="G38">
        <f>IF(INDEX('CA Standards and Followers'!$H$13:$H$72,MATCH($A38,'CA Standards and Followers'!$A$13:$A$72,0))&lt;=G$1,INDEX('CA Standards and Followers'!$E$13:$E$72,MATCH($A38,'CA Standards and Followers'!$A$13:$A$72,0))*'CA Standards and Followers'!G$7,0)</f>
        <v>0</v>
      </c>
      <c r="H38">
        <f>IF(INDEX('CA Standards and Followers'!$H$13:$H$72,MATCH($A38,'CA Standards and Followers'!$A$13:$A$72,0))&lt;=H$1,INDEX('CA Standards and Followers'!$E$13:$E$72,MATCH($A38,'CA Standards and Followers'!$A$13:$A$72,0))*'CA Standards and Followers'!H$7,0)</f>
        <v>0</v>
      </c>
      <c r="I38">
        <f>IF(INDEX('CA Standards and Followers'!$H$13:$H$72,MATCH($A38,'CA Standards and Followers'!$A$13:$A$72,0))&lt;=I$1,INDEX('CA Standards and Followers'!$E$13:$E$72,MATCH($A38,'CA Standards and Followers'!$A$13:$A$72,0))*'CA Standards and Followers'!I$7,0)</f>
        <v>0</v>
      </c>
      <c r="J38">
        <f>IF(INDEX('CA Standards and Followers'!$H$13:$H$72,MATCH($A38,'CA Standards and Followers'!$A$13:$A$72,0))&lt;=J$1,INDEX('CA Standards and Followers'!$E$13:$E$72,MATCH($A38,'CA Standards and Followers'!$A$13:$A$72,0))*'CA Standards and Followers'!J$7,0)</f>
        <v>0</v>
      </c>
      <c r="K38">
        <f>IF(INDEX('CA Standards and Followers'!$H$13:$H$72,MATCH($A38,'CA Standards and Followers'!$A$13:$A$72,0))&lt;=K$1,INDEX('CA Standards and Followers'!$E$13:$E$72,MATCH($A38,'CA Standards and Followers'!$A$13:$A$72,0))*'CA Standards and Followers'!K$7,0)</f>
        <v>0</v>
      </c>
      <c r="L38">
        <f>IF(INDEX('CA Standards and Followers'!$H$13:$H$72,MATCH($A38,'CA Standards and Followers'!$A$13:$A$72,0))&lt;=L$1,INDEX('CA Standards and Followers'!$E$13:$E$72,MATCH($A38,'CA Standards and Followers'!$A$13:$A$72,0))*'CA Standards and Followers'!L$7,0)</f>
        <v>0</v>
      </c>
      <c r="M38">
        <f>IF(INDEX('CA Standards and Followers'!$H$13:$H$72,MATCH($A38,'CA Standards and Followers'!$A$13:$A$72,0))&lt;=M$1,INDEX('CA Standards and Followers'!$E$13:$E$72,MATCH($A38,'CA Standards and Followers'!$A$13:$A$72,0))*'CA Standards and Followers'!M$7,0)</f>
        <v>0</v>
      </c>
      <c r="N38">
        <f>IF(INDEX('CA Standards and Followers'!$H$13:$H$72,MATCH($A38,'CA Standards and Followers'!$A$13:$A$72,0))&lt;=N$1,INDEX('CA Standards and Followers'!$E$13:$E$72,MATCH($A38,'CA Standards and Followers'!$A$13:$A$72,0))*'CA Standards and Followers'!N$7,0)</f>
        <v>0</v>
      </c>
      <c r="O38">
        <f>IF(INDEX('CA Standards and Followers'!$H$13:$H$72,MATCH($A38,'CA Standards and Followers'!$A$13:$A$72,0))&lt;=O$1,INDEX('CA Standards and Followers'!$E$13:$E$72,MATCH($A38,'CA Standards and Followers'!$A$13:$A$72,0))*'CA Standards and Followers'!O$7,0)</f>
        <v>0</v>
      </c>
      <c r="P38">
        <f>IF(INDEX('CA Standards and Followers'!$H$13:$H$72,MATCH($A38,'CA Standards and Followers'!$A$13:$A$72,0))&lt;=P$1,INDEX('CA Standards and Followers'!$E$13:$E$72,MATCH($A38,'CA Standards and Followers'!$A$13:$A$72,0))*'CA Standards and Followers'!P$7,0)</f>
        <v>0</v>
      </c>
      <c r="Q38">
        <f>IF(INDEX('CA Standards and Followers'!$H$13:$H$72,MATCH($A38,'CA Standards and Followers'!$A$13:$A$72,0))&lt;=Q$1,INDEX('CA Standards and Followers'!$E$13:$E$72,MATCH($A38,'CA Standards and Followers'!$A$13:$A$72,0))*'CA Standards and Followers'!Q$7,0)</f>
        <v>0</v>
      </c>
      <c r="R38">
        <f>IF(INDEX('CA Standards and Followers'!$H$13:$H$72,MATCH($A38,'CA Standards and Followers'!$A$13:$A$72,0))&lt;=R$1,INDEX('CA Standards and Followers'!$E$13:$E$72,MATCH($A38,'CA Standards and Followers'!$A$13:$A$72,0))*'CA Standards and Followers'!R$7,0)</f>
        <v>0</v>
      </c>
      <c r="S38">
        <f>IF(INDEX('CA Standards and Followers'!$H$13:$H$72,MATCH($A38,'CA Standards and Followers'!$A$13:$A$72,0))&lt;=S$1,INDEX('CA Standards and Followers'!$E$13:$E$72,MATCH($A38,'CA Standards and Followers'!$A$13:$A$72,0))*'CA Standards and Followers'!S$7,0)</f>
        <v>0</v>
      </c>
      <c r="T38">
        <f>IF(INDEX('CA Standards and Followers'!$H$13:$H$72,MATCH($A38,'CA Standards and Followers'!$A$13:$A$72,0))&lt;=T$1,INDEX('CA Standards and Followers'!$E$13:$E$72,MATCH($A38,'CA Standards and Followers'!$A$13:$A$72,0))*'CA Standards and Followers'!T$7,0)</f>
        <v>0</v>
      </c>
      <c r="U38">
        <f>IF(INDEX('CA Standards and Followers'!$H$13:$H$72,MATCH($A38,'CA Standards and Followers'!$A$13:$A$72,0))&lt;=U$1,INDEX('CA Standards and Followers'!$E$13:$E$72,MATCH($A38,'CA Standards and Followers'!$A$13:$A$72,0))*'CA Standards and Followers'!U$7,0)</f>
        <v>0</v>
      </c>
      <c r="V38">
        <f>IF(INDEX('CA Standards and Followers'!$H$13:$H$72,MATCH($A38,'CA Standards and Followers'!$A$13:$A$72,0))&lt;=V$1,INDEX('CA Standards and Followers'!$E$13:$E$72,MATCH($A38,'CA Standards and Followers'!$A$13:$A$72,0))*'CA Standards and Followers'!V$7,0)</f>
        <v>0</v>
      </c>
      <c r="W38">
        <f>IF(INDEX('CA Standards and Followers'!$H$13:$H$72,MATCH($A38,'CA Standards and Followers'!$A$13:$A$72,0))&lt;=W$1,INDEX('CA Standards and Followers'!$E$13:$E$72,MATCH($A38,'CA Standards and Followers'!$A$13:$A$72,0))*'CA Standards and Followers'!W$7,0)</f>
        <v>0</v>
      </c>
      <c r="X38">
        <f>IF(INDEX('CA Standards and Followers'!$H$13:$H$72,MATCH($A38,'CA Standards and Followers'!$A$13:$A$72,0))&lt;=X$1,INDEX('CA Standards and Followers'!$E$13:$E$72,MATCH($A38,'CA Standards and Followers'!$A$13:$A$72,0))*'CA Standards and Followers'!X$7,0)</f>
        <v>0</v>
      </c>
      <c r="Y38">
        <f>IF(INDEX('CA Standards and Followers'!$H$13:$H$72,MATCH($A38,'CA Standards and Followers'!$A$13:$A$72,0))&lt;=Y$1,INDEX('CA Standards and Followers'!$E$13:$E$72,MATCH($A38,'CA Standards and Followers'!$A$13:$A$72,0))*'CA Standards and Followers'!Y$7,0)</f>
        <v>0</v>
      </c>
      <c r="Z38">
        <f>IF(INDEX('CA Standards and Followers'!$H$13:$H$72,MATCH($A38,'CA Standards and Followers'!$A$13:$A$72,0))&lt;=Z$1,INDEX('CA Standards and Followers'!$E$13:$E$72,MATCH($A38,'CA Standards and Followers'!$A$13:$A$72,0))*'CA Standards and Followers'!Z$7,0)</f>
        <v>0</v>
      </c>
      <c r="AA38">
        <f>IF(INDEX('CA Standards and Followers'!$H$13:$H$72,MATCH($A38,'CA Standards and Followers'!$A$13:$A$72,0))&lt;=AA$1,INDEX('CA Standards and Followers'!$E$13:$E$72,MATCH($A38,'CA Standards and Followers'!$A$13:$A$72,0))*'CA Standards and Followers'!AA$7,0)</f>
        <v>0</v>
      </c>
      <c r="AB38">
        <f>IF(INDEX('CA Standards and Followers'!$H$13:$H$72,MATCH($A38,'CA Standards and Followers'!$A$13:$A$72,0))&lt;=AB$1,INDEX('CA Standards and Followers'!$E$13:$E$72,MATCH($A38,'CA Standards and Followers'!$A$13:$A$72,0))*'CA Standards and Followers'!AB$7,0)</f>
        <v>0</v>
      </c>
      <c r="AC38">
        <f>IF(INDEX('CA Standards and Followers'!$H$13:$H$72,MATCH($A38,'CA Standards and Followers'!$A$13:$A$72,0))&lt;=AC$1,INDEX('CA Standards and Followers'!$E$13:$E$72,MATCH($A38,'CA Standards and Followers'!$A$13:$A$72,0))*'CA Standards and Followers'!AC$7,0)</f>
        <v>0</v>
      </c>
      <c r="AD38">
        <f>IF(INDEX('CA Standards and Followers'!$H$13:$H$72,MATCH($A38,'CA Standards and Followers'!$A$13:$A$72,0))&lt;=AD$1,INDEX('CA Standards and Followers'!$E$13:$E$72,MATCH($A38,'CA Standards and Followers'!$A$13:$A$72,0))*'CA Standards and Followers'!AD$7,0)</f>
        <v>0</v>
      </c>
      <c r="AE38">
        <f>IF(INDEX('CA Standards and Followers'!$H$13:$H$72,MATCH($A38,'CA Standards and Followers'!$A$13:$A$72,0))&lt;=AE$1,INDEX('CA Standards and Followers'!$E$13:$E$72,MATCH($A38,'CA Standards and Followers'!$A$13:$A$72,0))*'CA Standards and Followers'!AE$7,0)</f>
        <v>0</v>
      </c>
      <c r="AF38">
        <f>IF(INDEX('CA Standards and Followers'!$H$13:$H$72,MATCH($A38,'CA Standards and Followers'!$A$13:$A$72,0))&lt;=AF$1,INDEX('CA Standards and Followers'!$E$13:$E$72,MATCH($A38,'CA Standards and Followers'!$A$13:$A$72,0))*'CA Standards and Followers'!AF$7,0)</f>
        <v>0</v>
      </c>
    </row>
    <row r="39" spans="1:32" x14ac:dyDescent="0.25">
      <c r="A39" t="s">
        <v>39</v>
      </c>
      <c r="B39">
        <f>IF(INDEX('CA Standards and Followers'!$H$13:$H$72,MATCH($A39,'CA Standards and Followers'!$A$13:$A$72,0))&lt;=B$1,INDEX('CA Standards and Followers'!$E$13:$E$72,MATCH($A39,'CA Standards and Followers'!$A$13:$A$72,0))*'CA Standards and Followers'!B$7,0)</f>
        <v>0</v>
      </c>
      <c r="C39">
        <f>IF(INDEX('CA Standards and Followers'!$H$13:$H$72,MATCH($A39,'CA Standards and Followers'!$A$13:$A$72,0))&lt;=C$1,INDEX('CA Standards and Followers'!$E$13:$E$72,MATCH($A39,'CA Standards and Followers'!$A$13:$A$72,0))*'CA Standards and Followers'!C$7,0)</f>
        <v>0</v>
      </c>
      <c r="D39">
        <f>IF(INDEX('CA Standards and Followers'!$H$13:$H$72,MATCH($A39,'CA Standards and Followers'!$A$13:$A$72,0))&lt;=D$1,INDEX('CA Standards and Followers'!$E$13:$E$72,MATCH($A39,'CA Standards and Followers'!$A$13:$A$72,0))*'CA Standards and Followers'!D$7,0)</f>
        <v>0</v>
      </c>
      <c r="E39">
        <f>IF(INDEX('CA Standards and Followers'!$H$13:$H$72,MATCH($A39,'CA Standards and Followers'!$A$13:$A$72,0))&lt;=E$1,INDEX('CA Standards and Followers'!$E$13:$E$72,MATCH($A39,'CA Standards and Followers'!$A$13:$A$72,0))*'CA Standards and Followers'!E$7,0)</f>
        <v>0</v>
      </c>
      <c r="F39">
        <f>IF(INDEX('CA Standards and Followers'!$H$13:$H$72,MATCH($A39,'CA Standards and Followers'!$A$13:$A$72,0))&lt;=F$1,INDEX('CA Standards and Followers'!$E$13:$E$72,MATCH($A39,'CA Standards and Followers'!$A$13:$A$72,0))*'CA Standards and Followers'!F$7,0)</f>
        <v>7.0313411648672386E-2</v>
      </c>
      <c r="G39">
        <f>IF(INDEX('CA Standards and Followers'!$H$13:$H$72,MATCH($A39,'CA Standards and Followers'!$A$13:$A$72,0))&lt;=G$1,INDEX('CA Standards and Followers'!$E$13:$E$72,MATCH($A39,'CA Standards and Followers'!$A$13:$A$72,0))*'CA Standards and Followers'!G$7,0)</f>
        <v>9.0313411648672376E-2</v>
      </c>
      <c r="H39">
        <f>IF(INDEX('CA Standards and Followers'!$H$13:$H$72,MATCH($A39,'CA Standards and Followers'!$A$13:$A$72,0))&lt;=H$1,INDEX('CA Standards and Followers'!$E$13:$E$72,MATCH($A39,'CA Standards and Followers'!$A$13:$A$72,0))*'CA Standards and Followers'!H$7,0)</f>
        <v>0.11523505873650429</v>
      </c>
      <c r="I39">
        <f>IF(INDEX('CA Standards and Followers'!$H$13:$H$72,MATCH($A39,'CA Standards and Followers'!$A$13:$A$72,0))&lt;=I$1,INDEX('CA Standards and Followers'!$E$13:$E$72,MATCH($A39,'CA Standards and Followers'!$A$13:$A$72,0))*'CA Standards and Followers'!I$7,0)</f>
        <v>0.17539176456084049</v>
      </c>
      <c r="J39">
        <f>IF(INDEX('CA Standards and Followers'!$H$13:$H$72,MATCH($A39,'CA Standards and Followers'!$A$13:$A$72,0))&lt;=J$1,INDEX('CA Standards and Followers'!$E$13:$E$72,MATCH($A39,'CA Standards and Followers'!$A$13:$A$72,0))*'CA Standards and Followers'!J$7,0)</f>
        <v>0.25078352912168095</v>
      </c>
      <c r="K39">
        <f>IF(INDEX('CA Standards and Followers'!$H$13:$H$72,MATCH($A39,'CA Standards and Followers'!$A$13:$A$72,0))&lt;=K$1,INDEX('CA Standards and Followers'!$E$13:$E$72,MATCH($A39,'CA Standards and Followers'!$A$13:$A$72,0))*'CA Standards and Followers'!K$7,0)</f>
        <v>0.32617529368252141</v>
      </c>
      <c r="L39">
        <f>IF(INDEX('CA Standards and Followers'!$H$13:$H$72,MATCH($A39,'CA Standards and Followers'!$A$13:$A$72,0))&lt;=L$1,INDEX('CA Standards and Followers'!$E$13:$E$72,MATCH($A39,'CA Standards and Followers'!$A$13:$A$72,0))*'CA Standards and Followers'!L$7,0)</f>
        <v>0.40156705824336192</v>
      </c>
      <c r="M39">
        <f>IF(INDEX('CA Standards and Followers'!$H$13:$H$72,MATCH($A39,'CA Standards and Followers'!$A$13:$A$72,0))&lt;=M$1,INDEX('CA Standards and Followers'!$E$13:$E$72,MATCH($A39,'CA Standards and Followers'!$A$13:$A$72,0))*'CA Standards and Followers'!M$7,0)</f>
        <v>0.45156705824336185</v>
      </c>
      <c r="N39">
        <f>IF(INDEX('CA Standards and Followers'!$H$13:$H$72,MATCH($A39,'CA Standards and Followers'!$A$13:$A$72,0))&lt;=N$1,INDEX('CA Standards and Followers'!$E$13:$E$72,MATCH($A39,'CA Standards and Followers'!$A$13:$A$72,0))*'CA Standards and Followers'!N$7,0)</f>
        <v>0.5015670582433619</v>
      </c>
      <c r="O39">
        <f>IF(INDEX('CA Standards and Followers'!$H$13:$H$72,MATCH($A39,'CA Standards and Followers'!$A$13:$A$72,0))&lt;=O$1,INDEX('CA Standards and Followers'!$E$13:$E$72,MATCH($A39,'CA Standards and Followers'!$A$13:$A$72,0))*'CA Standards and Followers'!O$7,0)</f>
        <v>0.52695882280420236</v>
      </c>
      <c r="P39">
        <f>IF(INDEX('CA Standards and Followers'!$H$13:$H$72,MATCH($A39,'CA Standards and Followers'!$A$13:$A$72,0))&lt;=P$1,INDEX('CA Standards and Followers'!$E$13:$E$72,MATCH($A39,'CA Standards and Followers'!$A$13:$A$72,0))*'CA Standards and Followers'!P$7,0)</f>
        <v>0.55235058736504283</v>
      </c>
      <c r="Q39">
        <f>IF(INDEX('CA Standards and Followers'!$H$13:$H$72,MATCH($A39,'CA Standards and Followers'!$A$13:$A$72,0))&lt;=Q$1,INDEX('CA Standards and Followers'!$E$13:$E$72,MATCH($A39,'CA Standards and Followers'!$A$13:$A$72,0))*'CA Standards and Followers'!Q$7,0)</f>
        <v>0.5777423519258833</v>
      </c>
      <c r="R39">
        <f>IF(INDEX('CA Standards and Followers'!$H$13:$H$72,MATCH($A39,'CA Standards and Followers'!$A$13:$A$72,0))&lt;=R$1,INDEX('CA Standards and Followers'!$E$13:$E$72,MATCH($A39,'CA Standards and Followers'!$A$13:$A$72,0))*'CA Standards and Followers'!R$7,0)</f>
        <v>0.5777423519258833</v>
      </c>
      <c r="S39">
        <f>IF(INDEX('CA Standards and Followers'!$H$13:$H$72,MATCH($A39,'CA Standards and Followers'!$A$13:$A$72,0))&lt;=S$1,INDEX('CA Standards and Followers'!$E$13:$E$72,MATCH($A39,'CA Standards and Followers'!$A$13:$A$72,0))*'CA Standards and Followers'!S$7,0)</f>
        <v>0.5777423519258833</v>
      </c>
      <c r="T39">
        <f>IF(INDEX('CA Standards and Followers'!$H$13:$H$72,MATCH($A39,'CA Standards and Followers'!$A$13:$A$72,0))&lt;=T$1,INDEX('CA Standards and Followers'!$E$13:$E$72,MATCH($A39,'CA Standards and Followers'!$A$13:$A$72,0))*'CA Standards and Followers'!T$7,0)</f>
        <v>0.5777423519258833</v>
      </c>
      <c r="U39">
        <f>IF(INDEX('CA Standards and Followers'!$H$13:$H$72,MATCH($A39,'CA Standards and Followers'!$A$13:$A$72,0))&lt;=U$1,INDEX('CA Standards and Followers'!$E$13:$E$72,MATCH($A39,'CA Standards and Followers'!$A$13:$A$72,0))*'CA Standards and Followers'!U$7,0)</f>
        <v>0.5777423519258833</v>
      </c>
      <c r="V39">
        <f>IF(INDEX('CA Standards and Followers'!$H$13:$H$72,MATCH($A39,'CA Standards and Followers'!$A$13:$A$72,0))&lt;=V$1,INDEX('CA Standards and Followers'!$E$13:$E$72,MATCH($A39,'CA Standards and Followers'!$A$13:$A$72,0))*'CA Standards and Followers'!V$7,0)</f>
        <v>0.5777423519258833</v>
      </c>
      <c r="W39">
        <f>IF(INDEX('CA Standards and Followers'!$H$13:$H$72,MATCH($A39,'CA Standards and Followers'!$A$13:$A$72,0))&lt;=W$1,INDEX('CA Standards and Followers'!$E$13:$E$72,MATCH($A39,'CA Standards and Followers'!$A$13:$A$72,0))*'CA Standards and Followers'!W$7,0)</f>
        <v>0.5777423519258833</v>
      </c>
      <c r="X39">
        <f>IF(INDEX('CA Standards and Followers'!$H$13:$H$72,MATCH($A39,'CA Standards and Followers'!$A$13:$A$72,0))&lt;=X$1,INDEX('CA Standards and Followers'!$E$13:$E$72,MATCH($A39,'CA Standards and Followers'!$A$13:$A$72,0))*'CA Standards and Followers'!X$7,0)</f>
        <v>0.5777423519258833</v>
      </c>
      <c r="Y39">
        <f>IF(INDEX('CA Standards and Followers'!$H$13:$H$72,MATCH($A39,'CA Standards and Followers'!$A$13:$A$72,0))&lt;=Y$1,INDEX('CA Standards and Followers'!$E$13:$E$72,MATCH($A39,'CA Standards and Followers'!$A$13:$A$72,0))*'CA Standards and Followers'!Y$7,0)</f>
        <v>0.5777423519258833</v>
      </c>
      <c r="Z39">
        <f>IF(INDEX('CA Standards and Followers'!$H$13:$H$72,MATCH($A39,'CA Standards and Followers'!$A$13:$A$72,0))&lt;=Z$1,INDEX('CA Standards and Followers'!$E$13:$E$72,MATCH($A39,'CA Standards and Followers'!$A$13:$A$72,0))*'CA Standards and Followers'!Z$7,0)</f>
        <v>0.5777423519258833</v>
      </c>
      <c r="AA39">
        <f>IF(INDEX('CA Standards and Followers'!$H$13:$H$72,MATCH($A39,'CA Standards and Followers'!$A$13:$A$72,0))&lt;=AA$1,INDEX('CA Standards and Followers'!$E$13:$E$72,MATCH($A39,'CA Standards and Followers'!$A$13:$A$72,0))*'CA Standards and Followers'!AA$7,0)</f>
        <v>0.5777423519258833</v>
      </c>
      <c r="AB39">
        <f>IF(INDEX('CA Standards and Followers'!$H$13:$H$72,MATCH($A39,'CA Standards and Followers'!$A$13:$A$72,0))&lt;=AB$1,INDEX('CA Standards and Followers'!$E$13:$E$72,MATCH($A39,'CA Standards and Followers'!$A$13:$A$72,0))*'CA Standards and Followers'!AB$7,0)</f>
        <v>0.5777423519258833</v>
      </c>
      <c r="AC39">
        <f>IF(INDEX('CA Standards and Followers'!$H$13:$H$72,MATCH($A39,'CA Standards and Followers'!$A$13:$A$72,0))&lt;=AC$1,INDEX('CA Standards and Followers'!$E$13:$E$72,MATCH($A39,'CA Standards and Followers'!$A$13:$A$72,0))*'CA Standards and Followers'!AC$7,0)</f>
        <v>0.5777423519258833</v>
      </c>
      <c r="AD39">
        <f>IF(INDEX('CA Standards and Followers'!$H$13:$H$72,MATCH($A39,'CA Standards and Followers'!$A$13:$A$72,0))&lt;=AD$1,INDEX('CA Standards and Followers'!$E$13:$E$72,MATCH($A39,'CA Standards and Followers'!$A$13:$A$72,0))*'CA Standards and Followers'!AD$7,0)</f>
        <v>0.5777423519258833</v>
      </c>
      <c r="AE39">
        <f>IF(INDEX('CA Standards and Followers'!$H$13:$H$72,MATCH($A39,'CA Standards and Followers'!$A$13:$A$72,0))&lt;=AE$1,INDEX('CA Standards and Followers'!$E$13:$E$72,MATCH($A39,'CA Standards and Followers'!$A$13:$A$72,0))*'CA Standards and Followers'!AE$7,0)</f>
        <v>0.5777423519258833</v>
      </c>
      <c r="AF39">
        <f>IF(INDEX('CA Standards and Followers'!$H$13:$H$72,MATCH($A39,'CA Standards and Followers'!$A$13:$A$72,0))&lt;=AF$1,INDEX('CA Standards and Followers'!$E$13:$E$72,MATCH($A39,'CA Standards and Followers'!$A$13:$A$72,0))*'CA Standards and Followers'!AF$7,0)</f>
        <v>0.5777423519258833</v>
      </c>
    </row>
    <row r="40" spans="1:32" x14ac:dyDescent="0.25">
      <c r="A40" t="s">
        <v>40</v>
      </c>
      <c r="B40">
        <f>IF(INDEX('CA Standards and Followers'!$H$13:$H$72,MATCH($A40,'CA Standards and Followers'!$A$13:$A$72,0))&lt;=B$1,INDEX('CA Standards and Followers'!$E$13:$E$72,MATCH($A40,'CA Standards and Followers'!$A$13:$A$72,0))*'CA Standards and Followers'!B$7,0)</f>
        <v>0</v>
      </c>
      <c r="C40">
        <f>IF(INDEX('CA Standards and Followers'!$H$13:$H$72,MATCH($A40,'CA Standards and Followers'!$A$13:$A$72,0))&lt;=C$1,INDEX('CA Standards and Followers'!$E$13:$E$72,MATCH($A40,'CA Standards and Followers'!$A$13:$A$72,0))*'CA Standards and Followers'!C$7,0)</f>
        <v>0</v>
      </c>
      <c r="D40">
        <f>IF(INDEX('CA Standards and Followers'!$H$13:$H$72,MATCH($A40,'CA Standards and Followers'!$A$13:$A$72,0))&lt;=D$1,INDEX('CA Standards and Followers'!$E$13:$E$72,MATCH($A40,'CA Standards and Followers'!$A$13:$A$72,0))*'CA Standards and Followers'!D$7,0)</f>
        <v>0</v>
      </c>
      <c r="E40">
        <f>IF(INDEX('CA Standards and Followers'!$H$13:$H$72,MATCH($A40,'CA Standards and Followers'!$A$13:$A$72,0))&lt;=E$1,INDEX('CA Standards and Followers'!$E$13:$E$72,MATCH($A40,'CA Standards and Followers'!$A$13:$A$72,0))*'CA Standards and Followers'!E$7,0)</f>
        <v>0</v>
      </c>
      <c r="F40">
        <f>IF(INDEX('CA Standards and Followers'!$H$13:$H$72,MATCH($A40,'CA Standards and Followers'!$A$13:$A$72,0))&lt;=F$1,INDEX('CA Standards and Followers'!$E$13:$E$72,MATCH($A40,'CA Standards and Followers'!$A$13:$A$72,0))*'CA Standards and Followers'!F$7,0)</f>
        <v>0</v>
      </c>
      <c r="G40">
        <f>IF(INDEX('CA Standards and Followers'!$H$13:$H$72,MATCH($A40,'CA Standards and Followers'!$A$13:$A$72,0))&lt;=G$1,INDEX('CA Standards and Followers'!$E$13:$E$72,MATCH($A40,'CA Standards and Followers'!$A$13:$A$72,0))*'CA Standards and Followers'!G$7,0)</f>
        <v>0</v>
      </c>
      <c r="H40">
        <f>IF(INDEX('CA Standards and Followers'!$H$13:$H$72,MATCH($A40,'CA Standards and Followers'!$A$13:$A$72,0))&lt;=H$1,INDEX('CA Standards and Followers'!$E$13:$E$72,MATCH($A40,'CA Standards and Followers'!$A$13:$A$72,0))*'CA Standards and Followers'!H$7,0)</f>
        <v>0</v>
      </c>
      <c r="I40">
        <f>IF(INDEX('CA Standards and Followers'!$H$13:$H$72,MATCH($A40,'CA Standards and Followers'!$A$13:$A$72,0))&lt;=I$1,INDEX('CA Standards and Followers'!$E$13:$E$72,MATCH($A40,'CA Standards and Followers'!$A$13:$A$72,0))*'CA Standards and Followers'!I$7,0)</f>
        <v>0</v>
      </c>
      <c r="J40">
        <f>IF(INDEX('CA Standards and Followers'!$H$13:$H$72,MATCH($A40,'CA Standards and Followers'!$A$13:$A$72,0))&lt;=J$1,INDEX('CA Standards and Followers'!$E$13:$E$72,MATCH($A40,'CA Standards and Followers'!$A$13:$A$72,0))*'CA Standards and Followers'!J$7,0)</f>
        <v>0</v>
      </c>
      <c r="K40">
        <f>IF(INDEX('CA Standards and Followers'!$H$13:$H$72,MATCH($A40,'CA Standards and Followers'!$A$13:$A$72,0))&lt;=K$1,INDEX('CA Standards and Followers'!$E$13:$E$72,MATCH($A40,'CA Standards and Followers'!$A$13:$A$72,0))*'CA Standards and Followers'!K$7,0)</f>
        <v>0</v>
      </c>
      <c r="L40">
        <f>IF(INDEX('CA Standards and Followers'!$H$13:$H$72,MATCH($A40,'CA Standards and Followers'!$A$13:$A$72,0))&lt;=L$1,INDEX('CA Standards and Followers'!$E$13:$E$72,MATCH($A40,'CA Standards and Followers'!$A$13:$A$72,0))*'CA Standards and Followers'!L$7,0)</f>
        <v>0</v>
      </c>
      <c r="M40">
        <f>IF(INDEX('CA Standards and Followers'!$H$13:$H$72,MATCH($A40,'CA Standards and Followers'!$A$13:$A$72,0))&lt;=M$1,INDEX('CA Standards and Followers'!$E$13:$E$72,MATCH($A40,'CA Standards and Followers'!$A$13:$A$72,0))*'CA Standards and Followers'!M$7,0)</f>
        <v>0</v>
      </c>
      <c r="N40">
        <f>IF(INDEX('CA Standards and Followers'!$H$13:$H$72,MATCH($A40,'CA Standards and Followers'!$A$13:$A$72,0))&lt;=N$1,INDEX('CA Standards and Followers'!$E$13:$E$72,MATCH($A40,'CA Standards and Followers'!$A$13:$A$72,0))*'CA Standards and Followers'!N$7,0)</f>
        <v>0</v>
      </c>
      <c r="O40">
        <f>IF(INDEX('CA Standards and Followers'!$H$13:$H$72,MATCH($A40,'CA Standards and Followers'!$A$13:$A$72,0))&lt;=O$1,INDEX('CA Standards and Followers'!$E$13:$E$72,MATCH($A40,'CA Standards and Followers'!$A$13:$A$72,0))*'CA Standards and Followers'!O$7,0)</f>
        <v>0</v>
      </c>
      <c r="P40">
        <f>IF(INDEX('CA Standards and Followers'!$H$13:$H$72,MATCH($A40,'CA Standards and Followers'!$A$13:$A$72,0))&lt;=P$1,INDEX('CA Standards and Followers'!$E$13:$E$72,MATCH($A40,'CA Standards and Followers'!$A$13:$A$72,0))*'CA Standards and Followers'!P$7,0)</f>
        <v>0</v>
      </c>
      <c r="Q40">
        <f>IF(INDEX('CA Standards and Followers'!$H$13:$H$72,MATCH($A40,'CA Standards and Followers'!$A$13:$A$72,0))&lt;=Q$1,INDEX('CA Standards and Followers'!$E$13:$E$72,MATCH($A40,'CA Standards and Followers'!$A$13:$A$72,0))*'CA Standards and Followers'!Q$7,0)</f>
        <v>0</v>
      </c>
      <c r="R40">
        <f>IF(INDEX('CA Standards and Followers'!$H$13:$H$72,MATCH($A40,'CA Standards and Followers'!$A$13:$A$72,0))&lt;=R$1,INDEX('CA Standards and Followers'!$E$13:$E$72,MATCH($A40,'CA Standards and Followers'!$A$13:$A$72,0))*'CA Standards and Followers'!R$7,0)</f>
        <v>0</v>
      </c>
      <c r="S40">
        <f>IF(INDEX('CA Standards and Followers'!$H$13:$H$72,MATCH($A40,'CA Standards and Followers'!$A$13:$A$72,0))&lt;=S$1,INDEX('CA Standards and Followers'!$E$13:$E$72,MATCH($A40,'CA Standards and Followers'!$A$13:$A$72,0))*'CA Standards and Followers'!S$7,0)</f>
        <v>0</v>
      </c>
      <c r="T40">
        <f>IF(INDEX('CA Standards and Followers'!$H$13:$H$72,MATCH($A40,'CA Standards and Followers'!$A$13:$A$72,0))&lt;=T$1,INDEX('CA Standards and Followers'!$E$13:$E$72,MATCH($A40,'CA Standards and Followers'!$A$13:$A$72,0))*'CA Standards and Followers'!T$7,0)</f>
        <v>0</v>
      </c>
      <c r="U40">
        <f>IF(INDEX('CA Standards and Followers'!$H$13:$H$72,MATCH($A40,'CA Standards and Followers'!$A$13:$A$72,0))&lt;=U$1,INDEX('CA Standards and Followers'!$E$13:$E$72,MATCH($A40,'CA Standards and Followers'!$A$13:$A$72,0))*'CA Standards and Followers'!U$7,0)</f>
        <v>0</v>
      </c>
      <c r="V40">
        <f>IF(INDEX('CA Standards and Followers'!$H$13:$H$72,MATCH($A40,'CA Standards and Followers'!$A$13:$A$72,0))&lt;=V$1,INDEX('CA Standards and Followers'!$E$13:$E$72,MATCH($A40,'CA Standards and Followers'!$A$13:$A$72,0))*'CA Standards and Followers'!V$7,0)</f>
        <v>0</v>
      </c>
      <c r="W40">
        <f>IF(INDEX('CA Standards and Followers'!$H$13:$H$72,MATCH($A40,'CA Standards and Followers'!$A$13:$A$72,0))&lt;=W$1,INDEX('CA Standards and Followers'!$E$13:$E$72,MATCH($A40,'CA Standards and Followers'!$A$13:$A$72,0))*'CA Standards and Followers'!W$7,0)</f>
        <v>0</v>
      </c>
      <c r="X40">
        <f>IF(INDEX('CA Standards and Followers'!$H$13:$H$72,MATCH($A40,'CA Standards and Followers'!$A$13:$A$72,0))&lt;=X$1,INDEX('CA Standards and Followers'!$E$13:$E$72,MATCH($A40,'CA Standards and Followers'!$A$13:$A$72,0))*'CA Standards and Followers'!X$7,0)</f>
        <v>0</v>
      </c>
      <c r="Y40">
        <f>IF(INDEX('CA Standards and Followers'!$H$13:$H$72,MATCH($A40,'CA Standards and Followers'!$A$13:$A$72,0))&lt;=Y$1,INDEX('CA Standards and Followers'!$E$13:$E$72,MATCH($A40,'CA Standards and Followers'!$A$13:$A$72,0))*'CA Standards and Followers'!Y$7,0)</f>
        <v>0</v>
      </c>
      <c r="Z40">
        <f>IF(INDEX('CA Standards and Followers'!$H$13:$H$72,MATCH($A40,'CA Standards and Followers'!$A$13:$A$72,0))&lt;=Z$1,INDEX('CA Standards and Followers'!$E$13:$E$72,MATCH($A40,'CA Standards and Followers'!$A$13:$A$72,0))*'CA Standards and Followers'!Z$7,0)</f>
        <v>0</v>
      </c>
      <c r="AA40">
        <f>IF(INDEX('CA Standards and Followers'!$H$13:$H$72,MATCH($A40,'CA Standards and Followers'!$A$13:$A$72,0))&lt;=AA$1,INDEX('CA Standards and Followers'!$E$13:$E$72,MATCH($A40,'CA Standards and Followers'!$A$13:$A$72,0))*'CA Standards and Followers'!AA$7,0)</f>
        <v>0</v>
      </c>
      <c r="AB40">
        <f>IF(INDEX('CA Standards and Followers'!$H$13:$H$72,MATCH($A40,'CA Standards and Followers'!$A$13:$A$72,0))&lt;=AB$1,INDEX('CA Standards and Followers'!$E$13:$E$72,MATCH($A40,'CA Standards and Followers'!$A$13:$A$72,0))*'CA Standards and Followers'!AB$7,0)</f>
        <v>0</v>
      </c>
      <c r="AC40">
        <f>IF(INDEX('CA Standards and Followers'!$H$13:$H$72,MATCH($A40,'CA Standards and Followers'!$A$13:$A$72,0))&lt;=AC$1,INDEX('CA Standards and Followers'!$E$13:$E$72,MATCH($A40,'CA Standards and Followers'!$A$13:$A$72,0))*'CA Standards and Followers'!AC$7,0)</f>
        <v>0</v>
      </c>
      <c r="AD40">
        <f>IF(INDEX('CA Standards and Followers'!$H$13:$H$72,MATCH($A40,'CA Standards and Followers'!$A$13:$A$72,0))&lt;=AD$1,INDEX('CA Standards and Followers'!$E$13:$E$72,MATCH($A40,'CA Standards and Followers'!$A$13:$A$72,0))*'CA Standards and Followers'!AD$7,0)</f>
        <v>0</v>
      </c>
      <c r="AE40">
        <f>IF(INDEX('CA Standards and Followers'!$H$13:$H$72,MATCH($A40,'CA Standards and Followers'!$A$13:$A$72,0))&lt;=AE$1,INDEX('CA Standards and Followers'!$E$13:$E$72,MATCH($A40,'CA Standards and Followers'!$A$13:$A$72,0))*'CA Standards and Followers'!AE$7,0)</f>
        <v>0</v>
      </c>
      <c r="AF40">
        <f>IF(INDEX('CA Standards and Followers'!$H$13:$H$72,MATCH($A40,'CA Standards and Followers'!$A$13:$A$72,0))&lt;=AF$1,INDEX('CA Standards and Followers'!$E$13:$E$72,MATCH($A40,'CA Standards and Followers'!$A$13:$A$72,0))*'CA Standards and Followers'!AF$7,0)</f>
        <v>0</v>
      </c>
    </row>
    <row r="41" spans="1:32" x14ac:dyDescent="0.25">
      <c r="A41" t="s">
        <v>41</v>
      </c>
      <c r="B41">
        <f>IF(INDEX('CA Standards and Followers'!$H$13:$H$72,MATCH($A41,'CA Standards and Followers'!$A$13:$A$72,0))&lt;=B$1,INDEX('CA Standards and Followers'!$E$13:$E$72,MATCH($A41,'CA Standards and Followers'!$A$13:$A$72,0))*'CA Standards and Followers'!B$7,0)</f>
        <v>0</v>
      </c>
      <c r="C41">
        <f>IF(INDEX('CA Standards and Followers'!$H$13:$H$72,MATCH($A41,'CA Standards and Followers'!$A$13:$A$72,0))&lt;=C$1,INDEX('CA Standards and Followers'!$E$13:$E$72,MATCH($A41,'CA Standards and Followers'!$A$13:$A$72,0))*'CA Standards and Followers'!C$7,0)</f>
        <v>0</v>
      </c>
      <c r="D41">
        <f>IF(INDEX('CA Standards and Followers'!$H$13:$H$72,MATCH($A41,'CA Standards and Followers'!$A$13:$A$72,0))&lt;=D$1,INDEX('CA Standards and Followers'!$E$13:$E$72,MATCH($A41,'CA Standards and Followers'!$A$13:$A$72,0))*'CA Standards and Followers'!D$7,0)</f>
        <v>0</v>
      </c>
      <c r="E41">
        <f>IF(INDEX('CA Standards and Followers'!$H$13:$H$72,MATCH($A41,'CA Standards and Followers'!$A$13:$A$72,0))&lt;=E$1,INDEX('CA Standards and Followers'!$E$13:$E$72,MATCH($A41,'CA Standards and Followers'!$A$13:$A$72,0))*'CA Standards and Followers'!E$7,0)</f>
        <v>0</v>
      </c>
      <c r="F41">
        <f>IF(INDEX('CA Standards and Followers'!$H$13:$H$72,MATCH($A41,'CA Standards and Followers'!$A$13:$A$72,0))&lt;=F$1,INDEX('CA Standards and Followers'!$E$13:$E$72,MATCH($A41,'CA Standards and Followers'!$A$13:$A$72,0))*'CA Standards and Followers'!F$7,0)</f>
        <v>0</v>
      </c>
      <c r="G41">
        <f>IF(INDEX('CA Standards and Followers'!$H$13:$H$72,MATCH($A41,'CA Standards and Followers'!$A$13:$A$72,0))&lt;=G$1,INDEX('CA Standards and Followers'!$E$13:$E$72,MATCH($A41,'CA Standards and Followers'!$A$13:$A$72,0))*'CA Standards and Followers'!G$7,0)</f>
        <v>0</v>
      </c>
      <c r="H41">
        <f>IF(INDEX('CA Standards and Followers'!$H$13:$H$72,MATCH($A41,'CA Standards and Followers'!$A$13:$A$72,0))&lt;=H$1,INDEX('CA Standards and Followers'!$E$13:$E$72,MATCH($A41,'CA Standards and Followers'!$A$13:$A$72,0))*'CA Standards and Followers'!H$7,0)</f>
        <v>0</v>
      </c>
      <c r="I41">
        <f>IF(INDEX('CA Standards and Followers'!$H$13:$H$72,MATCH($A41,'CA Standards and Followers'!$A$13:$A$72,0))&lt;=I$1,INDEX('CA Standards and Followers'!$E$13:$E$72,MATCH($A41,'CA Standards and Followers'!$A$13:$A$72,0))*'CA Standards and Followers'!I$7,0)</f>
        <v>0</v>
      </c>
      <c r="J41">
        <f>IF(INDEX('CA Standards and Followers'!$H$13:$H$72,MATCH($A41,'CA Standards and Followers'!$A$13:$A$72,0))&lt;=J$1,INDEX('CA Standards and Followers'!$E$13:$E$72,MATCH($A41,'CA Standards and Followers'!$A$13:$A$72,0))*'CA Standards and Followers'!J$7,0)</f>
        <v>0</v>
      </c>
      <c r="K41">
        <f>IF(INDEX('CA Standards and Followers'!$H$13:$H$72,MATCH($A41,'CA Standards and Followers'!$A$13:$A$72,0))&lt;=K$1,INDEX('CA Standards and Followers'!$E$13:$E$72,MATCH($A41,'CA Standards and Followers'!$A$13:$A$72,0))*'CA Standards and Followers'!K$7,0)</f>
        <v>0</v>
      </c>
      <c r="L41">
        <f>IF(INDEX('CA Standards and Followers'!$H$13:$H$72,MATCH($A41,'CA Standards and Followers'!$A$13:$A$72,0))&lt;=L$1,INDEX('CA Standards and Followers'!$E$13:$E$72,MATCH($A41,'CA Standards and Followers'!$A$13:$A$72,0))*'CA Standards and Followers'!L$7,0)</f>
        <v>0</v>
      </c>
      <c r="M41">
        <f>IF(INDEX('CA Standards and Followers'!$H$13:$H$72,MATCH($A41,'CA Standards and Followers'!$A$13:$A$72,0))&lt;=M$1,INDEX('CA Standards and Followers'!$E$13:$E$72,MATCH($A41,'CA Standards and Followers'!$A$13:$A$72,0))*'CA Standards and Followers'!M$7,0)</f>
        <v>0</v>
      </c>
      <c r="N41">
        <f>IF(INDEX('CA Standards and Followers'!$H$13:$H$72,MATCH($A41,'CA Standards and Followers'!$A$13:$A$72,0))&lt;=N$1,INDEX('CA Standards and Followers'!$E$13:$E$72,MATCH($A41,'CA Standards and Followers'!$A$13:$A$72,0))*'CA Standards and Followers'!N$7,0)</f>
        <v>0</v>
      </c>
      <c r="O41">
        <f>IF(INDEX('CA Standards and Followers'!$H$13:$H$72,MATCH($A41,'CA Standards and Followers'!$A$13:$A$72,0))&lt;=O$1,INDEX('CA Standards and Followers'!$E$13:$E$72,MATCH($A41,'CA Standards and Followers'!$A$13:$A$72,0))*'CA Standards and Followers'!O$7,0)</f>
        <v>0</v>
      </c>
      <c r="P41">
        <f>IF(INDEX('CA Standards and Followers'!$H$13:$H$72,MATCH($A41,'CA Standards and Followers'!$A$13:$A$72,0))&lt;=P$1,INDEX('CA Standards and Followers'!$E$13:$E$72,MATCH($A41,'CA Standards and Followers'!$A$13:$A$72,0))*'CA Standards and Followers'!P$7,0)</f>
        <v>0</v>
      </c>
      <c r="Q41">
        <f>IF(INDEX('CA Standards and Followers'!$H$13:$H$72,MATCH($A41,'CA Standards and Followers'!$A$13:$A$72,0))&lt;=Q$1,INDEX('CA Standards and Followers'!$E$13:$E$72,MATCH($A41,'CA Standards and Followers'!$A$13:$A$72,0))*'CA Standards and Followers'!Q$7,0)</f>
        <v>0</v>
      </c>
      <c r="R41">
        <f>IF(INDEX('CA Standards and Followers'!$H$13:$H$72,MATCH($A41,'CA Standards and Followers'!$A$13:$A$72,0))&lt;=R$1,INDEX('CA Standards and Followers'!$E$13:$E$72,MATCH($A41,'CA Standards and Followers'!$A$13:$A$72,0))*'CA Standards and Followers'!R$7,0)</f>
        <v>0</v>
      </c>
      <c r="S41">
        <f>IF(INDEX('CA Standards and Followers'!$H$13:$H$72,MATCH($A41,'CA Standards and Followers'!$A$13:$A$72,0))&lt;=S$1,INDEX('CA Standards and Followers'!$E$13:$E$72,MATCH($A41,'CA Standards and Followers'!$A$13:$A$72,0))*'CA Standards and Followers'!S$7,0)</f>
        <v>0</v>
      </c>
      <c r="T41">
        <f>IF(INDEX('CA Standards and Followers'!$H$13:$H$72,MATCH($A41,'CA Standards and Followers'!$A$13:$A$72,0))&lt;=T$1,INDEX('CA Standards and Followers'!$E$13:$E$72,MATCH($A41,'CA Standards and Followers'!$A$13:$A$72,0))*'CA Standards and Followers'!T$7,0)</f>
        <v>0</v>
      </c>
      <c r="U41">
        <f>IF(INDEX('CA Standards and Followers'!$H$13:$H$72,MATCH($A41,'CA Standards and Followers'!$A$13:$A$72,0))&lt;=U$1,INDEX('CA Standards and Followers'!$E$13:$E$72,MATCH($A41,'CA Standards and Followers'!$A$13:$A$72,0))*'CA Standards and Followers'!U$7,0)</f>
        <v>0</v>
      </c>
      <c r="V41">
        <f>IF(INDEX('CA Standards and Followers'!$H$13:$H$72,MATCH($A41,'CA Standards and Followers'!$A$13:$A$72,0))&lt;=V$1,INDEX('CA Standards and Followers'!$E$13:$E$72,MATCH($A41,'CA Standards and Followers'!$A$13:$A$72,0))*'CA Standards and Followers'!V$7,0)</f>
        <v>0</v>
      </c>
      <c r="W41">
        <f>IF(INDEX('CA Standards and Followers'!$H$13:$H$72,MATCH($A41,'CA Standards and Followers'!$A$13:$A$72,0))&lt;=W$1,INDEX('CA Standards and Followers'!$E$13:$E$72,MATCH($A41,'CA Standards and Followers'!$A$13:$A$72,0))*'CA Standards and Followers'!W$7,0)</f>
        <v>0</v>
      </c>
      <c r="X41">
        <f>IF(INDEX('CA Standards and Followers'!$H$13:$H$72,MATCH($A41,'CA Standards and Followers'!$A$13:$A$72,0))&lt;=X$1,INDEX('CA Standards and Followers'!$E$13:$E$72,MATCH($A41,'CA Standards and Followers'!$A$13:$A$72,0))*'CA Standards and Followers'!X$7,0)</f>
        <v>0</v>
      </c>
      <c r="Y41">
        <f>IF(INDEX('CA Standards and Followers'!$H$13:$H$72,MATCH($A41,'CA Standards and Followers'!$A$13:$A$72,0))&lt;=Y$1,INDEX('CA Standards and Followers'!$E$13:$E$72,MATCH($A41,'CA Standards and Followers'!$A$13:$A$72,0))*'CA Standards and Followers'!Y$7,0)</f>
        <v>0</v>
      </c>
      <c r="Z41">
        <f>IF(INDEX('CA Standards and Followers'!$H$13:$H$72,MATCH($A41,'CA Standards and Followers'!$A$13:$A$72,0))&lt;=Z$1,INDEX('CA Standards and Followers'!$E$13:$E$72,MATCH($A41,'CA Standards and Followers'!$A$13:$A$72,0))*'CA Standards and Followers'!Z$7,0)</f>
        <v>0</v>
      </c>
      <c r="AA41">
        <f>IF(INDEX('CA Standards and Followers'!$H$13:$H$72,MATCH($A41,'CA Standards and Followers'!$A$13:$A$72,0))&lt;=AA$1,INDEX('CA Standards and Followers'!$E$13:$E$72,MATCH($A41,'CA Standards and Followers'!$A$13:$A$72,0))*'CA Standards and Followers'!AA$7,0)</f>
        <v>0</v>
      </c>
      <c r="AB41">
        <f>IF(INDEX('CA Standards and Followers'!$H$13:$H$72,MATCH($A41,'CA Standards and Followers'!$A$13:$A$72,0))&lt;=AB$1,INDEX('CA Standards and Followers'!$E$13:$E$72,MATCH($A41,'CA Standards and Followers'!$A$13:$A$72,0))*'CA Standards and Followers'!AB$7,0)</f>
        <v>0</v>
      </c>
      <c r="AC41">
        <f>IF(INDEX('CA Standards and Followers'!$H$13:$H$72,MATCH($A41,'CA Standards and Followers'!$A$13:$A$72,0))&lt;=AC$1,INDEX('CA Standards and Followers'!$E$13:$E$72,MATCH($A41,'CA Standards and Followers'!$A$13:$A$72,0))*'CA Standards and Followers'!AC$7,0)</f>
        <v>0</v>
      </c>
      <c r="AD41">
        <f>IF(INDEX('CA Standards and Followers'!$H$13:$H$72,MATCH($A41,'CA Standards and Followers'!$A$13:$A$72,0))&lt;=AD$1,INDEX('CA Standards and Followers'!$E$13:$E$72,MATCH($A41,'CA Standards and Followers'!$A$13:$A$72,0))*'CA Standards and Followers'!AD$7,0)</f>
        <v>0</v>
      </c>
      <c r="AE41">
        <f>IF(INDEX('CA Standards and Followers'!$H$13:$H$72,MATCH($A41,'CA Standards and Followers'!$A$13:$A$72,0))&lt;=AE$1,INDEX('CA Standards and Followers'!$E$13:$E$72,MATCH($A41,'CA Standards and Followers'!$A$13:$A$72,0))*'CA Standards and Followers'!AE$7,0)</f>
        <v>0</v>
      </c>
      <c r="AF41">
        <f>IF(INDEX('CA Standards and Followers'!$H$13:$H$72,MATCH($A41,'CA Standards and Followers'!$A$13:$A$72,0))&lt;=AF$1,INDEX('CA Standards and Followers'!$E$13:$E$72,MATCH($A41,'CA Standards and Followers'!$A$13:$A$72,0))*'CA Standards and Followers'!AF$7,0)</f>
        <v>0</v>
      </c>
    </row>
    <row r="42" spans="1:32" x14ac:dyDescent="0.25">
      <c r="A42" t="s">
        <v>42</v>
      </c>
      <c r="B42">
        <f>IF(INDEX('CA Standards and Followers'!$H$13:$H$72,MATCH($A42,'CA Standards and Followers'!$A$13:$A$72,0))&lt;=B$1,INDEX('CA Standards and Followers'!$E$13:$E$72,MATCH($A42,'CA Standards and Followers'!$A$13:$A$72,0))*'CA Standards and Followers'!B$7,0)</f>
        <v>0</v>
      </c>
      <c r="C42">
        <f>IF(INDEX('CA Standards and Followers'!$H$13:$H$72,MATCH($A42,'CA Standards and Followers'!$A$13:$A$72,0))&lt;=C$1,INDEX('CA Standards and Followers'!$E$13:$E$72,MATCH($A42,'CA Standards and Followers'!$A$13:$A$72,0))*'CA Standards and Followers'!C$7,0)</f>
        <v>0</v>
      </c>
      <c r="D42">
        <f>IF(INDEX('CA Standards and Followers'!$H$13:$H$72,MATCH($A42,'CA Standards and Followers'!$A$13:$A$72,0))&lt;=D$1,INDEX('CA Standards and Followers'!$E$13:$E$72,MATCH($A42,'CA Standards and Followers'!$A$13:$A$72,0))*'CA Standards and Followers'!D$7,0)</f>
        <v>0</v>
      </c>
      <c r="E42">
        <f>IF(INDEX('CA Standards and Followers'!$H$13:$H$72,MATCH($A42,'CA Standards and Followers'!$A$13:$A$72,0))&lt;=E$1,INDEX('CA Standards and Followers'!$E$13:$E$72,MATCH($A42,'CA Standards and Followers'!$A$13:$A$72,0))*'CA Standards and Followers'!E$7,0)</f>
        <v>0</v>
      </c>
      <c r="F42">
        <f>IF(INDEX('CA Standards and Followers'!$H$13:$H$72,MATCH($A42,'CA Standards and Followers'!$A$13:$A$72,0))&lt;=F$1,INDEX('CA Standards and Followers'!$E$13:$E$72,MATCH($A42,'CA Standards and Followers'!$A$13:$A$72,0))*'CA Standards and Followers'!F$7,0)</f>
        <v>0</v>
      </c>
      <c r="G42">
        <f>IF(INDEX('CA Standards and Followers'!$H$13:$H$72,MATCH($A42,'CA Standards and Followers'!$A$13:$A$72,0))&lt;=G$1,INDEX('CA Standards and Followers'!$E$13:$E$72,MATCH($A42,'CA Standards and Followers'!$A$13:$A$72,0))*'CA Standards and Followers'!G$7,0)</f>
        <v>0</v>
      </c>
      <c r="H42">
        <f>IF(INDEX('CA Standards and Followers'!$H$13:$H$72,MATCH($A42,'CA Standards and Followers'!$A$13:$A$72,0))&lt;=H$1,INDEX('CA Standards and Followers'!$E$13:$E$72,MATCH($A42,'CA Standards and Followers'!$A$13:$A$72,0))*'CA Standards and Followers'!H$7,0)</f>
        <v>0</v>
      </c>
      <c r="I42">
        <f>IF(INDEX('CA Standards and Followers'!$H$13:$H$72,MATCH($A42,'CA Standards and Followers'!$A$13:$A$72,0))&lt;=I$1,INDEX('CA Standards and Followers'!$E$13:$E$72,MATCH($A42,'CA Standards and Followers'!$A$13:$A$72,0))*'CA Standards and Followers'!I$7,0)</f>
        <v>0</v>
      </c>
      <c r="J42">
        <f>IF(INDEX('CA Standards and Followers'!$H$13:$H$72,MATCH($A42,'CA Standards and Followers'!$A$13:$A$72,0))&lt;=J$1,INDEX('CA Standards and Followers'!$E$13:$E$72,MATCH($A42,'CA Standards and Followers'!$A$13:$A$72,0))*'CA Standards and Followers'!J$7,0)</f>
        <v>0</v>
      </c>
      <c r="K42">
        <f>IF(INDEX('CA Standards and Followers'!$H$13:$H$72,MATCH($A42,'CA Standards and Followers'!$A$13:$A$72,0))&lt;=K$1,INDEX('CA Standards and Followers'!$E$13:$E$72,MATCH($A42,'CA Standards and Followers'!$A$13:$A$72,0))*'CA Standards and Followers'!K$7,0)</f>
        <v>0</v>
      </c>
      <c r="L42">
        <f>IF(INDEX('CA Standards and Followers'!$H$13:$H$72,MATCH($A42,'CA Standards and Followers'!$A$13:$A$72,0))&lt;=L$1,INDEX('CA Standards and Followers'!$E$13:$E$72,MATCH($A42,'CA Standards and Followers'!$A$13:$A$72,0))*'CA Standards and Followers'!L$7,0)</f>
        <v>0</v>
      </c>
      <c r="M42">
        <f>IF(INDEX('CA Standards and Followers'!$H$13:$H$72,MATCH($A42,'CA Standards and Followers'!$A$13:$A$72,0))&lt;=M$1,INDEX('CA Standards and Followers'!$E$13:$E$72,MATCH($A42,'CA Standards and Followers'!$A$13:$A$72,0))*'CA Standards and Followers'!M$7,0)</f>
        <v>0</v>
      </c>
      <c r="N42">
        <f>IF(INDEX('CA Standards and Followers'!$H$13:$H$72,MATCH($A42,'CA Standards and Followers'!$A$13:$A$72,0))&lt;=N$1,INDEX('CA Standards and Followers'!$E$13:$E$72,MATCH($A42,'CA Standards and Followers'!$A$13:$A$72,0))*'CA Standards and Followers'!N$7,0)</f>
        <v>0</v>
      </c>
      <c r="O42">
        <f>IF(INDEX('CA Standards and Followers'!$H$13:$H$72,MATCH($A42,'CA Standards and Followers'!$A$13:$A$72,0))&lt;=O$1,INDEX('CA Standards and Followers'!$E$13:$E$72,MATCH($A42,'CA Standards and Followers'!$A$13:$A$72,0))*'CA Standards and Followers'!O$7,0)</f>
        <v>0</v>
      </c>
      <c r="P42">
        <f>IF(INDEX('CA Standards and Followers'!$H$13:$H$72,MATCH($A42,'CA Standards and Followers'!$A$13:$A$72,0))&lt;=P$1,INDEX('CA Standards and Followers'!$E$13:$E$72,MATCH($A42,'CA Standards and Followers'!$A$13:$A$72,0))*'CA Standards and Followers'!P$7,0)</f>
        <v>0</v>
      </c>
      <c r="Q42">
        <f>IF(INDEX('CA Standards and Followers'!$H$13:$H$72,MATCH($A42,'CA Standards and Followers'!$A$13:$A$72,0))&lt;=Q$1,INDEX('CA Standards and Followers'!$E$13:$E$72,MATCH($A42,'CA Standards and Followers'!$A$13:$A$72,0))*'CA Standards and Followers'!Q$7,0)</f>
        <v>0</v>
      </c>
      <c r="R42">
        <f>IF(INDEX('CA Standards and Followers'!$H$13:$H$72,MATCH($A42,'CA Standards and Followers'!$A$13:$A$72,0))&lt;=R$1,INDEX('CA Standards and Followers'!$E$13:$E$72,MATCH($A42,'CA Standards and Followers'!$A$13:$A$72,0))*'CA Standards and Followers'!R$7,0)</f>
        <v>0</v>
      </c>
      <c r="S42">
        <f>IF(INDEX('CA Standards and Followers'!$H$13:$H$72,MATCH($A42,'CA Standards and Followers'!$A$13:$A$72,0))&lt;=S$1,INDEX('CA Standards and Followers'!$E$13:$E$72,MATCH($A42,'CA Standards and Followers'!$A$13:$A$72,0))*'CA Standards and Followers'!S$7,0)</f>
        <v>0</v>
      </c>
      <c r="T42">
        <f>IF(INDEX('CA Standards and Followers'!$H$13:$H$72,MATCH($A42,'CA Standards and Followers'!$A$13:$A$72,0))&lt;=T$1,INDEX('CA Standards and Followers'!$E$13:$E$72,MATCH($A42,'CA Standards and Followers'!$A$13:$A$72,0))*'CA Standards and Followers'!T$7,0)</f>
        <v>0</v>
      </c>
      <c r="U42">
        <f>IF(INDEX('CA Standards and Followers'!$H$13:$H$72,MATCH($A42,'CA Standards and Followers'!$A$13:$A$72,0))&lt;=U$1,INDEX('CA Standards and Followers'!$E$13:$E$72,MATCH($A42,'CA Standards and Followers'!$A$13:$A$72,0))*'CA Standards and Followers'!U$7,0)</f>
        <v>0</v>
      </c>
      <c r="V42">
        <f>IF(INDEX('CA Standards and Followers'!$H$13:$H$72,MATCH($A42,'CA Standards and Followers'!$A$13:$A$72,0))&lt;=V$1,INDEX('CA Standards and Followers'!$E$13:$E$72,MATCH($A42,'CA Standards and Followers'!$A$13:$A$72,0))*'CA Standards and Followers'!V$7,0)</f>
        <v>0</v>
      </c>
      <c r="W42">
        <f>IF(INDEX('CA Standards and Followers'!$H$13:$H$72,MATCH($A42,'CA Standards and Followers'!$A$13:$A$72,0))&lt;=W$1,INDEX('CA Standards and Followers'!$E$13:$E$72,MATCH($A42,'CA Standards and Followers'!$A$13:$A$72,0))*'CA Standards and Followers'!W$7,0)</f>
        <v>0</v>
      </c>
      <c r="X42">
        <f>IF(INDEX('CA Standards and Followers'!$H$13:$H$72,MATCH($A42,'CA Standards and Followers'!$A$13:$A$72,0))&lt;=X$1,INDEX('CA Standards and Followers'!$E$13:$E$72,MATCH($A42,'CA Standards and Followers'!$A$13:$A$72,0))*'CA Standards and Followers'!X$7,0)</f>
        <v>0</v>
      </c>
      <c r="Y42">
        <f>IF(INDEX('CA Standards and Followers'!$H$13:$H$72,MATCH($A42,'CA Standards and Followers'!$A$13:$A$72,0))&lt;=Y$1,INDEX('CA Standards and Followers'!$E$13:$E$72,MATCH($A42,'CA Standards and Followers'!$A$13:$A$72,0))*'CA Standards and Followers'!Y$7,0)</f>
        <v>0</v>
      </c>
      <c r="Z42">
        <f>IF(INDEX('CA Standards and Followers'!$H$13:$H$72,MATCH($A42,'CA Standards and Followers'!$A$13:$A$72,0))&lt;=Z$1,INDEX('CA Standards and Followers'!$E$13:$E$72,MATCH($A42,'CA Standards and Followers'!$A$13:$A$72,0))*'CA Standards and Followers'!Z$7,0)</f>
        <v>0</v>
      </c>
      <c r="AA42">
        <f>IF(INDEX('CA Standards and Followers'!$H$13:$H$72,MATCH($A42,'CA Standards and Followers'!$A$13:$A$72,0))&lt;=AA$1,INDEX('CA Standards and Followers'!$E$13:$E$72,MATCH($A42,'CA Standards and Followers'!$A$13:$A$72,0))*'CA Standards and Followers'!AA$7,0)</f>
        <v>0</v>
      </c>
      <c r="AB42">
        <f>IF(INDEX('CA Standards and Followers'!$H$13:$H$72,MATCH($A42,'CA Standards and Followers'!$A$13:$A$72,0))&lt;=AB$1,INDEX('CA Standards and Followers'!$E$13:$E$72,MATCH($A42,'CA Standards and Followers'!$A$13:$A$72,0))*'CA Standards and Followers'!AB$7,0)</f>
        <v>0</v>
      </c>
      <c r="AC42">
        <f>IF(INDEX('CA Standards and Followers'!$H$13:$H$72,MATCH($A42,'CA Standards and Followers'!$A$13:$A$72,0))&lt;=AC$1,INDEX('CA Standards and Followers'!$E$13:$E$72,MATCH($A42,'CA Standards and Followers'!$A$13:$A$72,0))*'CA Standards and Followers'!AC$7,0)</f>
        <v>0</v>
      </c>
      <c r="AD42">
        <f>IF(INDEX('CA Standards and Followers'!$H$13:$H$72,MATCH($A42,'CA Standards and Followers'!$A$13:$A$72,0))&lt;=AD$1,INDEX('CA Standards and Followers'!$E$13:$E$72,MATCH($A42,'CA Standards and Followers'!$A$13:$A$72,0))*'CA Standards and Followers'!AD$7,0)</f>
        <v>0</v>
      </c>
      <c r="AE42">
        <f>IF(INDEX('CA Standards and Followers'!$H$13:$H$72,MATCH($A42,'CA Standards and Followers'!$A$13:$A$72,0))&lt;=AE$1,INDEX('CA Standards and Followers'!$E$13:$E$72,MATCH($A42,'CA Standards and Followers'!$A$13:$A$72,0))*'CA Standards and Followers'!AE$7,0)</f>
        <v>0</v>
      </c>
      <c r="AF42">
        <f>IF(INDEX('CA Standards and Followers'!$H$13:$H$72,MATCH($A42,'CA Standards and Followers'!$A$13:$A$72,0))&lt;=AF$1,INDEX('CA Standards and Followers'!$E$13:$E$72,MATCH($A42,'CA Standards and Followers'!$A$13:$A$72,0))*'CA Standards and Followers'!AF$7,0)</f>
        <v>0</v>
      </c>
    </row>
    <row r="43" spans="1:32" x14ac:dyDescent="0.25">
      <c r="A43" t="s">
        <v>43</v>
      </c>
      <c r="B43">
        <f>IF(INDEX('CA Standards and Followers'!$H$13:$H$72,MATCH($A43,'CA Standards and Followers'!$A$13:$A$72,0))&lt;=B$1,INDEX('CA Standards and Followers'!$E$13:$E$72,MATCH($A43,'CA Standards and Followers'!$A$13:$A$72,0))*'CA Standards and Followers'!B$7,0)</f>
        <v>0</v>
      </c>
      <c r="C43">
        <f>IF(INDEX('CA Standards and Followers'!$H$13:$H$72,MATCH($A43,'CA Standards and Followers'!$A$13:$A$72,0))&lt;=C$1,INDEX('CA Standards and Followers'!$E$13:$E$72,MATCH($A43,'CA Standards and Followers'!$A$13:$A$72,0))*'CA Standards and Followers'!C$7,0)</f>
        <v>0</v>
      </c>
      <c r="D43">
        <f>IF(INDEX('CA Standards and Followers'!$H$13:$H$72,MATCH($A43,'CA Standards and Followers'!$A$13:$A$72,0))&lt;=D$1,INDEX('CA Standards and Followers'!$E$13:$E$72,MATCH($A43,'CA Standards and Followers'!$A$13:$A$72,0))*'CA Standards and Followers'!D$7,0)</f>
        <v>0</v>
      </c>
      <c r="E43">
        <f>IF(INDEX('CA Standards and Followers'!$H$13:$H$72,MATCH($A43,'CA Standards and Followers'!$A$13:$A$72,0))&lt;=E$1,INDEX('CA Standards and Followers'!$E$13:$E$72,MATCH($A43,'CA Standards and Followers'!$A$13:$A$72,0))*'CA Standards and Followers'!E$7,0)</f>
        <v>0</v>
      </c>
      <c r="F43">
        <f>IF(INDEX('CA Standards and Followers'!$H$13:$H$72,MATCH($A43,'CA Standards and Followers'!$A$13:$A$72,0))&lt;=F$1,INDEX('CA Standards and Followers'!$E$13:$E$72,MATCH($A43,'CA Standards and Followers'!$A$13:$A$72,0))*'CA Standards and Followers'!F$7,0)</f>
        <v>0</v>
      </c>
      <c r="G43">
        <f>IF(INDEX('CA Standards and Followers'!$H$13:$H$72,MATCH($A43,'CA Standards and Followers'!$A$13:$A$72,0))&lt;=G$1,INDEX('CA Standards and Followers'!$E$13:$E$72,MATCH($A43,'CA Standards and Followers'!$A$13:$A$72,0))*'CA Standards and Followers'!G$7,0)</f>
        <v>0</v>
      </c>
      <c r="H43">
        <f>IF(INDEX('CA Standards and Followers'!$H$13:$H$72,MATCH($A43,'CA Standards and Followers'!$A$13:$A$72,0))&lt;=H$1,INDEX('CA Standards and Followers'!$E$13:$E$72,MATCH($A43,'CA Standards and Followers'!$A$13:$A$72,0))*'CA Standards and Followers'!H$7,0)</f>
        <v>0</v>
      </c>
      <c r="I43">
        <f>IF(INDEX('CA Standards and Followers'!$H$13:$H$72,MATCH($A43,'CA Standards and Followers'!$A$13:$A$72,0))&lt;=I$1,INDEX('CA Standards and Followers'!$E$13:$E$72,MATCH($A43,'CA Standards and Followers'!$A$13:$A$72,0))*'CA Standards and Followers'!I$7,0)</f>
        <v>0</v>
      </c>
      <c r="J43">
        <f>IF(INDEX('CA Standards and Followers'!$H$13:$H$72,MATCH($A43,'CA Standards and Followers'!$A$13:$A$72,0))&lt;=J$1,INDEX('CA Standards and Followers'!$E$13:$E$72,MATCH($A43,'CA Standards and Followers'!$A$13:$A$72,0))*'CA Standards and Followers'!J$7,0)</f>
        <v>0</v>
      </c>
      <c r="K43">
        <f>IF(INDEX('CA Standards and Followers'!$H$13:$H$72,MATCH($A43,'CA Standards and Followers'!$A$13:$A$72,0))&lt;=K$1,INDEX('CA Standards and Followers'!$E$13:$E$72,MATCH($A43,'CA Standards and Followers'!$A$13:$A$72,0))*'CA Standards and Followers'!K$7,0)</f>
        <v>0</v>
      </c>
      <c r="L43">
        <f>IF(INDEX('CA Standards and Followers'!$H$13:$H$72,MATCH($A43,'CA Standards and Followers'!$A$13:$A$72,0))&lt;=L$1,INDEX('CA Standards and Followers'!$E$13:$E$72,MATCH($A43,'CA Standards and Followers'!$A$13:$A$72,0))*'CA Standards and Followers'!L$7,0)</f>
        <v>0</v>
      </c>
      <c r="M43">
        <f>IF(INDEX('CA Standards and Followers'!$H$13:$H$72,MATCH($A43,'CA Standards and Followers'!$A$13:$A$72,0))&lt;=M$1,INDEX('CA Standards and Followers'!$E$13:$E$72,MATCH($A43,'CA Standards and Followers'!$A$13:$A$72,0))*'CA Standards and Followers'!M$7,0)</f>
        <v>0</v>
      </c>
      <c r="N43">
        <f>IF(INDEX('CA Standards and Followers'!$H$13:$H$72,MATCH($A43,'CA Standards and Followers'!$A$13:$A$72,0))&lt;=N$1,INDEX('CA Standards and Followers'!$E$13:$E$72,MATCH($A43,'CA Standards and Followers'!$A$13:$A$72,0))*'CA Standards and Followers'!N$7,0)</f>
        <v>0</v>
      </c>
      <c r="O43">
        <f>IF(INDEX('CA Standards and Followers'!$H$13:$H$72,MATCH($A43,'CA Standards and Followers'!$A$13:$A$72,0))&lt;=O$1,INDEX('CA Standards and Followers'!$E$13:$E$72,MATCH($A43,'CA Standards and Followers'!$A$13:$A$72,0))*'CA Standards and Followers'!O$7,0)</f>
        <v>0</v>
      </c>
      <c r="P43">
        <f>IF(INDEX('CA Standards and Followers'!$H$13:$H$72,MATCH($A43,'CA Standards and Followers'!$A$13:$A$72,0))&lt;=P$1,INDEX('CA Standards and Followers'!$E$13:$E$72,MATCH($A43,'CA Standards and Followers'!$A$13:$A$72,0))*'CA Standards and Followers'!P$7,0)</f>
        <v>0</v>
      </c>
      <c r="Q43">
        <f>IF(INDEX('CA Standards and Followers'!$H$13:$H$72,MATCH($A43,'CA Standards and Followers'!$A$13:$A$72,0))&lt;=Q$1,INDEX('CA Standards and Followers'!$E$13:$E$72,MATCH($A43,'CA Standards and Followers'!$A$13:$A$72,0))*'CA Standards and Followers'!Q$7,0)</f>
        <v>0</v>
      </c>
      <c r="R43">
        <f>IF(INDEX('CA Standards and Followers'!$H$13:$H$72,MATCH($A43,'CA Standards and Followers'!$A$13:$A$72,0))&lt;=R$1,INDEX('CA Standards and Followers'!$E$13:$E$72,MATCH($A43,'CA Standards and Followers'!$A$13:$A$72,0))*'CA Standards and Followers'!R$7,0)</f>
        <v>0</v>
      </c>
      <c r="S43">
        <f>IF(INDEX('CA Standards and Followers'!$H$13:$H$72,MATCH($A43,'CA Standards and Followers'!$A$13:$A$72,0))&lt;=S$1,INDEX('CA Standards and Followers'!$E$13:$E$72,MATCH($A43,'CA Standards and Followers'!$A$13:$A$72,0))*'CA Standards and Followers'!S$7,0)</f>
        <v>0</v>
      </c>
      <c r="T43">
        <f>IF(INDEX('CA Standards and Followers'!$H$13:$H$72,MATCH($A43,'CA Standards and Followers'!$A$13:$A$72,0))&lt;=T$1,INDEX('CA Standards and Followers'!$E$13:$E$72,MATCH($A43,'CA Standards and Followers'!$A$13:$A$72,0))*'CA Standards and Followers'!T$7,0)</f>
        <v>0</v>
      </c>
      <c r="U43">
        <f>IF(INDEX('CA Standards and Followers'!$H$13:$H$72,MATCH($A43,'CA Standards and Followers'!$A$13:$A$72,0))&lt;=U$1,INDEX('CA Standards and Followers'!$E$13:$E$72,MATCH($A43,'CA Standards and Followers'!$A$13:$A$72,0))*'CA Standards and Followers'!U$7,0)</f>
        <v>0</v>
      </c>
      <c r="V43">
        <f>IF(INDEX('CA Standards and Followers'!$H$13:$H$72,MATCH($A43,'CA Standards and Followers'!$A$13:$A$72,0))&lt;=V$1,INDEX('CA Standards and Followers'!$E$13:$E$72,MATCH($A43,'CA Standards and Followers'!$A$13:$A$72,0))*'CA Standards and Followers'!V$7,0)</f>
        <v>0</v>
      </c>
      <c r="W43">
        <f>IF(INDEX('CA Standards and Followers'!$H$13:$H$72,MATCH($A43,'CA Standards and Followers'!$A$13:$A$72,0))&lt;=W$1,INDEX('CA Standards and Followers'!$E$13:$E$72,MATCH($A43,'CA Standards and Followers'!$A$13:$A$72,0))*'CA Standards and Followers'!W$7,0)</f>
        <v>0</v>
      </c>
      <c r="X43">
        <f>IF(INDEX('CA Standards and Followers'!$H$13:$H$72,MATCH($A43,'CA Standards and Followers'!$A$13:$A$72,0))&lt;=X$1,INDEX('CA Standards and Followers'!$E$13:$E$72,MATCH($A43,'CA Standards and Followers'!$A$13:$A$72,0))*'CA Standards and Followers'!X$7,0)</f>
        <v>0</v>
      </c>
      <c r="Y43">
        <f>IF(INDEX('CA Standards and Followers'!$H$13:$H$72,MATCH($A43,'CA Standards and Followers'!$A$13:$A$72,0))&lt;=Y$1,INDEX('CA Standards and Followers'!$E$13:$E$72,MATCH($A43,'CA Standards and Followers'!$A$13:$A$72,0))*'CA Standards and Followers'!Y$7,0)</f>
        <v>0</v>
      </c>
      <c r="Z43">
        <f>IF(INDEX('CA Standards and Followers'!$H$13:$H$72,MATCH($A43,'CA Standards and Followers'!$A$13:$A$72,0))&lt;=Z$1,INDEX('CA Standards and Followers'!$E$13:$E$72,MATCH($A43,'CA Standards and Followers'!$A$13:$A$72,0))*'CA Standards and Followers'!Z$7,0)</f>
        <v>0</v>
      </c>
      <c r="AA43">
        <f>IF(INDEX('CA Standards and Followers'!$H$13:$H$72,MATCH($A43,'CA Standards and Followers'!$A$13:$A$72,0))&lt;=AA$1,INDEX('CA Standards and Followers'!$E$13:$E$72,MATCH($A43,'CA Standards and Followers'!$A$13:$A$72,0))*'CA Standards and Followers'!AA$7,0)</f>
        <v>0</v>
      </c>
      <c r="AB43">
        <f>IF(INDEX('CA Standards and Followers'!$H$13:$H$72,MATCH($A43,'CA Standards and Followers'!$A$13:$A$72,0))&lt;=AB$1,INDEX('CA Standards and Followers'!$E$13:$E$72,MATCH($A43,'CA Standards and Followers'!$A$13:$A$72,0))*'CA Standards and Followers'!AB$7,0)</f>
        <v>0</v>
      </c>
      <c r="AC43">
        <f>IF(INDEX('CA Standards and Followers'!$H$13:$H$72,MATCH($A43,'CA Standards and Followers'!$A$13:$A$72,0))&lt;=AC$1,INDEX('CA Standards and Followers'!$E$13:$E$72,MATCH($A43,'CA Standards and Followers'!$A$13:$A$72,0))*'CA Standards and Followers'!AC$7,0)</f>
        <v>0</v>
      </c>
      <c r="AD43">
        <f>IF(INDEX('CA Standards and Followers'!$H$13:$H$72,MATCH($A43,'CA Standards and Followers'!$A$13:$A$72,0))&lt;=AD$1,INDEX('CA Standards and Followers'!$E$13:$E$72,MATCH($A43,'CA Standards and Followers'!$A$13:$A$72,0))*'CA Standards and Followers'!AD$7,0)</f>
        <v>0</v>
      </c>
      <c r="AE43">
        <f>IF(INDEX('CA Standards and Followers'!$H$13:$H$72,MATCH($A43,'CA Standards and Followers'!$A$13:$A$72,0))&lt;=AE$1,INDEX('CA Standards and Followers'!$E$13:$E$72,MATCH($A43,'CA Standards and Followers'!$A$13:$A$72,0))*'CA Standards and Followers'!AE$7,0)</f>
        <v>0</v>
      </c>
      <c r="AF43">
        <f>IF(INDEX('CA Standards and Followers'!$H$13:$H$72,MATCH($A43,'CA Standards and Followers'!$A$13:$A$72,0))&lt;=AF$1,INDEX('CA Standards and Followers'!$E$13:$E$72,MATCH($A43,'CA Standards and Followers'!$A$13:$A$72,0))*'CA Standards and Followers'!AF$7,0)</f>
        <v>0</v>
      </c>
    </row>
    <row r="44" spans="1:32" x14ac:dyDescent="0.25">
      <c r="A44" t="s">
        <v>44</v>
      </c>
      <c r="B44">
        <f>IF(INDEX('CA Standards and Followers'!$H$13:$H$72,MATCH($A44,'CA Standards and Followers'!$A$13:$A$72,0))&lt;=B$1,INDEX('CA Standards and Followers'!$E$13:$E$72,MATCH($A44,'CA Standards and Followers'!$A$13:$A$72,0))*'CA Standards and Followers'!B$7,0)</f>
        <v>0</v>
      </c>
      <c r="C44">
        <f>IF(INDEX('CA Standards and Followers'!$H$13:$H$72,MATCH($A44,'CA Standards and Followers'!$A$13:$A$72,0))&lt;=C$1,INDEX('CA Standards and Followers'!$E$13:$E$72,MATCH($A44,'CA Standards and Followers'!$A$13:$A$72,0))*'CA Standards and Followers'!C$7,0)</f>
        <v>0</v>
      </c>
      <c r="D44">
        <f>IF(INDEX('CA Standards and Followers'!$H$13:$H$72,MATCH($A44,'CA Standards and Followers'!$A$13:$A$72,0))&lt;=D$1,INDEX('CA Standards and Followers'!$E$13:$E$72,MATCH($A44,'CA Standards and Followers'!$A$13:$A$72,0))*'CA Standards and Followers'!D$7,0)</f>
        <v>0</v>
      </c>
      <c r="E44">
        <f>IF(INDEX('CA Standards and Followers'!$H$13:$H$72,MATCH($A44,'CA Standards and Followers'!$A$13:$A$72,0))&lt;=E$1,INDEX('CA Standards and Followers'!$E$13:$E$72,MATCH($A44,'CA Standards and Followers'!$A$13:$A$72,0))*'CA Standards and Followers'!E$7,0)</f>
        <v>0</v>
      </c>
      <c r="F44">
        <f>IF(INDEX('CA Standards and Followers'!$H$13:$H$72,MATCH($A44,'CA Standards and Followers'!$A$13:$A$72,0))&lt;=F$1,INDEX('CA Standards and Followers'!$E$13:$E$72,MATCH($A44,'CA Standards and Followers'!$A$13:$A$72,0))*'CA Standards and Followers'!F$7,0)</f>
        <v>0</v>
      </c>
      <c r="G44">
        <f>IF(INDEX('CA Standards and Followers'!$H$13:$H$72,MATCH($A44,'CA Standards and Followers'!$A$13:$A$72,0))&lt;=G$1,INDEX('CA Standards and Followers'!$E$13:$E$72,MATCH($A44,'CA Standards and Followers'!$A$13:$A$72,0))*'CA Standards and Followers'!G$7,0)</f>
        <v>0</v>
      </c>
      <c r="H44">
        <f>IF(INDEX('CA Standards and Followers'!$H$13:$H$72,MATCH($A44,'CA Standards and Followers'!$A$13:$A$72,0))&lt;=H$1,INDEX('CA Standards and Followers'!$E$13:$E$72,MATCH($A44,'CA Standards and Followers'!$A$13:$A$72,0))*'CA Standards and Followers'!H$7,0)</f>
        <v>0</v>
      </c>
      <c r="I44">
        <f>IF(INDEX('CA Standards and Followers'!$H$13:$H$72,MATCH($A44,'CA Standards and Followers'!$A$13:$A$72,0))&lt;=I$1,INDEX('CA Standards and Followers'!$E$13:$E$72,MATCH($A44,'CA Standards and Followers'!$A$13:$A$72,0))*'CA Standards and Followers'!I$7,0)</f>
        <v>0</v>
      </c>
      <c r="J44">
        <f>IF(INDEX('CA Standards and Followers'!$H$13:$H$72,MATCH($A44,'CA Standards and Followers'!$A$13:$A$72,0))&lt;=J$1,INDEX('CA Standards and Followers'!$E$13:$E$72,MATCH($A44,'CA Standards and Followers'!$A$13:$A$72,0))*'CA Standards and Followers'!J$7,0)</f>
        <v>0</v>
      </c>
      <c r="K44">
        <f>IF(INDEX('CA Standards and Followers'!$H$13:$H$72,MATCH($A44,'CA Standards and Followers'!$A$13:$A$72,0))&lt;=K$1,INDEX('CA Standards and Followers'!$E$13:$E$72,MATCH($A44,'CA Standards and Followers'!$A$13:$A$72,0))*'CA Standards and Followers'!K$7,0)</f>
        <v>0</v>
      </c>
      <c r="L44">
        <f>IF(INDEX('CA Standards and Followers'!$H$13:$H$72,MATCH($A44,'CA Standards and Followers'!$A$13:$A$72,0))&lt;=L$1,INDEX('CA Standards and Followers'!$E$13:$E$72,MATCH($A44,'CA Standards and Followers'!$A$13:$A$72,0))*'CA Standards and Followers'!L$7,0)</f>
        <v>0</v>
      </c>
      <c r="M44">
        <f>IF(INDEX('CA Standards and Followers'!$H$13:$H$72,MATCH($A44,'CA Standards and Followers'!$A$13:$A$72,0))&lt;=M$1,INDEX('CA Standards and Followers'!$E$13:$E$72,MATCH($A44,'CA Standards and Followers'!$A$13:$A$72,0))*'CA Standards and Followers'!M$7,0)</f>
        <v>0</v>
      </c>
      <c r="N44">
        <f>IF(INDEX('CA Standards and Followers'!$H$13:$H$72,MATCH($A44,'CA Standards and Followers'!$A$13:$A$72,0))&lt;=N$1,INDEX('CA Standards and Followers'!$E$13:$E$72,MATCH($A44,'CA Standards and Followers'!$A$13:$A$72,0))*'CA Standards and Followers'!N$7,0)</f>
        <v>0</v>
      </c>
      <c r="O44">
        <f>IF(INDEX('CA Standards and Followers'!$H$13:$H$72,MATCH($A44,'CA Standards and Followers'!$A$13:$A$72,0))&lt;=O$1,INDEX('CA Standards and Followers'!$E$13:$E$72,MATCH($A44,'CA Standards and Followers'!$A$13:$A$72,0))*'CA Standards and Followers'!O$7,0)</f>
        <v>0</v>
      </c>
      <c r="P44">
        <f>IF(INDEX('CA Standards and Followers'!$H$13:$H$72,MATCH($A44,'CA Standards and Followers'!$A$13:$A$72,0))&lt;=P$1,INDEX('CA Standards and Followers'!$E$13:$E$72,MATCH($A44,'CA Standards and Followers'!$A$13:$A$72,0))*'CA Standards and Followers'!P$7,0)</f>
        <v>0</v>
      </c>
      <c r="Q44">
        <f>IF(INDEX('CA Standards and Followers'!$H$13:$H$72,MATCH($A44,'CA Standards and Followers'!$A$13:$A$72,0))&lt;=Q$1,INDEX('CA Standards and Followers'!$E$13:$E$72,MATCH($A44,'CA Standards and Followers'!$A$13:$A$72,0))*'CA Standards and Followers'!Q$7,0)</f>
        <v>0</v>
      </c>
      <c r="R44">
        <f>IF(INDEX('CA Standards and Followers'!$H$13:$H$72,MATCH($A44,'CA Standards and Followers'!$A$13:$A$72,0))&lt;=R$1,INDEX('CA Standards and Followers'!$E$13:$E$72,MATCH($A44,'CA Standards and Followers'!$A$13:$A$72,0))*'CA Standards and Followers'!R$7,0)</f>
        <v>0</v>
      </c>
      <c r="S44">
        <f>IF(INDEX('CA Standards and Followers'!$H$13:$H$72,MATCH($A44,'CA Standards and Followers'!$A$13:$A$72,0))&lt;=S$1,INDEX('CA Standards and Followers'!$E$13:$E$72,MATCH($A44,'CA Standards and Followers'!$A$13:$A$72,0))*'CA Standards and Followers'!S$7,0)</f>
        <v>0</v>
      </c>
      <c r="T44">
        <f>IF(INDEX('CA Standards and Followers'!$H$13:$H$72,MATCH($A44,'CA Standards and Followers'!$A$13:$A$72,0))&lt;=T$1,INDEX('CA Standards and Followers'!$E$13:$E$72,MATCH($A44,'CA Standards and Followers'!$A$13:$A$72,0))*'CA Standards and Followers'!T$7,0)</f>
        <v>0</v>
      </c>
      <c r="U44">
        <f>IF(INDEX('CA Standards and Followers'!$H$13:$H$72,MATCH($A44,'CA Standards and Followers'!$A$13:$A$72,0))&lt;=U$1,INDEX('CA Standards and Followers'!$E$13:$E$72,MATCH($A44,'CA Standards and Followers'!$A$13:$A$72,0))*'CA Standards and Followers'!U$7,0)</f>
        <v>0</v>
      </c>
      <c r="V44">
        <f>IF(INDEX('CA Standards and Followers'!$H$13:$H$72,MATCH($A44,'CA Standards and Followers'!$A$13:$A$72,0))&lt;=V$1,INDEX('CA Standards and Followers'!$E$13:$E$72,MATCH($A44,'CA Standards and Followers'!$A$13:$A$72,0))*'CA Standards and Followers'!V$7,0)</f>
        <v>0</v>
      </c>
      <c r="W44">
        <f>IF(INDEX('CA Standards and Followers'!$H$13:$H$72,MATCH($A44,'CA Standards and Followers'!$A$13:$A$72,0))&lt;=W$1,INDEX('CA Standards and Followers'!$E$13:$E$72,MATCH($A44,'CA Standards and Followers'!$A$13:$A$72,0))*'CA Standards and Followers'!W$7,0)</f>
        <v>0</v>
      </c>
      <c r="X44">
        <f>IF(INDEX('CA Standards and Followers'!$H$13:$H$72,MATCH($A44,'CA Standards and Followers'!$A$13:$A$72,0))&lt;=X$1,INDEX('CA Standards and Followers'!$E$13:$E$72,MATCH($A44,'CA Standards and Followers'!$A$13:$A$72,0))*'CA Standards and Followers'!X$7,0)</f>
        <v>0</v>
      </c>
      <c r="Y44">
        <f>IF(INDEX('CA Standards and Followers'!$H$13:$H$72,MATCH($A44,'CA Standards and Followers'!$A$13:$A$72,0))&lt;=Y$1,INDEX('CA Standards and Followers'!$E$13:$E$72,MATCH($A44,'CA Standards and Followers'!$A$13:$A$72,0))*'CA Standards and Followers'!Y$7,0)</f>
        <v>0</v>
      </c>
      <c r="Z44">
        <f>IF(INDEX('CA Standards and Followers'!$H$13:$H$72,MATCH($A44,'CA Standards and Followers'!$A$13:$A$72,0))&lt;=Z$1,INDEX('CA Standards and Followers'!$E$13:$E$72,MATCH($A44,'CA Standards and Followers'!$A$13:$A$72,0))*'CA Standards and Followers'!Z$7,0)</f>
        <v>0</v>
      </c>
      <c r="AA44">
        <f>IF(INDEX('CA Standards and Followers'!$H$13:$H$72,MATCH($A44,'CA Standards and Followers'!$A$13:$A$72,0))&lt;=AA$1,INDEX('CA Standards and Followers'!$E$13:$E$72,MATCH($A44,'CA Standards and Followers'!$A$13:$A$72,0))*'CA Standards and Followers'!AA$7,0)</f>
        <v>0</v>
      </c>
      <c r="AB44">
        <f>IF(INDEX('CA Standards and Followers'!$H$13:$H$72,MATCH($A44,'CA Standards and Followers'!$A$13:$A$72,0))&lt;=AB$1,INDEX('CA Standards and Followers'!$E$13:$E$72,MATCH($A44,'CA Standards and Followers'!$A$13:$A$72,0))*'CA Standards and Followers'!AB$7,0)</f>
        <v>0</v>
      </c>
      <c r="AC44">
        <f>IF(INDEX('CA Standards and Followers'!$H$13:$H$72,MATCH($A44,'CA Standards and Followers'!$A$13:$A$72,0))&lt;=AC$1,INDEX('CA Standards and Followers'!$E$13:$E$72,MATCH($A44,'CA Standards and Followers'!$A$13:$A$72,0))*'CA Standards and Followers'!AC$7,0)</f>
        <v>0</v>
      </c>
      <c r="AD44">
        <f>IF(INDEX('CA Standards and Followers'!$H$13:$H$72,MATCH($A44,'CA Standards and Followers'!$A$13:$A$72,0))&lt;=AD$1,INDEX('CA Standards and Followers'!$E$13:$E$72,MATCH($A44,'CA Standards and Followers'!$A$13:$A$72,0))*'CA Standards and Followers'!AD$7,0)</f>
        <v>0</v>
      </c>
      <c r="AE44">
        <f>IF(INDEX('CA Standards and Followers'!$H$13:$H$72,MATCH($A44,'CA Standards and Followers'!$A$13:$A$72,0))&lt;=AE$1,INDEX('CA Standards and Followers'!$E$13:$E$72,MATCH($A44,'CA Standards and Followers'!$A$13:$A$72,0))*'CA Standards and Followers'!AE$7,0)</f>
        <v>0</v>
      </c>
      <c r="AF44">
        <f>IF(INDEX('CA Standards and Followers'!$H$13:$H$72,MATCH($A44,'CA Standards and Followers'!$A$13:$A$72,0))&lt;=AF$1,INDEX('CA Standards and Followers'!$E$13:$E$72,MATCH($A44,'CA Standards and Followers'!$A$13:$A$72,0))*'CA Standards and Followers'!AF$7,0)</f>
        <v>0</v>
      </c>
    </row>
    <row r="45" spans="1:32" x14ac:dyDescent="0.25">
      <c r="A45" t="s">
        <v>45</v>
      </c>
      <c r="B45">
        <f>IF(INDEX('CA Standards and Followers'!$H$13:$H$72,MATCH($A45,'CA Standards and Followers'!$A$13:$A$72,0))&lt;=B$1,INDEX('CA Standards and Followers'!$E$13:$E$72,MATCH($A45,'CA Standards and Followers'!$A$13:$A$72,0))*'CA Standards and Followers'!B$7,0)</f>
        <v>0</v>
      </c>
      <c r="C45">
        <f>IF(INDEX('CA Standards and Followers'!$H$13:$H$72,MATCH($A45,'CA Standards and Followers'!$A$13:$A$72,0))&lt;=C$1,INDEX('CA Standards and Followers'!$E$13:$E$72,MATCH($A45,'CA Standards and Followers'!$A$13:$A$72,0))*'CA Standards and Followers'!C$7,0)</f>
        <v>0</v>
      </c>
      <c r="D45">
        <f>IF(INDEX('CA Standards and Followers'!$H$13:$H$72,MATCH($A45,'CA Standards and Followers'!$A$13:$A$72,0))&lt;=D$1,INDEX('CA Standards and Followers'!$E$13:$E$72,MATCH($A45,'CA Standards and Followers'!$A$13:$A$72,0))*'CA Standards and Followers'!D$7,0)</f>
        <v>0</v>
      </c>
      <c r="E45">
        <f>IF(INDEX('CA Standards and Followers'!$H$13:$H$72,MATCH($A45,'CA Standards and Followers'!$A$13:$A$72,0))&lt;=E$1,INDEX('CA Standards and Followers'!$E$13:$E$72,MATCH($A45,'CA Standards and Followers'!$A$13:$A$72,0))*'CA Standards and Followers'!E$7,0)</f>
        <v>0</v>
      </c>
      <c r="F45">
        <f>IF(INDEX('CA Standards and Followers'!$H$13:$H$72,MATCH($A45,'CA Standards and Followers'!$A$13:$A$72,0))&lt;=F$1,INDEX('CA Standards and Followers'!$E$13:$E$72,MATCH($A45,'CA Standards and Followers'!$A$13:$A$72,0))*'CA Standards and Followers'!F$7,0)</f>
        <v>0</v>
      </c>
      <c r="G45">
        <f>IF(INDEX('CA Standards and Followers'!$H$13:$H$72,MATCH($A45,'CA Standards and Followers'!$A$13:$A$72,0))&lt;=G$1,INDEX('CA Standards and Followers'!$E$13:$E$72,MATCH($A45,'CA Standards and Followers'!$A$13:$A$72,0))*'CA Standards and Followers'!G$7,0)</f>
        <v>0</v>
      </c>
      <c r="H45">
        <f>IF(INDEX('CA Standards and Followers'!$H$13:$H$72,MATCH($A45,'CA Standards and Followers'!$A$13:$A$72,0))&lt;=H$1,INDEX('CA Standards and Followers'!$E$13:$E$72,MATCH($A45,'CA Standards and Followers'!$A$13:$A$72,0))*'CA Standards and Followers'!H$7,0)</f>
        <v>0</v>
      </c>
      <c r="I45">
        <f>IF(INDEX('CA Standards and Followers'!$H$13:$H$72,MATCH($A45,'CA Standards and Followers'!$A$13:$A$72,0))&lt;=I$1,INDEX('CA Standards and Followers'!$E$13:$E$72,MATCH($A45,'CA Standards and Followers'!$A$13:$A$72,0))*'CA Standards and Followers'!I$7,0)</f>
        <v>0</v>
      </c>
      <c r="J45">
        <f>IF(INDEX('CA Standards and Followers'!$H$13:$H$72,MATCH($A45,'CA Standards and Followers'!$A$13:$A$72,0))&lt;=J$1,INDEX('CA Standards and Followers'!$E$13:$E$72,MATCH($A45,'CA Standards and Followers'!$A$13:$A$72,0))*'CA Standards and Followers'!J$7,0)</f>
        <v>0</v>
      </c>
      <c r="K45">
        <f>IF(INDEX('CA Standards and Followers'!$H$13:$H$72,MATCH($A45,'CA Standards and Followers'!$A$13:$A$72,0))&lt;=K$1,INDEX('CA Standards and Followers'!$E$13:$E$72,MATCH($A45,'CA Standards and Followers'!$A$13:$A$72,0))*'CA Standards and Followers'!K$7,0)</f>
        <v>0</v>
      </c>
      <c r="L45">
        <f>IF(INDEX('CA Standards and Followers'!$H$13:$H$72,MATCH($A45,'CA Standards and Followers'!$A$13:$A$72,0))&lt;=L$1,INDEX('CA Standards and Followers'!$E$13:$E$72,MATCH($A45,'CA Standards and Followers'!$A$13:$A$72,0))*'CA Standards and Followers'!L$7,0)</f>
        <v>0</v>
      </c>
      <c r="M45">
        <f>IF(INDEX('CA Standards and Followers'!$H$13:$H$72,MATCH($A45,'CA Standards and Followers'!$A$13:$A$72,0))&lt;=M$1,INDEX('CA Standards and Followers'!$E$13:$E$72,MATCH($A45,'CA Standards and Followers'!$A$13:$A$72,0))*'CA Standards and Followers'!M$7,0)</f>
        <v>0</v>
      </c>
      <c r="N45">
        <f>IF(INDEX('CA Standards and Followers'!$H$13:$H$72,MATCH($A45,'CA Standards and Followers'!$A$13:$A$72,0))&lt;=N$1,INDEX('CA Standards and Followers'!$E$13:$E$72,MATCH($A45,'CA Standards and Followers'!$A$13:$A$72,0))*'CA Standards and Followers'!N$7,0)</f>
        <v>0</v>
      </c>
      <c r="O45">
        <f>IF(INDEX('CA Standards and Followers'!$H$13:$H$72,MATCH($A45,'CA Standards and Followers'!$A$13:$A$72,0))&lt;=O$1,INDEX('CA Standards and Followers'!$E$13:$E$72,MATCH($A45,'CA Standards and Followers'!$A$13:$A$72,0))*'CA Standards and Followers'!O$7,0)</f>
        <v>0</v>
      </c>
      <c r="P45">
        <f>IF(INDEX('CA Standards and Followers'!$H$13:$H$72,MATCH($A45,'CA Standards and Followers'!$A$13:$A$72,0))&lt;=P$1,INDEX('CA Standards and Followers'!$E$13:$E$72,MATCH($A45,'CA Standards and Followers'!$A$13:$A$72,0))*'CA Standards and Followers'!P$7,0)</f>
        <v>0</v>
      </c>
      <c r="Q45">
        <f>IF(INDEX('CA Standards and Followers'!$H$13:$H$72,MATCH($A45,'CA Standards and Followers'!$A$13:$A$72,0))&lt;=Q$1,INDEX('CA Standards and Followers'!$E$13:$E$72,MATCH($A45,'CA Standards and Followers'!$A$13:$A$72,0))*'CA Standards and Followers'!Q$7,0)</f>
        <v>0</v>
      </c>
      <c r="R45">
        <f>IF(INDEX('CA Standards and Followers'!$H$13:$H$72,MATCH($A45,'CA Standards and Followers'!$A$13:$A$72,0))&lt;=R$1,INDEX('CA Standards and Followers'!$E$13:$E$72,MATCH($A45,'CA Standards and Followers'!$A$13:$A$72,0))*'CA Standards and Followers'!R$7,0)</f>
        <v>0</v>
      </c>
      <c r="S45">
        <f>IF(INDEX('CA Standards and Followers'!$H$13:$H$72,MATCH($A45,'CA Standards and Followers'!$A$13:$A$72,0))&lt;=S$1,INDEX('CA Standards and Followers'!$E$13:$E$72,MATCH($A45,'CA Standards and Followers'!$A$13:$A$72,0))*'CA Standards and Followers'!S$7,0)</f>
        <v>0</v>
      </c>
      <c r="T45">
        <f>IF(INDEX('CA Standards and Followers'!$H$13:$H$72,MATCH($A45,'CA Standards and Followers'!$A$13:$A$72,0))&lt;=T$1,INDEX('CA Standards and Followers'!$E$13:$E$72,MATCH($A45,'CA Standards and Followers'!$A$13:$A$72,0))*'CA Standards and Followers'!T$7,0)</f>
        <v>0</v>
      </c>
      <c r="U45">
        <f>IF(INDEX('CA Standards and Followers'!$H$13:$H$72,MATCH($A45,'CA Standards and Followers'!$A$13:$A$72,0))&lt;=U$1,INDEX('CA Standards and Followers'!$E$13:$E$72,MATCH($A45,'CA Standards and Followers'!$A$13:$A$72,0))*'CA Standards and Followers'!U$7,0)</f>
        <v>0</v>
      </c>
      <c r="V45">
        <f>IF(INDEX('CA Standards and Followers'!$H$13:$H$72,MATCH($A45,'CA Standards and Followers'!$A$13:$A$72,0))&lt;=V$1,INDEX('CA Standards and Followers'!$E$13:$E$72,MATCH($A45,'CA Standards and Followers'!$A$13:$A$72,0))*'CA Standards and Followers'!V$7,0)</f>
        <v>0</v>
      </c>
      <c r="W45">
        <f>IF(INDEX('CA Standards and Followers'!$H$13:$H$72,MATCH($A45,'CA Standards and Followers'!$A$13:$A$72,0))&lt;=W$1,INDEX('CA Standards and Followers'!$E$13:$E$72,MATCH($A45,'CA Standards and Followers'!$A$13:$A$72,0))*'CA Standards and Followers'!W$7,0)</f>
        <v>0</v>
      </c>
      <c r="X45">
        <f>IF(INDEX('CA Standards and Followers'!$H$13:$H$72,MATCH($A45,'CA Standards and Followers'!$A$13:$A$72,0))&lt;=X$1,INDEX('CA Standards and Followers'!$E$13:$E$72,MATCH($A45,'CA Standards and Followers'!$A$13:$A$72,0))*'CA Standards and Followers'!X$7,0)</f>
        <v>0</v>
      </c>
      <c r="Y45">
        <f>IF(INDEX('CA Standards and Followers'!$H$13:$H$72,MATCH($A45,'CA Standards and Followers'!$A$13:$A$72,0))&lt;=Y$1,INDEX('CA Standards and Followers'!$E$13:$E$72,MATCH($A45,'CA Standards and Followers'!$A$13:$A$72,0))*'CA Standards and Followers'!Y$7,0)</f>
        <v>0</v>
      </c>
      <c r="Z45">
        <f>IF(INDEX('CA Standards and Followers'!$H$13:$H$72,MATCH($A45,'CA Standards and Followers'!$A$13:$A$72,0))&lt;=Z$1,INDEX('CA Standards and Followers'!$E$13:$E$72,MATCH($A45,'CA Standards and Followers'!$A$13:$A$72,0))*'CA Standards and Followers'!Z$7,0)</f>
        <v>0</v>
      </c>
      <c r="AA45">
        <f>IF(INDEX('CA Standards and Followers'!$H$13:$H$72,MATCH($A45,'CA Standards and Followers'!$A$13:$A$72,0))&lt;=AA$1,INDEX('CA Standards and Followers'!$E$13:$E$72,MATCH($A45,'CA Standards and Followers'!$A$13:$A$72,0))*'CA Standards and Followers'!AA$7,0)</f>
        <v>0</v>
      </c>
      <c r="AB45">
        <f>IF(INDEX('CA Standards and Followers'!$H$13:$H$72,MATCH($A45,'CA Standards and Followers'!$A$13:$A$72,0))&lt;=AB$1,INDEX('CA Standards and Followers'!$E$13:$E$72,MATCH($A45,'CA Standards and Followers'!$A$13:$A$72,0))*'CA Standards and Followers'!AB$7,0)</f>
        <v>0</v>
      </c>
      <c r="AC45">
        <f>IF(INDEX('CA Standards and Followers'!$H$13:$H$72,MATCH($A45,'CA Standards and Followers'!$A$13:$A$72,0))&lt;=AC$1,INDEX('CA Standards and Followers'!$E$13:$E$72,MATCH($A45,'CA Standards and Followers'!$A$13:$A$72,0))*'CA Standards and Followers'!AC$7,0)</f>
        <v>0</v>
      </c>
      <c r="AD45">
        <f>IF(INDEX('CA Standards and Followers'!$H$13:$H$72,MATCH($A45,'CA Standards and Followers'!$A$13:$A$72,0))&lt;=AD$1,INDEX('CA Standards and Followers'!$E$13:$E$72,MATCH($A45,'CA Standards and Followers'!$A$13:$A$72,0))*'CA Standards and Followers'!AD$7,0)</f>
        <v>0</v>
      </c>
      <c r="AE45">
        <f>IF(INDEX('CA Standards and Followers'!$H$13:$H$72,MATCH($A45,'CA Standards and Followers'!$A$13:$A$72,0))&lt;=AE$1,INDEX('CA Standards and Followers'!$E$13:$E$72,MATCH($A45,'CA Standards and Followers'!$A$13:$A$72,0))*'CA Standards and Followers'!AE$7,0)</f>
        <v>0</v>
      </c>
      <c r="AF45">
        <f>IF(INDEX('CA Standards and Followers'!$H$13:$H$72,MATCH($A45,'CA Standards and Followers'!$A$13:$A$72,0))&lt;=AF$1,INDEX('CA Standards and Followers'!$E$13:$E$72,MATCH($A45,'CA Standards and Followers'!$A$13:$A$72,0))*'CA Standards and Followers'!AF$7,0)</f>
        <v>0</v>
      </c>
    </row>
    <row r="46" spans="1:32" x14ac:dyDescent="0.25">
      <c r="A46" t="s">
        <v>46</v>
      </c>
      <c r="B46">
        <f>IF(INDEX('CA Standards and Followers'!$H$13:$H$72,MATCH($A46,'CA Standards and Followers'!$A$13:$A$72,0))&lt;=B$1,INDEX('CA Standards and Followers'!$E$13:$E$72,MATCH($A46,'CA Standards and Followers'!$A$13:$A$72,0))*'CA Standards and Followers'!B$7,0)</f>
        <v>0</v>
      </c>
      <c r="C46">
        <f>IF(INDEX('CA Standards and Followers'!$H$13:$H$72,MATCH($A46,'CA Standards and Followers'!$A$13:$A$72,0))&lt;=C$1,INDEX('CA Standards and Followers'!$E$13:$E$72,MATCH($A46,'CA Standards and Followers'!$A$13:$A$72,0))*'CA Standards and Followers'!C$7,0)</f>
        <v>0</v>
      </c>
      <c r="D46">
        <f>IF(INDEX('CA Standards and Followers'!$H$13:$H$72,MATCH($A46,'CA Standards and Followers'!$A$13:$A$72,0))&lt;=D$1,INDEX('CA Standards and Followers'!$E$13:$E$72,MATCH($A46,'CA Standards and Followers'!$A$13:$A$72,0))*'CA Standards and Followers'!D$7,0)</f>
        <v>0</v>
      </c>
      <c r="E46">
        <f>IF(INDEX('CA Standards and Followers'!$H$13:$H$72,MATCH($A46,'CA Standards and Followers'!$A$13:$A$72,0))&lt;=E$1,INDEX('CA Standards and Followers'!$E$13:$E$72,MATCH($A46,'CA Standards and Followers'!$A$13:$A$72,0))*'CA Standards and Followers'!E$7,0)</f>
        <v>0</v>
      </c>
      <c r="F46">
        <f>IF(INDEX('CA Standards and Followers'!$H$13:$H$72,MATCH($A46,'CA Standards and Followers'!$A$13:$A$72,0))&lt;=F$1,INDEX('CA Standards and Followers'!$E$13:$E$72,MATCH($A46,'CA Standards and Followers'!$A$13:$A$72,0))*'CA Standards and Followers'!F$7,0)</f>
        <v>0</v>
      </c>
      <c r="G46">
        <f>IF(INDEX('CA Standards and Followers'!$H$13:$H$72,MATCH($A46,'CA Standards and Followers'!$A$13:$A$72,0))&lt;=G$1,INDEX('CA Standards and Followers'!$E$13:$E$72,MATCH($A46,'CA Standards and Followers'!$A$13:$A$72,0))*'CA Standards and Followers'!G$7,0)</f>
        <v>0</v>
      </c>
      <c r="H46">
        <f>IF(INDEX('CA Standards and Followers'!$H$13:$H$72,MATCH($A46,'CA Standards and Followers'!$A$13:$A$72,0))&lt;=H$1,INDEX('CA Standards and Followers'!$E$13:$E$72,MATCH($A46,'CA Standards and Followers'!$A$13:$A$72,0))*'CA Standards and Followers'!H$7,0)</f>
        <v>0</v>
      </c>
      <c r="I46">
        <f>IF(INDEX('CA Standards and Followers'!$H$13:$H$72,MATCH($A46,'CA Standards and Followers'!$A$13:$A$72,0))&lt;=I$1,INDEX('CA Standards and Followers'!$E$13:$E$72,MATCH($A46,'CA Standards and Followers'!$A$13:$A$72,0))*'CA Standards and Followers'!I$7,0)</f>
        <v>0</v>
      </c>
      <c r="J46">
        <f>IF(INDEX('CA Standards and Followers'!$H$13:$H$72,MATCH($A46,'CA Standards and Followers'!$A$13:$A$72,0))&lt;=J$1,INDEX('CA Standards and Followers'!$E$13:$E$72,MATCH($A46,'CA Standards and Followers'!$A$13:$A$72,0))*'CA Standards and Followers'!J$7,0)</f>
        <v>0</v>
      </c>
      <c r="K46">
        <f>IF(INDEX('CA Standards and Followers'!$H$13:$H$72,MATCH($A46,'CA Standards and Followers'!$A$13:$A$72,0))&lt;=K$1,INDEX('CA Standards and Followers'!$E$13:$E$72,MATCH($A46,'CA Standards and Followers'!$A$13:$A$72,0))*'CA Standards and Followers'!K$7,0)</f>
        <v>0</v>
      </c>
      <c r="L46">
        <f>IF(INDEX('CA Standards and Followers'!$H$13:$H$72,MATCH($A46,'CA Standards and Followers'!$A$13:$A$72,0))&lt;=L$1,INDEX('CA Standards and Followers'!$E$13:$E$72,MATCH($A46,'CA Standards and Followers'!$A$13:$A$72,0))*'CA Standards and Followers'!L$7,0)</f>
        <v>0</v>
      </c>
      <c r="M46">
        <f>IF(INDEX('CA Standards and Followers'!$H$13:$H$72,MATCH($A46,'CA Standards and Followers'!$A$13:$A$72,0))&lt;=M$1,INDEX('CA Standards and Followers'!$E$13:$E$72,MATCH($A46,'CA Standards and Followers'!$A$13:$A$72,0))*'CA Standards and Followers'!M$7,0)</f>
        <v>0</v>
      </c>
      <c r="N46">
        <f>IF(INDEX('CA Standards and Followers'!$H$13:$H$72,MATCH($A46,'CA Standards and Followers'!$A$13:$A$72,0))&lt;=N$1,INDEX('CA Standards and Followers'!$E$13:$E$72,MATCH($A46,'CA Standards and Followers'!$A$13:$A$72,0))*'CA Standards and Followers'!N$7,0)</f>
        <v>0</v>
      </c>
      <c r="O46">
        <f>IF(INDEX('CA Standards and Followers'!$H$13:$H$72,MATCH($A46,'CA Standards and Followers'!$A$13:$A$72,0))&lt;=O$1,INDEX('CA Standards and Followers'!$E$13:$E$72,MATCH($A46,'CA Standards and Followers'!$A$13:$A$72,0))*'CA Standards and Followers'!O$7,0)</f>
        <v>0</v>
      </c>
      <c r="P46">
        <f>IF(INDEX('CA Standards and Followers'!$H$13:$H$72,MATCH($A46,'CA Standards and Followers'!$A$13:$A$72,0))&lt;=P$1,INDEX('CA Standards and Followers'!$E$13:$E$72,MATCH($A46,'CA Standards and Followers'!$A$13:$A$72,0))*'CA Standards and Followers'!P$7,0)</f>
        <v>0</v>
      </c>
      <c r="Q46">
        <f>IF(INDEX('CA Standards and Followers'!$H$13:$H$72,MATCH($A46,'CA Standards and Followers'!$A$13:$A$72,0))&lt;=Q$1,INDEX('CA Standards and Followers'!$E$13:$E$72,MATCH($A46,'CA Standards and Followers'!$A$13:$A$72,0))*'CA Standards and Followers'!Q$7,0)</f>
        <v>0</v>
      </c>
      <c r="R46">
        <f>IF(INDEX('CA Standards and Followers'!$H$13:$H$72,MATCH($A46,'CA Standards and Followers'!$A$13:$A$72,0))&lt;=R$1,INDEX('CA Standards and Followers'!$E$13:$E$72,MATCH($A46,'CA Standards and Followers'!$A$13:$A$72,0))*'CA Standards and Followers'!R$7,0)</f>
        <v>0</v>
      </c>
      <c r="S46">
        <f>IF(INDEX('CA Standards and Followers'!$H$13:$H$72,MATCH($A46,'CA Standards and Followers'!$A$13:$A$72,0))&lt;=S$1,INDEX('CA Standards and Followers'!$E$13:$E$72,MATCH($A46,'CA Standards and Followers'!$A$13:$A$72,0))*'CA Standards and Followers'!S$7,0)</f>
        <v>0</v>
      </c>
      <c r="T46">
        <f>IF(INDEX('CA Standards and Followers'!$H$13:$H$72,MATCH($A46,'CA Standards and Followers'!$A$13:$A$72,0))&lt;=T$1,INDEX('CA Standards and Followers'!$E$13:$E$72,MATCH($A46,'CA Standards and Followers'!$A$13:$A$72,0))*'CA Standards and Followers'!T$7,0)</f>
        <v>0</v>
      </c>
      <c r="U46">
        <f>IF(INDEX('CA Standards and Followers'!$H$13:$H$72,MATCH($A46,'CA Standards and Followers'!$A$13:$A$72,0))&lt;=U$1,INDEX('CA Standards and Followers'!$E$13:$E$72,MATCH($A46,'CA Standards and Followers'!$A$13:$A$72,0))*'CA Standards and Followers'!U$7,0)</f>
        <v>0</v>
      </c>
      <c r="V46">
        <f>IF(INDEX('CA Standards and Followers'!$H$13:$H$72,MATCH($A46,'CA Standards and Followers'!$A$13:$A$72,0))&lt;=V$1,INDEX('CA Standards and Followers'!$E$13:$E$72,MATCH($A46,'CA Standards and Followers'!$A$13:$A$72,0))*'CA Standards and Followers'!V$7,0)</f>
        <v>0</v>
      </c>
      <c r="W46">
        <f>IF(INDEX('CA Standards and Followers'!$H$13:$H$72,MATCH($A46,'CA Standards and Followers'!$A$13:$A$72,0))&lt;=W$1,INDEX('CA Standards and Followers'!$E$13:$E$72,MATCH($A46,'CA Standards and Followers'!$A$13:$A$72,0))*'CA Standards and Followers'!W$7,0)</f>
        <v>0</v>
      </c>
      <c r="X46">
        <f>IF(INDEX('CA Standards and Followers'!$H$13:$H$72,MATCH($A46,'CA Standards and Followers'!$A$13:$A$72,0))&lt;=X$1,INDEX('CA Standards and Followers'!$E$13:$E$72,MATCH($A46,'CA Standards and Followers'!$A$13:$A$72,0))*'CA Standards and Followers'!X$7,0)</f>
        <v>0</v>
      </c>
      <c r="Y46">
        <f>IF(INDEX('CA Standards and Followers'!$H$13:$H$72,MATCH($A46,'CA Standards and Followers'!$A$13:$A$72,0))&lt;=Y$1,INDEX('CA Standards and Followers'!$E$13:$E$72,MATCH($A46,'CA Standards and Followers'!$A$13:$A$72,0))*'CA Standards and Followers'!Y$7,0)</f>
        <v>0</v>
      </c>
      <c r="Z46">
        <f>IF(INDEX('CA Standards and Followers'!$H$13:$H$72,MATCH($A46,'CA Standards and Followers'!$A$13:$A$72,0))&lt;=Z$1,INDEX('CA Standards and Followers'!$E$13:$E$72,MATCH($A46,'CA Standards and Followers'!$A$13:$A$72,0))*'CA Standards and Followers'!Z$7,0)</f>
        <v>0</v>
      </c>
      <c r="AA46">
        <f>IF(INDEX('CA Standards and Followers'!$H$13:$H$72,MATCH($A46,'CA Standards and Followers'!$A$13:$A$72,0))&lt;=AA$1,INDEX('CA Standards and Followers'!$E$13:$E$72,MATCH($A46,'CA Standards and Followers'!$A$13:$A$72,0))*'CA Standards and Followers'!AA$7,0)</f>
        <v>0</v>
      </c>
      <c r="AB46">
        <f>IF(INDEX('CA Standards and Followers'!$H$13:$H$72,MATCH($A46,'CA Standards and Followers'!$A$13:$A$72,0))&lt;=AB$1,INDEX('CA Standards and Followers'!$E$13:$E$72,MATCH($A46,'CA Standards and Followers'!$A$13:$A$72,0))*'CA Standards and Followers'!AB$7,0)</f>
        <v>0</v>
      </c>
      <c r="AC46">
        <f>IF(INDEX('CA Standards and Followers'!$H$13:$H$72,MATCH($A46,'CA Standards and Followers'!$A$13:$A$72,0))&lt;=AC$1,INDEX('CA Standards and Followers'!$E$13:$E$72,MATCH($A46,'CA Standards and Followers'!$A$13:$A$72,0))*'CA Standards and Followers'!AC$7,0)</f>
        <v>0</v>
      </c>
      <c r="AD46">
        <f>IF(INDEX('CA Standards and Followers'!$H$13:$H$72,MATCH($A46,'CA Standards and Followers'!$A$13:$A$72,0))&lt;=AD$1,INDEX('CA Standards and Followers'!$E$13:$E$72,MATCH($A46,'CA Standards and Followers'!$A$13:$A$72,0))*'CA Standards and Followers'!AD$7,0)</f>
        <v>0</v>
      </c>
      <c r="AE46">
        <f>IF(INDEX('CA Standards and Followers'!$H$13:$H$72,MATCH($A46,'CA Standards and Followers'!$A$13:$A$72,0))&lt;=AE$1,INDEX('CA Standards and Followers'!$E$13:$E$72,MATCH($A46,'CA Standards and Followers'!$A$13:$A$72,0))*'CA Standards and Followers'!AE$7,0)</f>
        <v>0</v>
      </c>
      <c r="AF46">
        <f>IF(INDEX('CA Standards and Followers'!$H$13:$H$72,MATCH($A46,'CA Standards and Followers'!$A$13:$A$72,0))&lt;=AF$1,INDEX('CA Standards and Followers'!$E$13:$E$72,MATCH($A46,'CA Standards and Followers'!$A$13:$A$72,0))*'CA Standards and Followers'!AF$7,0)</f>
        <v>0</v>
      </c>
    </row>
    <row r="47" spans="1:32" x14ac:dyDescent="0.25">
      <c r="A47" t="s">
        <v>47</v>
      </c>
      <c r="B47">
        <f>IF(INDEX('CA Standards and Followers'!$H$13:$H$72,MATCH($A47,'CA Standards and Followers'!$A$13:$A$72,0))&lt;=B$1,INDEX('CA Standards and Followers'!$E$13:$E$72,MATCH($A47,'CA Standards and Followers'!$A$13:$A$72,0))*'CA Standards and Followers'!B$7,0)</f>
        <v>0</v>
      </c>
      <c r="C47">
        <f>IF(INDEX('CA Standards and Followers'!$H$13:$H$72,MATCH($A47,'CA Standards and Followers'!$A$13:$A$72,0))&lt;=C$1,INDEX('CA Standards and Followers'!$E$13:$E$72,MATCH($A47,'CA Standards and Followers'!$A$13:$A$72,0))*'CA Standards and Followers'!C$7,0)</f>
        <v>0</v>
      </c>
      <c r="D47">
        <f>IF(INDEX('CA Standards and Followers'!$H$13:$H$72,MATCH($A47,'CA Standards and Followers'!$A$13:$A$72,0))&lt;=D$1,INDEX('CA Standards and Followers'!$E$13:$E$72,MATCH($A47,'CA Standards and Followers'!$A$13:$A$72,0))*'CA Standards and Followers'!D$7,0)</f>
        <v>0</v>
      </c>
      <c r="E47">
        <f>IF(INDEX('CA Standards and Followers'!$H$13:$H$72,MATCH($A47,'CA Standards and Followers'!$A$13:$A$72,0))&lt;=E$1,INDEX('CA Standards and Followers'!$E$13:$E$72,MATCH($A47,'CA Standards and Followers'!$A$13:$A$72,0))*'CA Standards and Followers'!E$7,0)</f>
        <v>0</v>
      </c>
      <c r="F47">
        <f>IF(INDEX('CA Standards and Followers'!$H$13:$H$72,MATCH($A47,'CA Standards and Followers'!$A$13:$A$72,0))&lt;=F$1,INDEX('CA Standards and Followers'!$E$13:$E$72,MATCH($A47,'CA Standards and Followers'!$A$13:$A$72,0))*'CA Standards and Followers'!F$7,0)</f>
        <v>0</v>
      </c>
      <c r="G47">
        <f>IF(INDEX('CA Standards and Followers'!$H$13:$H$72,MATCH($A47,'CA Standards and Followers'!$A$13:$A$72,0))&lt;=G$1,INDEX('CA Standards and Followers'!$E$13:$E$72,MATCH($A47,'CA Standards and Followers'!$A$13:$A$72,0))*'CA Standards and Followers'!G$7,0)</f>
        <v>9.0313411648672376E-2</v>
      </c>
      <c r="H47">
        <f>IF(INDEX('CA Standards and Followers'!$H$13:$H$72,MATCH($A47,'CA Standards and Followers'!$A$13:$A$72,0))&lt;=H$1,INDEX('CA Standards and Followers'!$E$13:$E$72,MATCH($A47,'CA Standards and Followers'!$A$13:$A$72,0))*'CA Standards and Followers'!H$7,0)</f>
        <v>0.11523505873650429</v>
      </c>
      <c r="I47">
        <f>IF(INDEX('CA Standards and Followers'!$H$13:$H$72,MATCH($A47,'CA Standards and Followers'!$A$13:$A$72,0))&lt;=I$1,INDEX('CA Standards and Followers'!$E$13:$E$72,MATCH($A47,'CA Standards and Followers'!$A$13:$A$72,0))*'CA Standards and Followers'!I$7,0)</f>
        <v>0.17539176456084049</v>
      </c>
      <c r="J47">
        <f>IF(INDEX('CA Standards and Followers'!$H$13:$H$72,MATCH($A47,'CA Standards and Followers'!$A$13:$A$72,0))&lt;=J$1,INDEX('CA Standards and Followers'!$E$13:$E$72,MATCH($A47,'CA Standards and Followers'!$A$13:$A$72,0))*'CA Standards and Followers'!J$7,0)</f>
        <v>0.25078352912168095</v>
      </c>
      <c r="K47">
        <f>IF(INDEX('CA Standards and Followers'!$H$13:$H$72,MATCH($A47,'CA Standards and Followers'!$A$13:$A$72,0))&lt;=K$1,INDEX('CA Standards and Followers'!$E$13:$E$72,MATCH($A47,'CA Standards and Followers'!$A$13:$A$72,0))*'CA Standards and Followers'!K$7,0)</f>
        <v>0.32617529368252141</v>
      </c>
      <c r="L47">
        <f>IF(INDEX('CA Standards and Followers'!$H$13:$H$72,MATCH($A47,'CA Standards and Followers'!$A$13:$A$72,0))&lt;=L$1,INDEX('CA Standards and Followers'!$E$13:$E$72,MATCH($A47,'CA Standards and Followers'!$A$13:$A$72,0))*'CA Standards and Followers'!L$7,0)</f>
        <v>0.40156705824336192</v>
      </c>
      <c r="M47">
        <f>IF(INDEX('CA Standards and Followers'!$H$13:$H$72,MATCH($A47,'CA Standards and Followers'!$A$13:$A$72,0))&lt;=M$1,INDEX('CA Standards and Followers'!$E$13:$E$72,MATCH($A47,'CA Standards and Followers'!$A$13:$A$72,0))*'CA Standards and Followers'!M$7,0)</f>
        <v>0.45156705824336185</v>
      </c>
      <c r="N47">
        <f>IF(INDEX('CA Standards and Followers'!$H$13:$H$72,MATCH($A47,'CA Standards and Followers'!$A$13:$A$72,0))&lt;=N$1,INDEX('CA Standards and Followers'!$E$13:$E$72,MATCH($A47,'CA Standards and Followers'!$A$13:$A$72,0))*'CA Standards and Followers'!N$7,0)</f>
        <v>0.5015670582433619</v>
      </c>
      <c r="O47">
        <f>IF(INDEX('CA Standards and Followers'!$H$13:$H$72,MATCH($A47,'CA Standards and Followers'!$A$13:$A$72,0))&lt;=O$1,INDEX('CA Standards and Followers'!$E$13:$E$72,MATCH($A47,'CA Standards and Followers'!$A$13:$A$72,0))*'CA Standards and Followers'!O$7,0)</f>
        <v>0.52695882280420236</v>
      </c>
      <c r="P47">
        <f>IF(INDEX('CA Standards and Followers'!$H$13:$H$72,MATCH($A47,'CA Standards and Followers'!$A$13:$A$72,0))&lt;=P$1,INDEX('CA Standards and Followers'!$E$13:$E$72,MATCH($A47,'CA Standards and Followers'!$A$13:$A$72,0))*'CA Standards and Followers'!P$7,0)</f>
        <v>0.55235058736504283</v>
      </c>
      <c r="Q47">
        <f>IF(INDEX('CA Standards and Followers'!$H$13:$H$72,MATCH($A47,'CA Standards and Followers'!$A$13:$A$72,0))&lt;=Q$1,INDEX('CA Standards and Followers'!$E$13:$E$72,MATCH($A47,'CA Standards and Followers'!$A$13:$A$72,0))*'CA Standards and Followers'!Q$7,0)</f>
        <v>0.5777423519258833</v>
      </c>
      <c r="R47">
        <f>IF(INDEX('CA Standards and Followers'!$H$13:$H$72,MATCH($A47,'CA Standards and Followers'!$A$13:$A$72,0))&lt;=R$1,INDEX('CA Standards and Followers'!$E$13:$E$72,MATCH($A47,'CA Standards and Followers'!$A$13:$A$72,0))*'CA Standards and Followers'!R$7,0)</f>
        <v>0.5777423519258833</v>
      </c>
      <c r="S47">
        <f>IF(INDEX('CA Standards and Followers'!$H$13:$H$72,MATCH($A47,'CA Standards and Followers'!$A$13:$A$72,0))&lt;=S$1,INDEX('CA Standards and Followers'!$E$13:$E$72,MATCH($A47,'CA Standards and Followers'!$A$13:$A$72,0))*'CA Standards and Followers'!S$7,0)</f>
        <v>0.5777423519258833</v>
      </c>
      <c r="T47">
        <f>IF(INDEX('CA Standards and Followers'!$H$13:$H$72,MATCH($A47,'CA Standards and Followers'!$A$13:$A$72,0))&lt;=T$1,INDEX('CA Standards and Followers'!$E$13:$E$72,MATCH($A47,'CA Standards and Followers'!$A$13:$A$72,0))*'CA Standards and Followers'!T$7,0)</f>
        <v>0.5777423519258833</v>
      </c>
      <c r="U47">
        <f>IF(INDEX('CA Standards and Followers'!$H$13:$H$72,MATCH($A47,'CA Standards and Followers'!$A$13:$A$72,0))&lt;=U$1,INDEX('CA Standards and Followers'!$E$13:$E$72,MATCH($A47,'CA Standards and Followers'!$A$13:$A$72,0))*'CA Standards and Followers'!U$7,0)</f>
        <v>0.5777423519258833</v>
      </c>
      <c r="V47">
        <f>IF(INDEX('CA Standards and Followers'!$H$13:$H$72,MATCH($A47,'CA Standards and Followers'!$A$13:$A$72,0))&lt;=V$1,INDEX('CA Standards and Followers'!$E$13:$E$72,MATCH($A47,'CA Standards and Followers'!$A$13:$A$72,0))*'CA Standards and Followers'!V$7,0)</f>
        <v>0.5777423519258833</v>
      </c>
      <c r="W47">
        <f>IF(INDEX('CA Standards and Followers'!$H$13:$H$72,MATCH($A47,'CA Standards and Followers'!$A$13:$A$72,0))&lt;=W$1,INDEX('CA Standards and Followers'!$E$13:$E$72,MATCH($A47,'CA Standards and Followers'!$A$13:$A$72,0))*'CA Standards and Followers'!W$7,0)</f>
        <v>0.5777423519258833</v>
      </c>
      <c r="X47">
        <f>IF(INDEX('CA Standards and Followers'!$H$13:$H$72,MATCH($A47,'CA Standards and Followers'!$A$13:$A$72,0))&lt;=X$1,INDEX('CA Standards and Followers'!$E$13:$E$72,MATCH($A47,'CA Standards and Followers'!$A$13:$A$72,0))*'CA Standards and Followers'!X$7,0)</f>
        <v>0.5777423519258833</v>
      </c>
      <c r="Y47">
        <f>IF(INDEX('CA Standards and Followers'!$H$13:$H$72,MATCH($A47,'CA Standards and Followers'!$A$13:$A$72,0))&lt;=Y$1,INDEX('CA Standards and Followers'!$E$13:$E$72,MATCH($A47,'CA Standards and Followers'!$A$13:$A$72,0))*'CA Standards and Followers'!Y$7,0)</f>
        <v>0.5777423519258833</v>
      </c>
      <c r="Z47">
        <f>IF(INDEX('CA Standards and Followers'!$H$13:$H$72,MATCH($A47,'CA Standards and Followers'!$A$13:$A$72,0))&lt;=Z$1,INDEX('CA Standards and Followers'!$E$13:$E$72,MATCH($A47,'CA Standards and Followers'!$A$13:$A$72,0))*'CA Standards and Followers'!Z$7,0)</f>
        <v>0.5777423519258833</v>
      </c>
      <c r="AA47">
        <f>IF(INDEX('CA Standards and Followers'!$H$13:$H$72,MATCH($A47,'CA Standards and Followers'!$A$13:$A$72,0))&lt;=AA$1,INDEX('CA Standards and Followers'!$E$13:$E$72,MATCH($A47,'CA Standards and Followers'!$A$13:$A$72,0))*'CA Standards and Followers'!AA$7,0)</f>
        <v>0.5777423519258833</v>
      </c>
      <c r="AB47">
        <f>IF(INDEX('CA Standards and Followers'!$H$13:$H$72,MATCH($A47,'CA Standards and Followers'!$A$13:$A$72,0))&lt;=AB$1,INDEX('CA Standards and Followers'!$E$13:$E$72,MATCH($A47,'CA Standards and Followers'!$A$13:$A$72,0))*'CA Standards and Followers'!AB$7,0)</f>
        <v>0.5777423519258833</v>
      </c>
      <c r="AC47">
        <f>IF(INDEX('CA Standards and Followers'!$H$13:$H$72,MATCH($A47,'CA Standards and Followers'!$A$13:$A$72,0))&lt;=AC$1,INDEX('CA Standards and Followers'!$E$13:$E$72,MATCH($A47,'CA Standards and Followers'!$A$13:$A$72,0))*'CA Standards and Followers'!AC$7,0)</f>
        <v>0.5777423519258833</v>
      </c>
      <c r="AD47">
        <f>IF(INDEX('CA Standards and Followers'!$H$13:$H$72,MATCH($A47,'CA Standards and Followers'!$A$13:$A$72,0))&lt;=AD$1,INDEX('CA Standards and Followers'!$E$13:$E$72,MATCH($A47,'CA Standards and Followers'!$A$13:$A$72,0))*'CA Standards and Followers'!AD$7,0)</f>
        <v>0.5777423519258833</v>
      </c>
      <c r="AE47">
        <f>IF(INDEX('CA Standards and Followers'!$H$13:$H$72,MATCH($A47,'CA Standards and Followers'!$A$13:$A$72,0))&lt;=AE$1,INDEX('CA Standards and Followers'!$E$13:$E$72,MATCH($A47,'CA Standards and Followers'!$A$13:$A$72,0))*'CA Standards and Followers'!AE$7,0)</f>
        <v>0.5777423519258833</v>
      </c>
      <c r="AF47">
        <f>IF(INDEX('CA Standards and Followers'!$H$13:$H$72,MATCH($A47,'CA Standards and Followers'!$A$13:$A$72,0))&lt;=AF$1,INDEX('CA Standards and Followers'!$E$13:$E$72,MATCH($A47,'CA Standards and Followers'!$A$13:$A$72,0))*'CA Standards and Followers'!AF$7,0)</f>
        <v>0.5777423519258833</v>
      </c>
    </row>
    <row r="48" spans="1:32" x14ac:dyDescent="0.25">
      <c r="A48" t="s">
        <v>48</v>
      </c>
      <c r="B48">
        <f>IF(INDEX('CA Standards and Followers'!$H$13:$H$72,MATCH($A48,'CA Standards and Followers'!$A$13:$A$72,0))&lt;=B$1,INDEX('CA Standards and Followers'!$E$13:$E$72,MATCH($A48,'CA Standards and Followers'!$A$13:$A$72,0))*'CA Standards and Followers'!B$7,0)</f>
        <v>0</v>
      </c>
      <c r="C48">
        <f>IF(INDEX('CA Standards and Followers'!$H$13:$H$72,MATCH($A48,'CA Standards and Followers'!$A$13:$A$72,0))&lt;=C$1,INDEX('CA Standards and Followers'!$E$13:$E$72,MATCH($A48,'CA Standards and Followers'!$A$13:$A$72,0))*'CA Standards and Followers'!C$7,0)</f>
        <v>0</v>
      </c>
      <c r="D48">
        <f>IF(INDEX('CA Standards and Followers'!$H$13:$H$72,MATCH($A48,'CA Standards and Followers'!$A$13:$A$72,0))&lt;=D$1,INDEX('CA Standards and Followers'!$E$13:$E$72,MATCH($A48,'CA Standards and Followers'!$A$13:$A$72,0))*'CA Standards and Followers'!D$7,0)</f>
        <v>0</v>
      </c>
      <c r="E48">
        <f>IF(INDEX('CA Standards and Followers'!$H$13:$H$72,MATCH($A48,'CA Standards and Followers'!$A$13:$A$72,0))&lt;=E$1,INDEX('CA Standards and Followers'!$E$13:$E$72,MATCH($A48,'CA Standards and Followers'!$A$13:$A$72,0))*'CA Standards and Followers'!E$7,0)</f>
        <v>0</v>
      </c>
      <c r="F48">
        <f>IF(INDEX('CA Standards and Followers'!$H$13:$H$72,MATCH($A48,'CA Standards and Followers'!$A$13:$A$72,0))&lt;=F$1,INDEX('CA Standards and Followers'!$E$13:$E$72,MATCH($A48,'CA Standards and Followers'!$A$13:$A$72,0))*'CA Standards and Followers'!F$7,0)</f>
        <v>0</v>
      </c>
      <c r="G48">
        <f>IF(INDEX('CA Standards and Followers'!$H$13:$H$72,MATCH($A48,'CA Standards and Followers'!$A$13:$A$72,0))&lt;=G$1,INDEX('CA Standards and Followers'!$E$13:$E$72,MATCH($A48,'CA Standards and Followers'!$A$13:$A$72,0))*'CA Standards and Followers'!G$7,0)</f>
        <v>0</v>
      </c>
      <c r="H48">
        <f>IF(INDEX('CA Standards and Followers'!$H$13:$H$72,MATCH($A48,'CA Standards and Followers'!$A$13:$A$72,0))&lt;=H$1,INDEX('CA Standards and Followers'!$E$13:$E$72,MATCH($A48,'CA Standards and Followers'!$A$13:$A$72,0))*'CA Standards and Followers'!H$7,0)</f>
        <v>0</v>
      </c>
      <c r="I48">
        <f>IF(INDEX('CA Standards and Followers'!$H$13:$H$72,MATCH($A48,'CA Standards and Followers'!$A$13:$A$72,0))&lt;=I$1,INDEX('CA Standards and Followers'!$E$13:$E$72,MATCH($A48,'CA Standards and Followers'!$A$13:$A$72,0))*'CA Standards and Followers'!I$7,0)</f>
        <v>0</v>
      </c>
      <c r="J48">
        <f>IF(INDEX('CA Standards and Followers'!$H$13:$H$72,MATCH($A48,'CA Standards and Followers'!$A$13:$A$72,0))&lt;=J$1,INDEX('CA Standards and Followers'!$E$13:$E$72,MATCH($A48,'CA Standards and Followers'!$A$13:$A$72,0))*'CA Standards and Followers'!J$7,0)</f>
        <v>0</v>
      </c>
      <c r="K48">
        <f>IF(INDEX('CA Standards and Followers'!$H$13:$H$72,MATCH($A48,'CA Standards and Followers'!$A$13:$A$72,0))&lt;=K$1,INDEX('CA Standards and Followers'!$E$13:$E$72,MATCH($A48,'CA Standards and Followers'!$A$13:$A$72,0))*'CA Standards and Followers'!K$7,0)</f>
        <v>0</v>
      </c>
      <c r="L48">
        <f>IF(INDEX('CA Standards and Followers'!$H$13:$H$72,MATCH($A48,'CA Standards and Followers'!$A$13:$A$72,0))&lt;=L$1,INDEX('CA Standards and Followers'!$E$13:$E$72,MATCH($A48,'CA Standards and Followers'!$A$13:$A$72,0))*'CA Standards and Followers'!L$7,0)</f>
        <v>0</v>
      </c>
      <c r="M48">
        <f>IF(INDEX('CA Standards and Followers'!$H$13:$H$72,MATCH($A48,'CA Standards and Followers'!$A$13:$A$72,0))&lt;=M$1,INDEX('CA Standards and Followers'!$E$13:$E$72,MATCH($A48,'CA Standards and Followers'!$A$13:$A$72,0))*'CA Standards and Followers'!M$7,0)</f>
        <v>0</v>
      </c>
      <c r="N48">
        <f>IF(INDEX('CA Standards and Followers'!$H$13:$H$72,MATCH($A48,'CA Standards and Followers'!$A$13:$A$72,0))&lt;=N$1,INDEX('CA Standards and Followers'!$E$13:$E$72,MATCH($A48,'CA Standards and Followers'!$A$13:$A$72,0))*'CA Standards and Followers'!N$7,0)</f>
        <v>0</v>
      </c>
      <c r="O48">
        <f>IF(INDEX('CA Standards and Followers'!$H$13:$H$72,MATCH($A48,'CA Standards and Followers'!$A$13:$A$72,0))&lt;=O$1,INDEX('CA Standards and Followers'!$E$13:$E$72,MATCH($A48,'CA Standards and Followers'!$A$13:$A$72,0))*'CA Standards and Followers'!O$7,0)</f>
        <v>0</v>
      </c>
      <c r="P48">
        <f>IF(INDEX('CA Standards and Followers'!$H$13:$H$72,MATCH($A48,'CA Standards and Followers'!$A$13:$A$72,0))&lt;=P$1,INDEX('CA Standards and Followers'!$E$13:$E$72,MATCH($A48,'CA Standards and Followers'!$A$13:$A$72,0))*'CA Standards and Followers'!P$7,0)</f>
        <v>0</v>
      </c>
      <c r="Q48">
        <f>IF(INDEX('CA Standards and Followers'!$H$13:$H$72,MATCH($A48,'CA Standards and Followers'!$A$13:$A$72,0))&lt;=Q$1,INDEX('CA Standards and Followers'!$E$13:$E$72,MATCH($A48,'CA Standards and Followers'!$A$13:$A$72,0))*'CA Standards and Followers'!Q$7,0)</f>
        <v>0</v>
      </c>
      <c r="R48">
        <f>IF(INDEX('CA Standards and Followers'!$H$13:$H$72,MATCH($A48,'CA Standards and Followers'!$A$13:$A$72,0))&lt;=R$1,INDEX('CA Standards and Followers'!$E$13:$E$72,MATCH($A48,'CA Standards and Followers'!$A$13:$A$72,0))*'CA Standards and Followers'!R$7,0)</f>
        <v>0</v>
      </c>
      <c r="S48">
        <f>IF(INDEX('CA Standards and Followers'!$H$13:$H$72,MATCH($A48,'CA Standards and Followers'!$A$13:$A$72,0))&lt;=S$1,INDEX('CA Standards and Followers'!$E$13:$E$72,MATCH($A48,'CA Standards and Followers'!$A$13:$A$72,0))*'CA Standards and Followers'!S$7,0)</f>
        <v>0</v>
      </c>
      <c r="T48">
        <f>IF(INDEX('CA Standards and Followers'!$H$13:$H$72,MATCH($A48,'CA Standards and Followers'!$A$13:$A$72,0))&lt;=T$1,INDEX('CA Standards and Followers'!$E$13:$E$72,MATCH($A48,'CA Standards and Followers'!$A$13:$A$72,0))*'CA Standards and Followers'!T$7,0)</f>
        <v>0</v>
      </c>
      <c r="U48">
        <f>IF(INDEX('CA Standards and Followers'!$H$13:$H$72,MATCH($A48,'CA Standards and Followers'!$A$13:$A$72,0))&lt;=U$1,INDEX('CA Standards and Followers'!$E$13:$E$72,MATCH($A48,'CA Standards and Followers'!$A$13:$A$72,0))*'CA Standards and Followers'!U$7,0)</f>
        <v>0</v>
      </c>
      <c r="V48">
        <f>IF(INDEX('CA Standards and Followers'!$H$13:$H$72,MATCH($A48,'CA Standards and Followers'!$A$13:$A$72,0))&lt;=V$1,INDEX('CA Standards and Followers'!$E$13:$E$72,MATCH($A48,'CA Standards and Followers'!$A$13:$A$72,0))*'CA Standards and Followers'!V$7,0)</f>
        <v>0</v>
      </c>
      <c r="W48">
        <f>IF(INDEX('CA Standards and Followers'!$H$13:$H$72,MATCH($A48,'CA Standards and Followers'!$A$13:$A$72,0))&lt;=W$1,INDEX('CA Standards and Followers'!$E$13:$E$72,MATCH($A48,'CA Standards and Followers'!$A$13:$A$72,0))*'CA Standards and Followers'!W$7,0)</f>
        <v>0</v>
      </c>
      <c r="X48">
        <f>IF(INDEX('CA Standards and Followers'!$H$13:$H$72,MATCH($A48,'CA Standards and Followers'!$A$13:$A$72,0))&lt;=X$1,INDEX('CA Standards and Followers'!$E$13:$E$72,MATCH($A48,'CA Standards and Followers'!$A$13:$A$72,0))*'CA Standards and Followers'!X$7,0)</f>
        <v>0</v>
      </c>
      <c r="Y48">
        <f>IF(INDEX('CA Standards and Followers'!$H$13:$H$72,MATCH($A48,'CA Standards and Followers'!$A$13:$A$72,0))&lt;=Y$1,INDEX('CA Standards and Followers'!$E$13:$E$72,MATCH($A48,'CA Standards and Followers'!$A$13:$A$72,0))*'CA Standards and Followers'!Y$7,0)</f>
        <v>0</v>
      </c>
      <c r="Z48">
        <f>IF(INDEX('CA Standards and Followers'!$H$13:$H$72,MATCH($A48,'CA Standards and Followers'!$A$13:$A$72,0))&lt;=Z$1,INDEX('CA Standards and Followers'!$E$13:$E$72,MATCH($A48,'CA Standards and Followers'!$A$13:$A$72,0))*'CA Standards and Followers'!Z$7,0)</f>
        <v>0</v>
      </c>
      <c r="AA48">
        <f>IF(INDEX('CA Standards and Followers'!$H$13:$H$72,MATCH($A48,'CA Standards and Followers'!$A$13:$A$72,0))&lt;=AA$1,INDEX('CA Standards and Followers'!$E$13:$E$72,MATCH($A48,'CA Standards and Followers'!$A$13:$A$72,0))*'CA Standards and Followers'!AA$7,0)</f>
        <v>0</v>
      </c>
      <c r="AB48">
        <f>IF(INDEX('CA Standards and Followers'!$H$13:$H$72,MATCH($A48,'CA Standards and Followers'!$A$13:$A$72,0))&lt;=AB$1,INDEX('CA Standards and Followers'!$E$13:$E$72,MATCH($A48,'CA Standards and Followers'!$A$13:$A$72,0))*'CA Standards and Followers'!AB$7,0)</f>
        <v>0</v>
      </c>
      <c r="AC48">
        <f>IF(INDEX('CA Standards and Followers'!$H$13:$H$72,MATCH($A48,'CA Standards and Followers'!$A$13:$A$72,0))&lt;=AC$1,INDEX('CA Standards and Followers'!$E$13:$E$72,MATCH($A48,'CA Standards and Followers'!$A$13:$A$72,0))*'CA Standards and Followers'!AC$7,0)</f>
        <v>0</v>
      </c>
      <c r="AD48">
        <f>IF(INDEX('CA Standards and Followers'!$H$13:$H$72,MATCH($A48,'CA Standards and Followers'!$A$13:$A$72,0))&lt;=AD$1,INDEX('CA Standards and Followers'!$E$13:$E$72,MATCH($A48,'CA Standards and Followers'!$A$13:$A$72,0))*'CA Standards and Followers'!AD$7,0)</f>
        <v>0</v>
      </c>
      <c r="AE48">
        <f>IF(INDEX('CA Standards and Followers'!$H$13:$H$72,MATCH($A48,'CA Standards and Followers'!$A$13:$A$72,0))&lt;=AE$1,INDEX('CA Standards and Followers'!$E$13:$E$72,MATCH($A48,'CA Standards and Followers'!$A$13:$A$72,0))*'CA Standards and Followers'!AE$7,0)</f>
        <v>0</v>
      </c>
      <c r="AF48">
        <f>IF(INDEX('CA Standards and Followers'!$H$13:$H$72,MATCH($A48,'CA Standards and Followers'!$A$13:$A$72,0))&lt;=AF$1,INDEX('CA Standards and Followers'!$E$13:$E$72,MATCH($A48,'CA Standards and Followers'!$A$13:$A$72,0))*'CA Standards and Followers'!AF$7,0)</f>
        <v>0</v>
      </c>
    </row>
    <row r="49" spans="1:32" x14ac:dyDescent="0.25">
      <c r="A49" t="s">
        <v>49</v>
      </c>
      <c r="B49">
        <f>IF(INDEX('CA Standards and Followers'!$H$13:$H$72,MATCH($A49,'CA Standards and Followers'!$A$13:$A$72,0))&lt;=B$1,INDEX('CA Standards and Followers'!$E$13:$E$72,MATCH($A49,'CA Standards and Followers'!$A$13:$A$72,0))*'CA Standards and Followers'!B$7,0)</f>
        <v>0</v>
      </c>
      <c r="C49">
        <f>IF(INDEX('CA Standards and Followers'!$H$13:$H$72,MATCH($A49,'CA Standards and Followers'!$A$13:$A$72,0))&lt;=C$1,INDEX('CA Standards and Followers'!$E$13:$E$72,MATCH($A49,'CA Standards and Followers'!$A$13:$A$72,0))*'CA Standards and Followers'!C$7,0)</f>
        <v>0</v>
      </c>
      <c r="D49">
        <f>IF(INDEX('CA Standards and Followers'!$H$13:$H$72,MATCH($A49,'CA Standards and Followers'!$A$13:$A$72,0))&lt;=D$1,INDEX('CA Standards and Followers'!$E$13:$E$72,MATCH($A49,'CA Standards and Followers'!$A$13:$A$72,0))*'CA Standards and Followers'!D$7,0)</f>
        <v>0</v>
      </c>
      <c r="E49">
        <f>IF(INDEX('CA Standards and Followers'!$H$13:$H$72,MATCH($A49,'CA Standards and Followers'!$A$13:$A$72,0))&lt;=E$1,INDEX('CA Standards and Followers'!$E$13:$E$72,MATCH($A49,'CA Standards and Followers'!$A$13:$A$72,0))*'CA Standards and Followers'!E$7,0)</f>
        <v>0</v>
      </c>
      <c r="F49">
        <f>IF(INDEX('CA Standards and Followers'!$H$13:$H$72,MATCH($A49,'CA Standards and Followers'!$A$13:$A$72,0))&lt;=F$1,INDEX('CA Standards and Followers'!$E$13:$E$72,MATCH($A49,'CA Standards and Followers'!$A$13:$A$72,0))*'CA Standards and Followers'!F$7,0)</f>
        <v>0</v>
      </c>
      <c r="G49">
        <f>IF(INDEX('CA Standards and Followers'!$H$13:$H$72,MATCH($A49,'CA Standards and Followers'!$A$13:$A$72,0))&lt;=G$1,INDEX('CA Standards and Followers'!$E$13:$E$72,MATCH($A49,'CA Standards and Followers'!$A$13:$A$72,0))*'CA Standards and Followers'!G$7,0)</f>
        <v>9.0313411648672376E-2</v>
      </c>
      <c r="H49">
        <f>IF(INDEX('CA Standards and Followers'!$H$13:$H$72,MATCH($A49,'CA Standards and Followers'!$A$13:$A$72,0))&lt;=H$1,INDEX('CA Standards and Followers'!$E$13:$E$72,MATCH($A49,'CA Standards and Followers'!$A$13:$A$72,0))*'CA Standards and Followers'!H$7,0)</f>
        <v>0.11523505873650429</v>
      </c>
      <c r="I49">
        <f>IF(INDEX('CA Standards and Followers'!$H$13:$H$72,MATCH($A49,'CA Standards and Followers'!$A$13:$A$72,0))&lt;=I$1,INDEX('CA Standards and Followers'!$E$13:$E$72,MATCH($A49,'CA Standards and Followers'!$A$13:$A$72,0))*'CA Standards and Followers'!I$7,0)</f>
        <v>0.17539176456084049</v>
      </c>
      <c r="J49">
        <f>IF(INDEX('CA Standards and Followers'!$H$13:$H$72,MATCH($A49,'CA Standards and Followers'!$A$13:$A$72,0))&lt;=J$1,INDEX('CA Standards and Followers'!$E$13:$E$72,MATCH($A49,'CA Standards and Followers'!$A$13:$A$72,0))*'CA Standards and Followers'!J$7,0)</f>
        <v>0.25078352912168095</v>
      </c>
      <c r="K49">
        <f>IF(INDEX('CA Standards and Followers'!$H$13:$H$72,MATCH($A49,'CA Standards and Followers'!$A$13:$A$72,0))&lt;=K$1,INDEX('CA Standards and Followers'!$E$13:$E$72,MATCH($A49,'CA Standards and Followers'!$A$13:$A$72,0))*'CA Standards and Followers'!K$7,0)</f>
        <v>0.32617529368252141</v>
      </c>
      <c r="L49">
        <f>IF(INDEX('CA Standards and Followers'!$H$13:$H$72,MATCH($A49,'CA Standards and Followers'!$A$13:$A$72,0))&lt;=L$1,INDEX('CA Standards and Followers'!$E$13:$E$72,MATCH($A49,'CA Standards and Followers'!$A$13:$A$72,0))*'CA Standards and Followers'!L$7,0)</f>
        <v>0.40156705824336192</v>
      </c>
      <c r="M49">
        <f>IF(INDEX('CA Standards and Followers'!$H$13:$H$72,MATCH($A49,'CA Standards and Followers'!$A$13:$A$72,0))&lt;=M$1,INDEX('CA Standards and Followers'!$E$13:$E$72,MATCH($A49,'CA Standards and Followers'!$A$13:$A$72,0))*'CA Standards and Followers'!M$7,0)</f>
        <v>0.45156705824336185</v>
      </c>
      <c r="N49">
        <f>IF(INDEX('CA Standards and Followers'!$H$13:$H$72,MATCH($A49,'CA Standards and Followers'!$A$13:$A$72,0))&lt;=N$1,INDEX('CA Standards and Followers'!$E$13:$E$72,MATCH($A49,'CA Standards and Followers'!$A$13:$A$72,0))*'CA Standards and Followers'!N$7,0)</f>
        <v>0.5015670582433619</v>
      </c>
      <c r="O49">
        <f>IF(INDEX('CA Standards and Followers'!$H$13:$H$72,MATCH($A49,'CA Standards and Followers'!$A$13:$A$72,0))&lt;=O$1,INDEX('CA Standards and Followers'!$E$13:$E$72,MATCH($A49,'CA Standards and Followers'!$A$13:$A$72,0))*'CA Standards and Followers'!O$7,0)</f>
        <v>0.52695882280420236</v>
      </c>
      <c r="P49">
        <f>IF(INDEX('CA Standards and Followers'!$H$13:$H$72,MATCH($A49,'CA Standards and Followers'!$A$13:$A$72,0))&lt;=P$1,INDEX('CA Standards and Followers'!$E$13:$E$72,MATCH($A49,'CA Standards and Followers'!$A$13:$A$72,0))*'CA Standards and Followers'!P$7,0)</f>
        <v>0.55235058736504283</v>
      </c>
      <c r="Q49">
        <f>IF(INDEX('CA Standards and Followers'!$H$13:$H$72,MATCH($A49,'CA Standards and Followers'!$A$13:$A$72,0))&lt;=Q$1,INDEX('CA Standards and Followers'!$E$13:$E$72,MATCH($A49,'CA Standards and Followers'!$A$13:$A$72,0))*'CA Standards and Followers'!Q$7,0)</f>
        <v>0.5777423519258833</v>
      </c>
      <c r="R49">
        <f>IF(INDEX('CA Standards and Followers'!$H$13:$H$72,MATCH($A49,'CA Standards and Followers'!$A$13:$A$72,0))&lt;=R$1,INDEX('CA Standards and Followers'!$E$13:$E$72,MATCH($A49,'CA Standards and Followers'!$A$13:$A$72,0))*'CA Standards and Followers'!R$7,0)</f>
        <v>0.5777423519258833</v>
      </c>
      <c r="S49">
        <f>IF(INDEX('CA Standards and Followers'!$H$13:$H$72,MATCH($A49,'CA Standards and Followers'!$A$13:$A$72,0))&lt;=S$1,INDEX('CA Standards and Followers'!$E$13:$E$72,MATCH($A49,'CA Standards and Followers'!$A$13:$A$72,0))*'CA Standards and Followers'!S$7,0)</f>
        <v>0.5777423519258833</v>
      </c>
      <c r="T49">
        <f>IF(INDEX('CA Standards and Followers'!$H$13:$H$72,MATCH($A49,'CA Standards and Followers'!$A$13:$A$72,0))&lt;=T$1,INDEX('CA Standards and Followers'!$E$13:$E$72,MATCH($A49,'CA Standards and Followers'!$A$13:$A$72,0))*'CA Standards and Followers'!T$7,0)</f>
        <v>0.5777423519258833</v>
      </c>
      <c r="U49">
        <f>IF(INDEX('CA Standards and Followers'!$H$13:$H$72,MATCH($A49,'CA Standards and Followers'!$A$13:$A$72,0))&lt;=U$1,INDEX('CA Standards and Followers'!$E$13:$E$72,MATCH($A49,'CA Standards and Followers'!$A$13:$A$72,0))*'CA Standards and Followers'!U$7,0)</f>
        <v>0.5777423519258833</v>
      </c>
      <c r="V49">
        <f>IF(INDEX('CA Standards and Followers'!$H$13:$H$72,MATCH($A49,'CA Standards and Followers'!$A$13:$A$72,0))&lt;=V$1,INDEX('CA Standards and Followers'!$E$13:$E$72,MATCH($A49,'CA Standards and Followers'!$A$13:$A$72,0))*'CA Standards and Followers'!V$7,0)</f>
        <v>0.5777423519258833</v>
      </c>
      <c r="W49">
        <f>IF(INDEX('CA Standards and Followers'!$H$13:$H$72,MATCH($A49,'CA Standards and Followers'!$A$13:$A$72,0))&lt;=W$1,INDEX('CA Standards and Followers'!$E$13:$E$72,MATCH($A49,'CA Standards and Followers'!$A$13:$A$72,0))*'CA Standards and Followers'!W$7,0)</f>
        <v>0.5777423519258833</v>
      </c>
      <c r="X49">
        <f>IF(INDEX('CA Standards and Followers'!$H$13:$H$72,MATCH($A49,'CA Standards and Followers'!$A$13:$A$72,0))&lt;=X$1,INDEX('CA Standards and Followers'!$E$13:$E$72,MATCH($A49,'CA Standards and Followers'!$A$13:$A$72,0))*'CA Standards and Followers'!X$7,0)</f>
        <v>0.5777423519258833</v>
      </c>
      <c r="Y49">
        <f>IF(INDEX('CA Standards and Followers'!$H$13:$H$72,MATCH($A49,'CA Standards and Followers'!$A$13:$A$72,0))&lt;=Y$1,INDEX('CA Standards and Followers'!$E$13:$E$72,MATCH($A49,'CA Standards and Followers'!$A$13:$A$72,0))*'CA Standards and Followers'!Y$7,0)</f>
        <v>0.5777423519258833</v>
      </c>
      <c r="Z49">
        <f>IF(INDEX('CA Standards and Followers'!$H$13:$H$72,MATCH($A49,'CA Standards and Followers'!$A$13:$A$72,0))&lt;=Z$1,INDEX('CA Standards and Followers'!$E$13:$E$72,MATCH($A49,'CA Standards and Followers'!$A$13:$A$72,0))*'CA Standards and Followers'!Z$7,0)</f>
        <v>0.5777423519258833</v>
      </c>
      <c r="AA49">
        <f>IF(INDEX('CA Standards and Followers'!$H$13:$H$72,MATCH($A49,'CA Standards and Followers'!$A$13:$A$72,0))&lt;=AA$1,INDEX('CA Standards and Followers'!$E$13:$E$72,MATCH($A49,'CA Standards and Followers'!$A$13:$A$72,0))*'CA Standards and Followers'!AA$7,0)</f>
        <v>0.5777423519258833</v>
      </c>
      <c r="AB49">
        <f>IF(INDEX('CA Standards and Followers'!$H$13:$H$72,MATCH($A49,'CA Standards and Followers'!$A$13:$A$72,0))&lt;=AB$1,INDEX('CA Standards and Followers'!$E$13:$E$72,MATCH($A49,'CA Standards and Followers'!$A$13:$A$72,0))*'CA Standards and Followers'!AB$7,0)</f>
        <v>0.5777423519258833</v>
      </c>
      <c r="AC49">
        <f>IF(INDEX('CA Standards and Followers'!$H$13:$H$72,MATCH($A49,'CA Standards and Followers'!$A$13:$A$72,0))&lt;=AC$1,INDEX('CA Standards and Followers'!$E$13:$E$72,MATCH($A49,'CA Standards and Followers'!$A$13:$A$72,0))*'CA Standards and Followers'!AC$7,0)</f>
        <v>0.5777423519258833</v>
      </c>
      <c r="AD49">
        <f>IF(INDEX('CA Standards and Followers'!$H$13:$H$72,MATCH($A49,'CA Standards and Followers'!$A$13:$A$72,0))&lt;=AD$1,INDEX('CA Standards and Followers'!$E$13:$E$72,MATCH($A49,'CA Standards and Followers'!$A$13:$A$72,0))*'CA Standards and Followers'!AD$7,0)</f>
        <v>0.5777423519258833</v>
      </c>
      <c r="AE49">
        <f>IF(INDEX('CA Standards and Followers'!$H$13:$H$72,MATCH($A49,'CA Standards and Followers'!$A$13:$A$72,0))&lt;=AE$1,INDEX('CA Standards and Followers'!$E$13:$E$72,MATCH($A49,'CA Standards and Followers'!$A$13:$A$72,0))*'CA Standards and Followers'!AE$7,0)</f>
        <v>0.5777423519258833</v>
      </c>
      <c r="AF49">
        <f>IF(INDEX('CA Standards and Followers'!$H$13:$H$72,MATCH($A49,'CA Standards and Followers'!$A$13:$A$72,0))&lt;=AF$1,INDEX('CA Standards and Followers'!$E$13:$E$72,MATCH($A49,'CA Standards and Followers'!$A$13:$A$72,0))*'CA Standards and Followers'!AF$7,0)</f>
        <v>0.5777423519258833</v>
      </c>
    </row>
    <row r="50" spans="1:32" x14ac:dyDescent="0.25">
      <c r="A50" t="s">
        <v>50</v>
      </c>
      <c r="B50">
        <f>IF(INDEX('CA Standards and Followers'!$H$13:$H$72,MATCH($A50,'CA Standards and Followers'!$A$13:$A$72,0))&lt;=B$1,INDEX('CA Standards and Followers'!$E$13:$E$72,MATCH($A50,'CA Standards and Followers'!$A$13:$A$72,0))*'CA Standards and Followers'!B$7,0)</f>
        <v>0</v>
      </c>
      <c r="C50">
        <f>IF(INDEX('CA Standards and Followers'!$H$13:$H$72,MATCH($A50,'CA Standards and Followers'!$A$13:$A$72,0))&lt;=C$1,INDEX('CA Standards and Followers'!$E$13:$E$72,MATCH($A50,'CA Standards and Followers'!$A$13:$A$72,0))*'CA Standards and Followers'!C$7,0)</f>
        <v>0</v>
      </c>
      <c r="D50">
        <f>IF(INDEX('CA Standards and Followers'!$H$13:$H$72,MATCH($A50,'CA Standards and Followers'!$A$13:$A$72,0))&lt;=D$1,INDEX('CA Standards and Followers'!$E$13:$E$72,MATCH($A50,'CA Standards and Followers'!$A$13:$A$72,0))*'CA Standards and Followers'!D$7,0)</f>
        <v>0</v>
      </c>
      <c r="E50">
        <f>IF(INDEX('CA Standards and Followers'!$H$13:$H$72,MATCH($A50,'CA Standards and Followers'!$A$13:$A$72,0))&lt;=E$1,INDEX('CA Standards and Followers'!$E$13:$E$72,MATCH($A50,'CA Standards and Followers'!$A$13:$A$72,0))*'CA Standards and Followers'!E$7,0)</f>
        <v>0</v>
      </c>
      <c r="F50">
        <f>IF(INDEX('CA Standards and Followers'!$H$13:$H$72,MATCH($A50,'CA Standards and Followers'!$A$13:$A$72,0))&lt;=F$1,INDEX('CA Standards and Followers'!$E$13:$E$72,MATCH($A50,'CA Standards and Followers'!$A$13:$A$72,0))*'CA Standards and Followers'!F$7,0)</f>
        <v>0</v>
      </c>
      <c r="G50">
        <f>IF(INDEX('CA Standards and Followers'!$H$13:$H$72,MATCH($A50,'CA Standards and Followers'!$A$13:$A$72,0))&lt;=G$1,INDEX('CA Standards and Followers'!$E$13:$E$72,MATCH($A50,'CA Standards and Followers'!$A$13:$A$72,0))*'CA Standards and Followers'!G$7,0)</f>
        <v>0</v>
      </c>
      <c r="H50">
        <f>IF(INDEX('CA Standards and Followers'!$H$13:$H$72,MATCH($A50,'CA Standards and Followers'!$A$13:$A$72,0))&lt;=H$1,INDEX('CA Standards and Followers'!$E$13:$E$72,MATCH($A50,'CA Standards and Followers'!$A$13:$A$72,0))*'CA Standards and Followers'!H$7,0)</f>
        <v>0</v>
      </c>
      <c r="I50">
        <f>IF(INDEX('CA Standards and Followers'!$H$13:$H$72,MATCH($A50,'CA Standards and Followers'!$A$13:$A$72,0))&lt;=I$1,INDEX('CA Standards and Followers'!$E$13:$E$72,MATCH($A50,'CA Standards and Followers'!$A$13:$A$72,0))*'CA Standards and Followers'!I$7,0)</f>
        <v>0</v>
      </c>
      <c r="J50">
        <f>IF(INDEX('CA Standards and Followers'!$H$13:$H$72,MATCH($A50,'CA Standards and Followers'!$A$13:$A$72,0))&lt;=J$1,INDEX('CA Standards and Followers'!$E$13:$E$72,MATCH($A50,'CA Standards and Followers'!$A$13:$A$72,0))*'CA Standards and Followers'!J$7,0)</f>
        <v>0</v>
      </c>
      <c r="K50">
        <f>IF(INDEX('CA Standards and Followers'!$H$13:$H$72,MATCH($A50,'CA Standards and Followers'!$A$13:$A$72,0))&lt;=K$1,INDEX('CA Standards and Followers'!$E$13:$E$72,MATCH($A50,'CA Standards and Followers'!$A$13:$A$72,0))*'CA Standards and Followers'!K$7,0)</f>
        <v>0</v>
      </c>
      <c r="L50">
        <f>IF(INDEX('CA Standards and Followers'!$H$13:$H$72,MATCH($A50,'CA Standards and Followers'!$A$13:$A$72,0))&lt;=L$1,INDEX('CA Standards and Followers'!$E$13:$E$72,MATCH($A50,'CA Standards and Followers'!$A$13:$A$72,0))*'CA Standards and Followers'!L$7,0)</f>
        <v>0</v>
      </c>
      <c r="M50">
        <f>IF(INDEX('CA Standards and Followers'!$H$13:$H$72,MATCH($A50,'CA Standards and Followers'!$A$13:$A$72,0))&lt;=M$1,INDEX('CA Standards and Followers'!$E$13:$E$72,MATCH($A50,'CA Standards and Followers'!$A$13:$A$72,0))*'CA Standards and Followers'!M$7,0)</f>
        <v>0</v>
      </c>
      <c r="N50">
        <f>IF(INDEX('CA Standards and Followers'!$H$13:$H$72,MATCH($A50,'CA Standards and Followers'!$A$13:$A$72,0))&lt;=N$1,INDEX('CA Standards and Followers'!$E$13:$E$72,MATCH($A50,'CA Standards and Followers'!$A$13:$A$72,0))*'CA Standards and Followers'!N$7,0)</f>
        <v>0</v>
      </c>
      <c r="O50">
        <f>IF(INDEX('CA Standards and Followers'!$H$13:$H$72,MATCH($A50,'CA Standards and Followers'!$A$13:$A$72,0))&lt;=O$1,INDEX('CA Standards and Followers'!$E$13:$E$72,MATCH($A50,'CA Standards and Followers'!$A$13:$A$72,0))*'CA Standards and Followers'!O$7,0)</f>
        <v>0</v>
      </c>
      <c r="P50">
        <f>IF(INDEX('CA Standards and Followers'!$H$13:$H$72,MATCH($A50,'CA Standards and Followers'!$A$13:$A$72,0))&lt;=P$1,INDEX('CA Standards and Followers'!$E$13:$E$72,MATCH($A50,'CA Standards and Followers'!$A$13:$A$72,0))*'CA Standards and Followers'!P$7,0)</f>
        <v>0</v>
      </c>
      <c r="Q50">
        <f>IF(INDEX('CA Standards and Followers'!$H$13:$H$72,MATCH($A50,'CA Standards and Followers'!$A$13:$A$72,0))&lt;=Q$1,INDEX('CA Standards and Followers'!$E$13:$E$72,MATCH($A50,'CA Standards and Followers'!$A$13:$A$72,0))*'CA Standards and Followers'!Q$7,0)</f>
        <v>0</v>
      </c>
      <c r="R50">
        <f>IF(INDEX('CA Standards and Followers'!$H$13:$H$72,MATCH($A50,'CA Standards and Followers'!$A$13:$A$72,0))&lt;=R$1,INDEX('CA Standards and Followers'!$E$13:$E$72,MATCH($A50,'CA Standards and Followers'!$A$13:$A$72,0))*'CA Standards and Followers'!R$7,0)</f>
        <v>0</v>
      </c>
      <c r="S50">
        <f>IF(INDEX('CA Standards and Followers'!$H$13:$H$72,MATCH($A50,'CA Standards and Followers'!$A$13:$A$72,0))&lt;=S$1,INDEX('CA Standards and Followers'!$E$13:$E$72,MATCH($A50,'CA Standards and Followers'!$A$13:$A$72,0))*'CA Standards and Followers'!S$7,0)</f>
        <v>0</v>
      </c>
      <c r="T50">
        <f>IF(INDEX('CA Standards and Followers'!$H$13:$H$72,MATCH($A50,'CA Standards and Followers'!$A$13:$A$72,0))&lt;=T$1,INDEX('CA Standards and Followers'!$E$13:$E$72,MATCH($A50,'CA Standards and Followers'!$A$13:$A$72,0))*'CA Standards and Followers'!T$7,0)</f>
        <v>0</v>
      </c>
      <c r="U50">
        <f>IF(INDEX('CA Standards and Followers'!$H$13:$H$72,MATCH($A50,'CA Standards and Followers'!$A$13:$A$72,0))&lt;=U$1,INDEX('CA Standards and Followers'!$E$13:$E$72,MATCH($A50,'CA Standards and Followers'!$A$13:$A$72,0))*'CA Standards and Followers'!U$7,0)</f>
        <v>0</v>
      </c>
      <c r="V50">
        <f>IF(INDEX('CA Standards and Followers'!$H$13:$H$72,MATCH($A50,'CA Standards and Followers'!$A$13:$A$72,0))&lt;=V$1,INDEX('CA Standards and Followers'!$E$13:$E$72,MATCH($A50,'CA Standards and Followers'!$A$13:$A$72,0))*'CA Standards and Followers'!V$7,0)</f>
        <v>0</v>
      </c>
      <c r="W50">
        <f>IF(INDEX('CA Standards and Followers'!$H$13:$H$72,MATCH($A50,'CA Standards and Followers'!$A$13:$A$72,0))&lt;=W$1,INDEX('CA Standards and Followers'!$E$13:$E$72,MATCH($A50,'CA Standards and Followers'!$A$13:$A$72,0))*'CA Standards and Followers'!W$7,0)</f>
        <v>0</v>
      </c>
      <c r="X50">
        <f>IF(INDEX('CA Standards and Followers'!$H$13:$H$72,MATCH($A50,'CA Standards and Followers'!$A$13:$A$72,0))&lt;=X$1,INDEX('CA Standards and Followers'!$E$13:$E$72,MATCH($A50,'CA Standards and Followers'!$A$13:$A$72,0))*'CA Standards and Followers'!X$7,0)</f>
        <v>0</v>
      </c>
      <c r="Y50">
        <f>IF(INDEX('CA Standards and Followers'!$H$13:$H$72,MATCH($A50,'CA Standards and Followers'!$A$13:$A$72,0))&lt;=Y$1,INDEX('CA Standards and Followers'!$E$13:$E$72,MATCH($A50,'CA Standards and Followers'!$A$13:$A$72,0))*'CA Standards and Followers'!Y$7,0)</f>
        <v>0</v>
      </c>
      <c r="Z50">
        <f>IF(INDEX('CA Standards and Followers'!$H$13:$H$72,MATCH($A50,'CA Standards and Followers'!$A$13:$A$72,0))&lt;=Z$1,INDEX('CA Standards and Followers'!$E$13:$E$72,MATCH($A50,'CA Standards and Followers'!$A$13:$A$72,0))*'CA Standards and Followers'!Z$7,0)</f>
        <v>0</v>
      </c>
      <c r="AA50">
        <f>IF(INDEX('CA Standards and Followers'!$H$13:$H$72,MATCH($A50,'CA Standards and Followers'!$A$13:$A$72,0))&lt;=AA$1,INDEX('CA Standards and Followers'!$E$13:$E$72,MATCH($A50,'CA Standards and Followers'!$A$13:$A$72,0))*'CA Standards and Followers'!AA$7,0)</f>
        <v>0</v>
      </c>
      <c r="AB50">
        <f>IF(INDEX('CA Standards and Followers'!$H$13:$H$72,MATCH($A50,'CA Standards and Followers'!$A$13:$A$72,0))&lt;=AB$1,INDEX('CA Standards and Followers'!$E$13:$E$72,MATCH($A50,'CA Standards and Followers'!$A$13:$A$72,0))*'CA Standards and Followers'!AB$7,0)</f>
        <v>0</v>
      </c>
      <c r="AC50">
        <f>IF(INDEX('CA Standards and Followers'!$H$13:$H$72,MATCH($A50,'CA Standards and Followers'!$A$13:$A$72,0))&lt;=AC$1,INDEX('CA Standards and Followers'!$E$13:$E$72,MATCH($A50,'CA Standards and Followers'!$A$13:$A$72,0))*'CA Standards and Followers'!AC$7,0)</f>
        <v>0</v>
      </c>
      <c r="AD50">
        <f>IF(INDEX('CA Standards and Followers'!$H$13:$H$72,MATCH($A50,'CA Standards and Followers'!$A$13:$A$72,0))&lt;=AD$1,INDEX('CA Standards and Followers'!$E$13:$E$72,MATCH($A50,'CA Standards and Followers'!$A$13:$A$72,0))*'CA Standards and Followers'!AD$7,0)</f>
        <v>0</v>
      </c>
      <c r="AE50">
        <f>IF(INDEX('CA Standards and Followers'!$H$13:$H$72,MATCH($A50,'CA Standards and Followers'!$A$13:$A$72,0))&lt;=AE$1,INDEX('CA Standards and Followers'!$E$13:$E$72,MATCH($A50,'CA Standards and Followers'!$A$13:$A$72,0))*'CA Standards and Followers'!AE$7,0)</f>
        <v>0</v>
      </c>
      <c r="AF50">
        <f>IF(INDEX('CA Standards and Followers'!$H$13:$H$72,MATCH($A50,'CA Standards and Followers'!$A$13:$A$72,0))&lt;=AF$1,INDEX('CA Standards and Followers'!$E$13:$E$72,MATCH($A50,'CA Standards and Followers'!$A$13:$A$72,0))*'CA Standards and Followers'!AF$7,0)</f>
        <v>0</v>
      </c>
    </row>
    <row r="51" spans="1:32" x14ac:dyDescent="0.25">
      <c r="A51" t="s">
        <v>51</v>
      </c>
      <c r="B51">
        <f>IF(INDEX('CA Standards and Followers'!$H$13:$H$72,MATCH($A51,'CA Standards and Followers'!$A$13:$A$72,0))&lt;=B$1,INDEX('CA Standards and Followers'!$E$13:$E$72,MATCH($A51,'CA Standards and Followers'!$A$13:$A$72,0))*'CA Standards and Followers'!B$7,0)</f>
        <v>0</v>
      </c>
      <c r="C51">
        <f>IF(INDEX('CA Standards and Followers'!$H$13:$H$72,MATCH($A51,'CA Standards and Followers'!$A$13:$A$72,0))&lt;=C$1,INDEX('CA Standards and Followers'!$E$13:$E$72,MATCH($A51,'CA Standards and Followers'!$A$13:$A$72,0))*'CA Standards and Followers'!C$7,0)</f>
        <v>0</v>
      </c>
      <c r="D51">
        <f>IF(INDEX('CA Standards and Followers'!$H$13:$H$72,MATCH($A51,'CA Standards and Followers'!$A$13:$A$72,0))&lt;=D$1,INDEX('CA Standards and Followers'!$E$13:$E$72,MATCH($A51,'CA Standards and Followers'!$A$13:$A$72,0))*'CA Standards and Followers'!D$7,0)</f>
        <v>0</v>
      </c>
      <c r="E51">
        <f>IF(INDEX('CA Standards and Followers'!$H$13:$H$72,MATCH($A51,'CA Standards and Followers'!$A$13:$A$72,0))&lt;=E$1,INDEX('CA Standards and Followers'!$E$13:$E$72,MATCH($A51,'CA Standards and Followers'!$A$13:$A$72,0))*'CA Standards and Followers'!E$7,0)</f>
        <v>0</v>
      </c>
      <c r="F51">
        <f>IF(INDEX('CA Standards and Followers'!$H$13:$H$72,MATCH($A51,'CA Standards and Followers'!$A$13:$A$72,0))&lt;=F$1,INDEX('CA Standards and Followers'!$E$13:$E$72,MATCH($A51,'CA Standards and Followers'!$A$13:$A$72,0))*'CA Standards and Followers'!F$7,0)</f>
        <v>0</v>
      </c>
      <c r="G51">
        <f>IF(INDEX('CA Standards and Followers'!$H$13:$H$72,MATCH($A51,'CA Standards and Followers'!$A$13:$A$72,0))&lt;=G$1,INDEX('CA Standards and Followers'!$E$13:$E$72,MATCH($A51,'CA Standards and Followers'!$A$13:$A$72,0))*'CA Standards and Followers'!G$7,0)</f>
        <v>0</v>
      </c>
      <c r="H51">
        <f>IF(INDEX('CA Standards and Followers'!$H$13:$H$72,MATCH($A51,'CA Standards and Followers'!$A$13:$A$72,0))&lt;=H$1,INDEX('CA Standards and Followers'!$E$13:$E$72,MATCH($A51,'CA Standards and Followers'!$A$13:$A$72,0))*'CA Standards and Followers'!H$7,0)</f>
        <v>0</v>
      </c>
      <c r="I51">
        <f>IF(INDEX('CA Standards and Followers'!$H$13:$H$72,MATCH($A51,'CA Standards and Followers'!$A$13:$A$72,0))&lt;=I$1,INDEX('CA Standards and Followers'!$E$13:$E$72,MATCH($A51,'CA Standards and Followers'!$A$13:$A$72,0))*'CA Standards and Followers'!I$7,0)</f>
        <v>0</v>
      </c>
      <c r="J51">
        <f>IF(INDEX('CA Standards and Followers'!$H$13:$H$72,MATCH($A51,'CA Standards and Followers'!$A$13:$A$72,0))&lt;=J$1,INDEX('CA Standards and Followers'!$E$13:$E$72,MATCH($A51,'CA Standards and Followers'!$A$13:$A$72,0))*'CA Standards and Followers'!J$7,0)</f>
        <v>0</v>
      </c>
      <c r="K51">
        <f>IF(INDEX('CA Standards and Followers'!$H$13:$H$72,MATCH($A51,'CA Standards and Followers'!$A$13:$A$72,0))&lt;=K$1,INDEX('CA Standards and Followers'!$E$13:$E$72,MATCH($A51,'CA Standards and Followers'!$A$13:$A$72,0))*'CA Standards and Followers'!K$7,0)</f>
        <v>0</v>
      </c>
      <c r="L51">
        <f>IF(INDEX('CA Standards and Followers'!$H$13:$H$72,MATCH($A51,'CA Standards and Followers'!$A$13:$A$72,0))&lt;=L$1,INDEX('CA Standards and Followers'!$E$13:$E$72,MATCH($A51,'CA Standards and Followers'!$A$13:$A$72,0))*'CA Standards and Followers'!L$7,0)</f>
        <v>0</v>
      </c>
      <c r="M51">
        <f>IF(INDEX('CA Standards and Followers'!$H$13:$H$72,MATCH($A51,'CA Standards and Followers'!$A$13:$A$72,0))&lt;=M$1,INDEX('CA Standards and Followers'!$E$13:$E$72,MATCH($A51,'CA Standards and Followers'!$A$13:$A$72,0))*'CA Standards and Followers'!M$7,0)</f>
        <v>0</v>
      </c>
      <c r="N51">
        <f>IF(INDEX('CA Standards and Followers'!$H$13:$H$72,MATCH($A51,'CA Standards and Followers'!$A$13:$A$72,0))&lt;=N$1,INDEX('CA Standards and Followers'!$E$13:$E$72,MATCH($A51,'CA Standards and Followers'!$A$13:$A$72,0))*'CA Standards and Followers'!N$7,0)</f>
        <v>0</v>
      </c>
      <c r="O51">
        <f>IF(INDEX('CA Standards and Followers'!$H$13:$H$72,MATCH($A51,'CA Standards and Followers'!$A$13:$A$72,0))&lt;=O$1,INDEX('CA Standards and Followers'!$E$13:$E$72,MATCH($A51,'CA Standards and Followers'!$A$13:$A$72,0))*'CA Standards and Followers'!O$7,0)</f>
        <v>0</v>
      </c>
      <c r="P51">
        <f>IF(INDEX('CA Standards and Followers'!$H$13:$H$72,MATCH($A51,'CA Standards and Followers'!$A$13:$A$72,0))&lt;=P$1,INDEX('CA Standards and Followers'!$E$13:$E$72,MATCH($A51,'CA Standards and Followers'!$A$13:$A$72,0))*'CA Standards and Followers'!P$7,0)</f>
        <v>0</v>
      </c>
      <c r="Q51">
        <f>IF(INDEX('CA Standards and Followers'!$H$13:$H$72,MATCH($A51,'CA Standards and Followers'!$A$13:$A$72,0))&lt;=Q$1,INDEX('CA Standards and Followers'!$E$13:$E$72,MATCH($A51,'CA Standards and Followers'!$A$13:$A$72,0))*'CA Standards and Followers'!Q$7,0)</f>
        <v>0</v>
      </c>
      <c r="R51">
        <f>IF(INDEX('CA Standards and Followers'!$H$13:$H$72,MATCH($A51,'CA Standards and Followers'!$A$13:$A$72,0))&lt;=R$1,INDEX('CA Standards and Followers'!$E$13:$E$72,MATCH($A51,'CA Standards and Followers'!$A$13:$A$72,0))*'CA Standards and Followers'!R$7,0)</f>
        <v>0</v>
      </c>
      <c r="S51">
        <f>IF(INDEX('CA Standards and Followers'!$H$13:$H$72,MATCH($A51,'CA Standards and Followers'!$A$13:$A$72,0))&lt;=S$1,INDEX('CA Standards and Followers'!$E$13:$E$72,MATCH($A51,'CA Standards and Followers'!$A$13:$A$72,0))*'CA Standards and Followers'!S$7,0)</f>
        <v>0</v>
      </c>
      <c r="T51">
        <f>IF(INDEX('CA Standards and Followers'!$H$13:$H$72,MATCH($A51,'CA Standards and Followers'!$A$13:$A$72,0))&lt;=T$1,INDEX('CA Standards and Followers'!$E$13:$E$72,MATCH($A51,'CA Standards and Followers'!$A$13:$A$72,0))*'CA Standards and Followers'!T$7,0)</f>
        <v>0</v>
      </c>
      <c r="U51">
        <f>IF(INDEX('CA Standards and Followers'!$H$13:$H$72,MATCH($A51,'CA Standards and Followers'!$A$13:$A$72,0))&lt;=U$1,INDEX('CA Standards and Followers'!$E$13:$E$72,MATCH($A51,'CA Standards and Followers'!$A$13:$A$72,0))*'CA Standards and Followers'!U$7,0)</f>
        <v>0</v>
      </c>
      <c r="V51">
        <f>IF(INDEX('CA Standards and Followers'!$H$13:$H$72,MATCH($A51,'CA Standards and Followers'!$A$13:$A$72,0))&lt;=V$1,INDEX('CA Standards and Followers'!$E$13:$E$72,MATCH($A51,'CA Standards and Followers'!$A$13:$A$72,0))*'CA Standards and Followers'!V$7,0)</f>
        <v>0</v>
      </c>
      <c r="W51">
        <f>IF(INDEX('CA Standards and Followers'!$H$13:$H$72,MATCH($A51,'CA Standards and Followers'!$A$13:$A$72,0))&lt;=W$1,INDEX('CA Standards and Followers'!$E$13:$E$72,MATCH($A51,'CA Standards and Followers'!$A$13:$A$72,0))*'CA Standards and Followers'!W$7,0)</f>
        <v>0</v>
      </c>
      <c r="X51">
        <f>IF(INDEX('CA Standards and Followers'!$H$13:$H$72,MATCH($A51,'CA Standards and Followers'!$A$13:$A$72,0))&lt;=X$1,INDEX('CA Standards and Followers'!$E$13:$E$72,MATCH($A51,'CA Standards and Followers'!$A$13:$A$72,0))*'CA Standards and Followers'!X$7,0)</f>
        <v>0</v>
      </c>
      <c r="Y51">
        <f>IF(INDEX('CA Standards and Followers'!$H$13:$H$72,MATCH($A51,'CA Standards and Followers'!$A$13:$A$72,0))&lt;=Y$1,INDEX('CA Standards and Followers'!$E$13:$E$72,MATCH($A51,'CA Standards and Followers'!$A$13:$A$72,0))*'CA Standards and Followers'!Y$7,0)</f>
        <v>0</v>
      </c>
      <c r="Z51">
        <f>IF(INDEX('CA Standards and Followers'!$H$13:$H$72,MATCH($A51,'CA Standards and Followers'!$A$13:$A$72,0))&lt;=Z$1,INDEX('CA Standards and Followers'!$E$13:$E$72,MATCH($A51,'CA Standards and Followers'!$A$13:$A$72,0))*'CA Standards and Followers'!Z$7,0)</f>
        <v>0</v>
      </c>
      <c r="AA51">
        <f>IF(INDEX('CA Standards and Followers'!$H$13:$H$72,MATCH($A51,'CA Standards and Followers'!$A$13:$A$72,0))&lt;=AA$1,INDEX('CA Standards and Followers'!$E$13:$E$72,MATCH($A51,'CA Standards and Followers'!$A$13:$A$72,0))*'CA Standards and Followers'!AA$7,0)</f>
        <v>0</v>
      </c>
      <c r="AB51">
        <f>IF(INDEX('CA Standards and Followers'!$H$13:$H$72,MATCH($A51,'CA Standards and Followers'!$A$13:$A$72,0))&lt;=AB$1,INDEX('CA Standards and Followers'!$E$13:$E$72,MATCH($A51,'CA Standards and Followers'!$A$13:$A$72,0))*'CA Standards and Followers'!AB$7,0)</f>
        <v>0</v>
      </c>
      <c r="AC51">
        <f>IF(INDEX('CA Standards and Followers'!$H$13:$H$72,MATCH($A51,'CA Standards and Followers'!$A$13:$A$72,0))&lt;=AC$1,INDEX('CA Standards and Followers'!$E$13:$E$72,MATCH($A51,'CA Standards and Followers'!$A$13:$A$72,0))*'CA Standards and Followers'!AC$7,0)</f>
        <v>0</v>
      </c>
      <c r="AD51">
        <f>IF(INDEX('CA Standards and Followers'!$H$13:$H$72,MATCH($A51,'CA Standards and Followers'!$A$13:$A$72,0))&lt;=AD$1,INDEX('CA Standards and Followers'!$E$13:$E$72,MATCH($A51,'CA Standards and Followers'!$A$13:$A$72,0))*'CA Standards and Followers'!AD$7,0)</f>
        <v>0</v>
      </c>
      <c r="AE51">
        <f>IF(INDEX('CA Standards and Followers'!$H$13:$H$72,MATCH($A51,'CA Standards and Followers'!$A$13:$A$72,0))&lt;=AE$1,INDEX('CA Standards and Followers'!$E$13:$E$72,MATCH($A51,'CA Standards and Followers'!$A$13:$A$72,0))*'CA Standards and Followers'!AE$7,0)</f>
        <v>0</v>
      </c>
      <c r="AF51">
        <f>IF(INDEX('CA Standards and Followers'!$H$13:$H$72,MATCH($A51,'CA Standards and Followers'!$A$13:$A$72,0))&lt;=AF$1,INDEX('CA Standards and Followers'!$E$13:$E$72,MATCH($A51,'CA Standards and Followers'!$A$13:$A$72,0))*'CA Standards and Followers'!AF$7,0)</f>
        <v>0</v>
      </c>
    </row>
    <row r="52" spans="1:32" x14ac:dyDescent="0.25">
      <c r="A52" t="s">
        <v>52</v>
      </c>
      <c r="B52">
        <f>IF(INDEX('CA Standards and Followers'!$H$13:$H$72,MATCH($A52,'CA Standards and Followers'!$A$13:$A$72,0))&lt;=B$1,INDEX('CA Standards and Followers'!$E$13:$E$72,MATCH($A52,'CA Standards and Followers'!$A$13:$A$72,0))*'CA Standards and Followers'!B$7,0)</f>
        <v>0</v>
      </c>
      <c r="C52">
        <f>IF(INDEX('CA Standards and Followers'!$H$13:$H$72,MATCH($A52,'CA Standards and Followers'!$A$13:$A$72,0))&lt;=C$1,INDEX('CA Standards and Followers'!$E$13:$E$72,MATCH($A52,'CA Standards and Followers'!$A$13:$A$72,0))*'CA Standards and Followers'!C$7,0)</f>
        <v>0</v>
      </c>
      <c r="D52">
        <f>IF(INDEX('CA Standards and Followers'!$H$13:$H$72,MATCH($A52,'CA Standards and Followers'!$A$13:$A$72,0))&lt;=D$1,INDEX('CA Standards and Followers'!$E$13:$E$72,MATCH($A52,'CA Standards and Followers'!$A$13:$A$72,0))*'CA Standards and Followers'!D$7,0)</f>
        <v>0</v>
      </c>
      <c r="E52">
        <f>IF(INDEX('CA Standards and Followers'!$H$13:$H$72,MATCH($A52,'CA Standards and Followers'!$A$13:$A$72,0))&lt;=E$1,INDEX('CA Standards and Followers'!$E$13:$E$72,MATCH($A52,'CA Standards and Followers'!$A$13:$A$72,0))*'CA Standards and Followers'!E$7,0)</f>
        <v>0</v>
      </c>
      <c r="F52">
        <f>IF(INDEX('CA Standards and Followers'!$H$13:$H$72,MATCH($A52,'CA Standards and Followers'!$A$13:$A$72,0))&lt;=F$1,INDEX('CA Standards and Followers'!$E$13:$E$72,MATCH($A52,'CA Standards and Followers'!$A$13:$A$72,0))*'CA Standards and Followers'!F$7,0)</f>
        <v>0</v>
      </c>
      <c r="G52">
        <f>IF(INDEX('CA Standards and Followers'!$H$13:$H$72,MATCH($A52,'CA Standards and Followers'!$A$13:$A$72,0))&lt;=G$1,INDEX('CA Standards and Followers'!$E$13:$E$72,MATCH($A52,'CA Standards and Followers'!$A$13:$A$72,0))*'CA Standards and Followers'!G$7,0)</f>
        <v>0</v>
      </c>
      <c r="H52">
        <f>IF(INDEX('CA Standards and Followers'!$H$13:$H$72,MATCH($A52,'CA Standards and Followers'!$A$13:$A$72,0))&lt;=H$1,INDEX('CA Standards and Followers'!$E$13:$E$72,MATCH($A52,'CA Standards and Followers'!$A$13:$A$72,0))*'CA Standards and Followers'!H$7,0)</f>
        <v>0</v>
      </c>
      <c r="I52">
        <f>IF(INDEX('CA Standards and Followers'!$H$13:$H$72,MATCH($A52,'CA Standards and Followers'!$A$13:$A$72,0))&lt;=I$1,INDEX('CA Standards and Followers'!$E$13:$E$72,MATCH($A52,'CA Standards and Followers'!$A$13:$A$72,0))*'CA Standards and Followers'!I$7,0)</f>
        <v>0</v>
      </c>
      <c r="J52">
        <f>IF(INDEX('CA Standards and Followers'!$H$13:$H$72,MATCH($A52,'CA Standards and Followers'!$A$13:$A$72,0))&lt;=J$1,INDEX('CA Standards and Followers'!$E$13:$E$72,MATCH($A52,'CA Standards and Followers'!$A$13:$A$72,0))*'CA Standards and Followers'!J$7,0)</f>
        <v>0</v>
      </c>
      <c r="K52">
        <f>IF(INDEX('CA Standards and Followers'!$H$13:$H$72,MATCH($A52,'CA Standards and Followers'!$A$13:$A$72,0))&lt;=K$1,INDEX('CA Standards and Followers'!$E$13:$E$72,MATCH($A52,'CA Standards and Followers'!$A$13:$A$72,0))*'CA Standards and Followers'!K$7,0)</f>
        <v>0</v>
      </c>
      <c r="L52">
        <f>IF(INDEX('CA Standards and Followers'!$H$13:$H$72,MATCH($A52,'CA Standards and Followers'!$A$13:$A$72,0))&lt;=L$1,INDEX('CA Standards and Followers'!$E$13:$E$72,MATCH($A52,'CA Standards and Followers'!$A$13:$A$72,0))*'CA Standards and Followers'!L$7,0)</f>
        <v>0</v>
      </c>
      <c r="M52">
        <f>IF(INDEX('CA Standards and Followers'!$H$13:$H$72,MATCH($A52,'CA Standards and Followers'!$A$13:$A$72,0))&lt;=M$1,INDEX('CA Standards and Followers'!$E$13:$E$72,MATCH($A52,'CA Standards and Followers'!$A$13:$A$72,0))*'CA Standards and Followers'!M$7,0)</f>
        <v>0</v>
      </c>
      <c r="N52">
        <f>IF(INDEX('CA Standards and Followers'!$H$13:$H$72,MATCH($A52,'CA Standards and Followers'!$A$13:$A$72,0))&lt;=N$1,INDEX('CA Standards and Followers'!$E$13:$E$72,MATCH($A52,'CA Standards and Followers'!$A$13:$A$72,0))*'CA Standards and Followers'!N$7,0)</f>
        <v>0</v>
      </c>
      <c r="O52">
        <f>IF(INDEX('CA Standards and Followers'!$H$13:$H$72,MATCH($A52,'CA Standards and Followers'!$A$13:$A$72,0))&lt;=O$1,INDEX('CA Standards and Followers'!$E$13:$E$72,MATCH($A52,'CA Standards and Followers'!$A$13:$A$72,0))*'CA Standards and Followers'!O$7,0)</f>
        <v>0</v>
      </c>
      <c r="P52">
        <f>IF(INDEX('CA Standards and Followers'!$H$13:$H$72,MATCH($A52,'CA Standards and Followers'!$A$13:$A$72,0))&lt;=P$1,INDEX('CA Standards and Followers'!$E$13:$E$72,MATCH($A52,'CA Standards and Followers'!$A$13:$A$72,0))*'CA Standards and Followers'!P$7,0)</f>
        <v>0</v>
      </c>
      <c r="Q52">
        <f>IF(INDEX('CA Standards and Followers'!$H$13:$H$72,MATCH($A52,'CA Standards and Followers'!$A$13:$A$72,0))&lt;=Q$1,INDEX('CA Standards and Followers'!$E$13:$E$72,MATCH($A52,'CA Standards and Followers'!$A$13:$A$72,0))*'CA Standards and Followers'!Q$7,0)</f>
        <v>0</v>
      </c>
      <c r="R52">
        <f>IF(INDEX('CA Standards and Followers'!$H$13:$H$72,MATCH($A52,'CA Standards and Followers'!$A$13:$A$72,0))&lt;=R$1,INDEX('CA Standards and Followers'!$E$13:$E$72,MATCH($A52,'CA Standards and Followers'!$A$13:$A$72,0))*'CA Standards and Followers'!R$7,0)</f>
        <v>0</v>
      </c>
      <c r="S52">
        <f>IF(INDEX('CA Standards and Followers'!$H$13:$H$72,MATCH($A52,'CA Standards and Followers'!$A$13:$A$72,0))&lt;=S$1,INDEX('CA Standards and Followers'!$E$13:$E$72,MATCH($A52,'CA Standards and Followers'!$A$13:$A$72,0))*'CA Standards and Followers'!S$7,0)</f>
        <v>0</v>
      </c>
      <c r="T52">
        <f>IF(INDEX('CA Standards and Followers'!$H$13:$H$72,MATCH($A52,'CA Standards and Followers'!$A$13:$A$72,0))&lt;=T$1,INDEX('CA Standards and Followers'!$E$13:$E$72,MATCH($A52,'CA Standards and Followers'!$A$13:$A$72,0))*'CA Standards and Followers'!T$7,0)</f>
        <v>0</v>
      </c>
      <c r="U52">
        <f>IF(INDEX('CA Standards and Followers'!$H$13:$H$72,MATCH($A52,'CA Standards and Followers'!$A$13:$A$72,0))&lt;=U$1,INDEX('CA Standards and Followers'!$E$13:$E$72,MATCH($A52,'CA Standards and Followers'!$A$13:$A$72,0))*'CA Standards and Followers'!U$7,0)</f>
        <v>0</v>
      </c>
      <c r="V52">
        <f>IF(INDEX('CA Standards and Followers'!$H$13:$H$72,MATCH($A52,'CA Standards and Followers'!$A$13:$A$72,0))&lt;=V$1,INDEX('CA Standards and Followers'!$E$13:$E$72,MATCH($A52,'CA Standards and Followers'!$A$13:$A$72,0))*'CA Standards and Followers'!V$7,0)</f>
        <v>0</v>
      </c>
      <c r="W52">
        <f>IF(INDEX('CA Standards and Followers'!$H$13:$H$72,MATCH($A52,'CA Standards and Followers'!$A$13:$A$72,0))&lt;=W$1,INDEX('CA Standards and Followers'!$E$13:$E$72,MATCH($A52,'CA Standards and Followers'!$A$13:$A$72,0))*'CA Standards and Followers'!W$7,0)</f>
        <v>0</v>
      </c>
      <c r="X52">
        <f>IF(INDEX('CA Standards and Followers'!$H$13:$H$72,MATCH($A52,'CA Standards and Followers'!$A$13:$A$72,0))&lt;=X$1,INDEX('CA Standards and Followers'!$E$13:$E$72,MATCH($A52,'CA Standards and Followers'!$A$13:$A$72,0))*'CA Standards and Followers'!X$7,0)</f>
        <v>0</v>
      </c>
      <c r="Y52">
        <f>IF(INDEX('CA Standards and Followers'!$H$13:$H$72,MATCH($A52,'CA Standards and Followers'!$A$13:$A$72,0))&lt;=Y$1,INDEX('CA Standards and Followers'!$E$13:$E$72,MATCH($A52,'CA Standards and Followers'!$A$13:$A$72,0))*'CA Standards and Followers'!Y$7,0)</f>
        <v>0</v>
      </c>
      <c r="Z52">
        <f>IF(INDEX('CA Standards and Followers'!$H$13:$H$72,MATCH($A52,'CA Standards and Followers'!$A$13:$A$72,0))&lt;=Z$1,INDEX('CA Standards and Followers'!$E$13:$E$72,MATCH($A52,'CA Standards and Followers'!$A$13:$A$72,0))*'CA Standards and Followers'!Z$7,0)</f>
        <v>0</v>
      </c>
      <c r="AA52">
        <f>IF(INDEX('CA Standards and Followers'!$H$13:$H$72,MATCH($A52,'CA Standards and Followers'!$A$13:$A$72,0))&lt;=AA$1,INDEX('CA Standards and Followers'!$E$13:$E$72,MATCH($A52,'CA Standards and Followers'!$A$13:$A$72,0))*'CA Standards and Followers'!AA$7,0)</f>
        <v>0</v>
      </c>
      <c r="AB52">
        <f>IF(INDEX('CA Standards and Followers'!$H$13:$H$72,MATCH($A52,'CA Standards and Followers'!$A$13:$A$72,0))&lt;=AB$1,INDEX('CA Standards and Followers'!$E$13:$E$72,MATCH($A52,'CA Standards and Followers'!$A$13:$A$72,0))*'CA Standards and Followers'!AB$7,0)</f>
        <v>0</v>
      </c>
      <c r="AC52">
        <f>IF(INDEX('CA Standards and Followers'!$H$13:$H$72,MATCH($A52,'CA Standards and Followers'!$A$13:$A$72,0))&lt;=AC$1,INDEX('CA Standards and Followers'!$E$13:$E$72,MATCH($A52,'CA Standards and Followers'!$A$13:$A$72,0))*'CA Standards and Followers'!AC$7,0)</f>
        <v>0</v>
      </c>
      <c r="AD52">
        <f>IF(INDEX('CA Standards and Followers'!$H$13:$H$72,MATCH($A52,'CA Standards and Followers'!$A$13:$A$72,0))&lt;=AD$1,INDEX('CA Standards and Followers'!$E$13:$E$72,MATCH($A52,'CA Standards and Followers'!$A$13:$A$72,0))*'CA Standards and Followers'!AD$7,0)</f>
        <v>0</v>
      </c>
      <c r="AE52">
        <f>IF(INDEX('CA Standards and Followers'!$H$13:$H$72,MATCH($A52,'CA Standards and Followers'!$A$13:$A$72,0))&lt;=AE$1,INDEX('CA Standards and Followers'!$E$13:$E$72,MATCH($A52,'CA Standards and Followers'!$A$13:$A$72,0))*'CA Standards and Followers'!AE$7,0)</f>
        <v>0</v>
      </c>
      <c r="AF52">
        <f>IF(INDEX('CA Standards and Followers'!$H$13:$H$72,MATCH($A52,'CA Standards and Followers'!$A$13:$A$72,0))&lt;=AF$1,INDEX('CA Standards and Followers'!$E$13:$E$72,MATCH($A52,'CA Standards and Followers'!$A$13:$A$72,0))*'CA Standards and Followers'!AF$7,0)</f>
        <v>0</v>
      </c>
    </row>
    <row r="53" spans="1:32" x14ac:dyDescent="0.25">
      <c r="A53" t="s">
        <v>53</v>
      </c>
      <c r="B53">
        <f>IF(INDEX('CA Standards and Followers'!$H$13:$H$72,MATCH($A53,'CA Standards and Followers'!$A$13:$A$72,0))&lt;=B$1,INDEX('CA Standards and Followers'!$E$13:$E$72,MATCH($A53,'CA Standards and Followers'!$A$13:$A$72,0))*'CA Standards and Followers'!B$7,0)</f>
        <v>0</v>
      </c>
      <c r="C53">
        <f>IF(INDEX('CA Standards and Followers'!$H$13:$H$72,MATCH($A53,'CA Standards and Followers'!$A$13:$A$72,0))&lt;=C$1,INDEX('CA Standards and Followers'!$E$13:$E$72,MATCH($A53,'CA Standards and Followers'!$A$13:$A$72,0))*'CA Standards and Followers'!C$7,0)</f>
        <v>0</v>
      </c>
      <c r="D53">
        <f>IF(INDEX('CA Standards and Followers'!$H$13:$H$72,MATCH($A53,'CA Standards and Followers'!$A$13:$A$72,0))&lt;=D$1,INDEX('CA Standards and Followers'!$E$13:$E$72,MATCH($A53,'CA Standards and Followers'!$A$13:$A$72,0))*'CA Standards and Followers'!D$7,0)</f>
        <v>0</v>
      </c>
      <c r="E53">
        <f>IF(INDEX('CA Standards and Followers'!$H$13:$H$72,MATCH($A53,'CA Standards and Followers'!$A$13:$A$72,0))&lt;=E$1,INDEX('CA Standards and Followers'!$E$13:$E$72,MATCH($A53,'CA Standards and Followers'!$A$13:$A$72,0))*'CA Standards and Followers'!E$7,0)</f>
        <v>0</v>
      </c>
      <c r="F53">
        <f>IF(INDEX('CA Standards and Followers'!$H$13:$H$72,MATCH($A53,'CA Standards and Followers'!$A$13:$A$72,0))&lt;=F$1,INDEX('CA Standards and Followers'!$E$13:$E$72,MATCH($A53,'CA Standards and Followers'!$A$13:$A$72,0))*'CA Standards and Followers'!F$7,0)</f>
        <v>0</v>
      </c>
      <c r="G53">
        <f>IF(INDEX('CA Standards and Followers'!$H$13:$H$72,MATCH($A53,'CA Standards and Followers'!$A$13:$A$72,0))&lt;=G$1,INDEX('CA Standards and Followers'!$E$13:$E$72,MATCH($A53,'CA Standards and Followers'!$A$13:$A$72,0))*'CA Standards and Followers'!G$7,0)</f>
        <v>0</v>
      </c>
      <c r="H53">
        <f>IF(INDEX('CA Standards and Followers'!$H$13:$H$72,MATCH($A53,'CA Standards and Followers'!$A$13:$A$72,0))&lt;=H$1,INDEX('CA Standards and Followers'!$E$13:$E$72,MATCH($A53,'CA Standards and Followers'!$A$13:$A$72,0))*'CA Standards and Followers'!H$7,0)</f>
        <v>0</v>
      </c>
      <c r="I53">
        <f>IF(INDEX('CA Standards and Followers'!$H$13:$H$72,MATCH($A53,'CA Standards and Followers'!$A$13:$A$72,0))&lt;=I$1,INDEX('CA Standards and Followers'!$E$13:$E$72,MATCH($A53,'CA Standards and Followers'!$A$13:$A$72,0))*'CA Standards and Followers'!I$7,0)</f>
        <v>0</v>
      </c>
      <c r="J53">
        <f>IF(INDEX('CA Standards and Followers'!$H$13:$H$72,MATCH($A53,'CA Standards and Followers'!$A$13:$A$72,0))&lt;=J$1,INDEX('CA Standards and Followers'!$E$13:$E$72,MATCH($A53,'CA Standards and Followers'!$A$13:$A$72,0))*'CA Standards and Followers'!J$7,0)</f>
        <v>0</v>
      </c>
      <c r="K53">
        <f>IF(INDEX('CA Standards and Followers'!$H$13:$H$72,MATCH($A53,'CA Standards and Followers'!$A$13:$A$72,0))&lt;=K$1,INDEX('CA Standards and Followers'!$E$13:$E$72,MATCH($A53,'CA Standards and Followers'!$A$13:$A$72,0))*'CA Standards and Followers'!K$7,0)</f>
        <v>0</v>
      </c>
      <c r="L53">
        <f>IF(INDEX('CA Standards and Followers'!$H$13:$H$72,MATCH($A53,'CA Standards and Followers'!$A$13:$A$72,0))&lt;=L$1,INDEX('CA Standards and Followers'!$E$13:$E$72,MATCH($A53,'CA Standards and Followers'!$A$13:$A$72,0))*'CA Standards and Followers'!L$7,0)</f>
        <v>0</v>
      </c>
      <c r="M53">
        <f>IF(INDEX('CA Standards and Followers'!$H$13:$H$72,MATCH($A53,'CA Standards and Followers'!$A$13:$A$72,0))&lt;=M$1,INDEX('CA Standards and Followers'!$E$13:$E$72,MATCH($A53,'CA Standards and Followers'!$A$13:$A$72,0))*'CA Standards and Followers'!M$7,0)</f>
        <v>0</v>
      </c>
      <c r="N53">
        <f>IF(INDEX('CA Standards and Followers'!$H$13:$H$72,MATCH($A53,'CA Standards and Followers'!$A$13:$A$72,0))&lt;=N$1,INDEX('CA Standards and Followers'!$E$13:$E$72,MATCH($A53,'CA Standards and Followers'!$A$13:$A$72,0))*'CA Standards and Followers'!N$7,0)</f>
        <v>0</v>
      </c>
      <c r="O53">
        <f>IF(INDEX('CA Standards and Followers'!$H$13:$H$72,MATCH($A53,'CA Standards and Followers'!$A$13:$A$72,0))&lt;=O$1,INDEX('CA Standards and Followers'!$E$13:$E$72,MATCH($A53,'CA Standards and Followers'!$A$13:$A$72,0))*'CA Standards and Followers'!O$7,0)</f>
        <v>0</v>
      </c>
      <c r="P53">
        <f>IF(INDEX('CA Standards and Followers'!$H$13:$H$72,MATCH($A53,'CA Standards and Followers'!$A$13:$A$72,0))&lt;=P$1,INDEX('CA Standards and Followers'!$E$13:$E$72,MATCH($A53,'CA Standards and Followers'!$A$13:$A$72,0))*'CA Standards and Followers'!P$7,0)</f>
        <v>0</v>
      </c>
      <c r="Q53">
        <f>IF(INDEX('CA Standards and Followers'!$H$13:$H$72,MATCH($A53,'CA Standards and Followers'!$A$13:$A$72,0))&lt;=Q$1,INDEX('CA Standards and Followers'!$E$13:$E$72,MATCH($A53,'CA Standards and Followers'!$A$13:$A$72,0))*'CA Standards and Followers'!Q$7,0)</f>
        <v>0</v>
      </c>
      <c r="R53">
        <f>IF(INDEX('CA Standards and Followers'!$H$13:$H$72,MATCH($A53,'CA Standards and Followers'!$A$13:$A$72,0))&lt;=R$1,INDEX('CA Standards and Followers'!$E$13:$E$72,MATCH($A53,'CA Standards and Followers'!$A$13:$A$72,0))*'CA Standards and Followers'!R$7,0)</f>
        <v>0</v>
      </c>
      <c r="S53">
        <f>IF(INDEX('CA Standards and Followers'!$H$13:$H$72,MATCH($A53,'CA Standards and Followers'!$A$13:$A$72,0))&lt;=S$1,INDEX('CA Standards and Followers'!$E$13:$E$72,MATCH($A53,'CA Standards and Followers'!$A$13:$A$72,0))*'CA Standards and Followers'!S$7,0)</f>
        <v>0</v>
      </c>
      <c r="T53">
        <f>IF(INDEX('CA Standards and Followers'!$H$13:$H$72,MATCH($A53,'CA Standards and Followers'!$A$13:$A$72,0))&lt;=T$1,INDEX('CA Standards and Followers'!$E$13:$E$72,MATCH($A53,'CA Standards and Followers'!$A$13:$A$72,0))*'CA Standards and Followers'!T$7,0)</f>
        <v>0</v>
      </c>
      <c r="U53">
        <f>IF(INDEX('CA Standards and Followers'!$H$13:$H$72,MATCH($A53,'CA Standards and Followers'!$A$13:$A$72,0))&lt;=U$1,INDEX('CA Standards and Followers'!$E$13:$E$72,MATCH($A53,'CA Standards and Followers'!$A$13:$A$72,0))*'CA Standards and Followers'!U$7,0)</f>
        <v>0</v>
      </c>
      <c r="V53">
        <f>IF(INDEX('CA Standards and Followers'!$H$13:$H$72,MATCH($A53,'CA Standards and Followers'!$A$13:$A$72,0))&lt;=V$1,INDEX('CA Standards and Followers'!$E$13:$E$72,MATCH($A53,'CA Standards and Followers'!$A$13:$A$72,0))*'CA Standards and Followers'!V$7,0)</f>
        <v>0</v>
      </c>
      <c r="W53">
        <f>IF(INDEX('CA Standards and Followers'!$H$13:$H$72,MATCH($A53,'CA Standards and Followers'!$A$13:$A$72,0))&lt;=W$1,INDEX('CA Standards and Followers'!$E$13:$E$72,MATCH($A53,'CA Standards and Followers'!$A$13:$A$72,0))*'CA Standards and Followers'!W$7,0)</f>
        <v>0</v>
      </c>
      <c r="X53">
        <f>IF(INDEX('CA Standards and Followers'!$H$13:$H$72,MATCH($A53,'CA Standards and Followers'!$A$13:$A$72,0))&lt;=X$1,INDEX('CA Standards and Followers'!$E$13:$E$72,MATCH($A53,'CA Standards and Followers'!$A$13:$A$72,0))*'CA Standards and Followers'!X$7,0)</f>
        <v>0</v>
      </c>
      <c r="Y53">
        <f>IF(INDEX('CA Standards and Followers'!$H$13:$H$72,MATCH($A53,'CA Standards and Followers'!$A$13:$A$72,0))&lt;=Y$1,INDEX('CA Standards and Followers'!$E$13:$E$72,MATCH($A53,'CA Standards and Followers'!$A$13:$A$72,0))*'CA Standards and Followers'!Y$7,0)</f>
        <v>0</v>
      </c>
      <c r="Z53">
        <f>IF(INDEX('CA Standards and Followers'!$H$13:$H$72,MATCH($A53,'CA Standards and Followers'!$A$13:$A$72,0))&lt;=Z$1,INDEX('CA Standards and Followers'!$E$13:$E$72,MATCH($A53,'CA Standards and Followers'!$A$13:$A$72,0))*'CA Standards and Followers'!Z$7,0)</f>
        <v>0</v>
      </c>
      <c r="AA53">
        <f>IF(INDEX('CA Standards and Followers'!$H$13:$H$72,MATCH($A53,'CA Standards and Followers'!$A$13:$A$72,0))&lt;=AA$1,INDEX('CA Standards and Followers'!$E$13:$E$72,MATCH($A53,'CA Standards and Followers'!$A$13:$A$72,0))*'CA Standards and Followers'!AA$7,0)</f>
        <v>0</v>
      </c>
      <c r="AB53">
        <f>IF(INDEX('CA Standards and Followers'!$H$13:$H$72,MATCH($A53,'CA Standards and Followers'!$A$13:$A$72,0))&lt;=AB$1,INDEX('CA Standards and Followers'!$E$13:$E$72,MATCH($A53,'CA Standards and Followers'!$A$13:$A$72,0))*'CA Standards and Followers'!AB$7,0)</f>
        <v>0</v>
      </c>
      <c r="AC53">
        <f>IF(INDEX('CA Standards and Followers'!$H$13:$H$72,MATCH($A53,'CA Standards and Followers'!$A$13:$A$72,0))&lt;=AC$1,INDEX('CA Standards and Followers'!$E$13:$E$72,MATCH($A53,'CA Standards and Followers'!$A$13:$A$72,0))*'CA Standards and Followers'!AC$7,0)</f>
        <v>0</v>
      </c>
      <c r="AD53">
        <f>IF(INDEX('CA Standards and Followers'!$H$13:$H$72,MATCH($A53,'CA Standards and Followers'!$A$13:$A$72,0))&lt;=AD$1,INDEX('CA Standards and Followers'!$E$13:$E$72,MATCH($A53,'CA Standards and Followers'!$A$13:$A$72,0))*'CA Standards and Followers'!AD$7,0)</f>
        <v>0</v>
      </c>
      <c r="AE53">
        <f>IF(INDEX('CA Standards and Followers'!$H$13:$H$72,MATCH($A53,'CA Standards and Followers'!$A$13:$A$72,0))&lt;=AE$1,INDEX('CA Standards and Followers'!$E$13:$E$72,MATCH($A53,'CA Standards and Followers'!$A$13:$A$72,0))*'CA Standards and Followers'!AE$7,0)</f>
        <v>0</v>
      </c>
      <c r="AF53">
        <f>IF(INDEX('CA Standards and Followers'!$H$13:$H$72,MATCH($A53,'CA Standards and Followers'!$A$13:$A$72,0))&lt;=AF$1,INDEX('CA Standards and Followers'!$E$13:$E$72,MATCH($A53,'CA Standards and Followers'!$A$13:$A$72,0))*'CA Standards and Followers'!AF$7,0)</f>
        <v>0</v>
      </c>
    </row>
    <row r="54" spans="1:32" x14ac:dyDescent="0.25">
      <c r="A54" t="s">
        <v>54</v>
      </c>
      <c r="B54">
        <f>IF(INDEX('CA Standards and Followers'!$H$13:$H$72,MATCH($A54,'CA Standards and Followers'!$A$13:$A$72,0))&lt;=B$1,INDEX('CA Standards and Followers'!$E$13:$E$72,MATCH($A54,'CA Standards and Followers'!$A$13:$A$72,0))*'CA Standards and Followers'!B$7,0)</f>
        <v>0</v>
      </c>
      <c r="C54">
        <f>IF(INDEX('CA Standards and Followers'!$H$13:$H$72,MATCH($A54,'CA Standards and Followers'!$A$13:$A$72,0))&lt;=C$1,INDEX('CA Standards and Followers'!$E$13:$E$72,MATCH($A54,'CA Standards and Followers'!$A$13:$A$72,0))*'CA Standards and Followers'!C$7,0)</f>
        <v>0</v>
      </c>
      <c r="D54">
        <f>IF(INDEX('CA Standards and Followers'!$H$13:$H$72,MATCH($A54,'CA Standards and Followers'!$A$13:$A$72,0))&lt;=D$1,INDEX('CA Standards and Followers'!$E$13:$E$72,MATCH($A54,'CA Standards and Followers'!$A$13:$A$72,0))*'CA Standards and Followers'!D$7,0)</f>
        <v>0</v>
      </c>
      <c r="E54">
        <f>IF(INDEX('CA Standards and Followers'!$H$13:$H$72,MATCH($A54,'CA Standards and Followers'!$A$13:$A$72,0))&lt;=E$1,INDEX('CA Standards and Followers'!$E$13:$E$72,MATCH($A54,'CA Standards and Followers'!$A$13:$A$72,0))*'CA Standards and Followers'!E$7,0)</f>
        <v>0</v>
      </c>
      <c r="F54">
        <f>IF(INDEX('CA Standards and Followers'!$H$13:$H$72,MATCH($A54,'CA Standards and Followers'!$A$13:$A$72,0))&lt;=F$1,INDEX('CA Standards and Followers'!$E$13:$E$72,MATCH($A54,'CA Standards and Followers'!$A$13:$A$72,0))*'CA Standards and Followers'!F$7,0)</f>
        <v>0</v>
      </c>
      <c r="G54">
        <f>IF(INDEX('CA Standards and Followers'!$H$13:$H$72,MATCH($A54,'CA Standards and Followers'!$A$13:$A$72,0))&lt;=G$1,INDEX('CA Standards and Followers'!$E$13:$E$72,MATCH($A54,'CA Standards and Followers'!$A$13:$A$72,0))*'CA Standards and Followers'!G$7,0)</f>
        <v>0</v>
      </c>
      <c r="H54">
        <f>IF(INDEX('CA Standards and Followers'!$H$13:$H$72,MATCH($A54,'CA Standards and Followers'!$A$13:$A$72,0))&lt;=H$1,INDEX('CA Standards and Followers'!$E$13:$E$72,MATCH($A54,'CA Standards and Followers'!$A$13:$A$72,0))*'CA Standards and Followers'!H$7,0)</f>
        <v>0</v>
      </c>
      <c r="I54">
        <f>IF(INDEX('CA Standards and Followers'!$H$13:$H$72,MATCH($A54,'CA Standards and Followers'!$A$13:$A$72,0))&lt;=I$1,INDEX('CA Standards and Followers'!$E$13:$E$72,MATCH($A54,'CA Standards and Followers'!$A$13:$A$72,0))*'CA Standards and Followers'!I$7,0)</f>
        <v>0</v>
      </c>
      <c r="J54">
        <f>IF(INDEX('CA Standards and Followers'!$H$13:$H$72,MATCH($A54,'CA Standards and Followers'!$A$13:$A$72,0))&lt;=J$1,INDEX('CA Standards and Followers'!$E$13:$E$72,MATCH($A54,'CA Standards and Followers'!$A$13:$A$72,0))*'CA Standards and Followers'!J$7,0)</f>
        <v>0</v>
      </c>
      <c r="K54">
        <f>IF(INDEX('CA Standards and Followers'!$H$13:$H$72,MATCH($A54,'CA Standards and Followers'!$A$13:$A$72,0))&lt;=K$1,INDEX('CA Standards and Followers'!$E$13:$E$72,MATCH($A54,'CA Standards and Followers'!$A$13:$A$72,0))*'CA Standards and Followers'!K$7,0)</f>
        <v>0</v>
      </c>
      <c r="L54">
        <f>IF(INDEX('CA Standards and Followers'!$H$13:$H$72,MATCH($A54,'CA Standards and Followers'!$A$13:$A$72,0))&lt;=L$1,INDEX('CA Standards and Followers'!$E$13:$E$72,MATCH($A54,'CA Standards and Followers'!$A$13:$A$72,0))*'CA Standards and Followers'!L$7,0)</f>
        <v>0</v>
      </c>
      <c r="M54">
        <f>IF(INDEX('CA Standards and Followers'!$H$13:$H$72,MATCH($A54,'CA Standards and Followers'!$A$13:$A$72,0))&lt;=M$1,INDEX('CA Standards and Followers'!$E$13:$E$72,MATCH($A54,'CA Standards and Followers'!$A$13:$A$72,0))*'CA Standards and Followers'!M$7,0)</f>
        <v>0</v>
      </c>
      <c r="N54">
        <f>IF(INDEX('CA Standards and Followers'!$H$13:$H$72,MATCH($A54,'CA Standards and Followers'!$A$13:$A$72,0))&lt;=N$1,INDEX('CA Standards and Followers'!$E$13:$E$72,MATCH($A54,'CA Standards and Followers'!$A$13:$A$72,0))*'CA Standards and Followers'!N$7,0)</f>
        <v>0</v>
      </c>
      <c r="O54">
        <f>IF(INDEX('CA Standards and Followers'!$H$13:$H$72,MATCH($A54,'CA Standards and Followers'!$A$13:$A$72,0))&lt;=O$1,INDEX('CA Standards and Followers'!$E$13:$E$72,MATCH($A54,'CA Standards and Followers'!$A$13:$A$72,0))*'CA Standards and Followers'!O$7,0)</f>
        <v>0</v>
      </c>
      <c r="P54">
        <f>IF(INDEX('CA Standards and Followers'!$H$13:$H$72,MATCH($A54,'CA Standards and Followers'!$A$13:$A$72,0))&lt;=P$1,INDEX('CA Standards and Followers'!$E$13:$E$72,MATCH($A54,'CA Standards and Followers'!$A$13:$A$72,0))*'CA Standards and Followers'!P$7,0)</f>
        <v>0</v>
      </c>
      <c r="Q54">
        <f>IF(INDEX('CA Standards and Followers'!$H$13:$H$72,MATCH($A54,'CA Standards and Followers'!$A$13:$A$72,0))&lt;=Q$1,INDEX('CA Standards and Followers'!$E$13:$E$72,MATCH($A54,'CA Standards and Followers'!$A$13:$A$72,0))*'CA Standards and Followers'!Q$7,0)</f>
        <v>0</v>
      </c>
      <c r="R54">
        <f>IF(INDEX('CA Standards and Followers'!$H$13:$H$72,MATCH($A54,'CA Standards and Followers'!$A$13:$A$72,0))&lt;=R$1,INDEX('CA Standards and Followers'!$E$13:$E$72,MATCH($A54,'CA Standards and Followers'!$A$13:$A$72,0))*'CA Standards and Followers'!R$7,0)</f>
        <v>0</v>
      </c>
      <c r="S54">
        <f>IF(INDEX('CA Standards and Followers'!$H$13:$H$72,MATCH($A54,'CA Standards and Followers'!$A$13:$A$72,0))&lt;=S$1,INDEX('CA Standards and Followers'!$E$13:$E$72,MATCH($A54,'CA Standards and Followers'!$A$13:$A$72,0))*'CA Standards and Followers'!S$7,0)</f>
        <v>0</v>
      </c>
      <c r="T54">
        <f>IF(INDEX('CA Standards and Followers'!$H$13:$H$72,MATCH($A54,'CA Standards and Followers'!$A$13:$A$72,0))&lt;=T$1,INDEX('CA Standards and Followers'!$E$13:$E$72,MATCH($A54,'CA Standards and Followers'!$A$13:$A$72,0))*'CA Standards and Followers'!T$7,0)</f>
        <v>0</v>
      </c>
      <c r="U54">
        <f>IF(INDEX('CA Standards and Followers'!$H$13:$H$72,MATCH($A54,'CA Standards and Followers'!$A$13:$A$72,0))&lt;=U$1,INDEX('CA Standards and Followers'!$E$13:$E$72,MATCH($A54,'CA Standards and Followers'!$A$13:$A$72,0))*'CA Standards and Followers'!U$7,0)</f>
        <v>0</v>
      </c>
      <c r="V54">
        <f>IF(INDEX('CA Standards and Followers'!$H$13:$H$72,MATCH($A54,'CA Standards and Followers'!$A$13:$A$72,0))&lt;=V$1,INDEX('CA Standards and Followers'!$E$13:$E$72,MATCH($A54,'CA Standards and Followers'!$A$13:$A$72,0))*'CA Standards and Followers'!V$7,0)</f>
        <v>0</v>
      </c>
      <c r="W54">
        <f>IF(INDEX('CA Standards and Followers'!$H$13:$H$72,MATCH($A54,'CA Standards and Followers'!$A$13:$A$72,0))&lt;=W$1,INDEX('CA Standards and Followers'!$E$13:$E$72,MATCH($A54,'CA Standards and Followers'!$A$13:$A$72,0))*'CA Standards and Followers'!W$7,0)</f>
        <v>0</v>
      </c>
      <c r="X54">
        <f>IF(INDEX('CA Standards and Followers'!$H$13:$H$72,MATCH($A54,'CA Standards and Followers'!$A$13:$A$72,0))&lt;=X$1,INDEX('CA Standards and Followers'!$E$13:$E$72,MATCH($A54,'CA Standards and Followers'!$A$13:$A$72,0))*'CA Standards and Followers'!X$7,0)</f>
        <v>0</v>
      </c>
      <c r="Y54">
        <f>IF(INDEX('CA Standards and Followers'!$H$13:$H$72,MATCH($A54,'CA Standards and Followers'!$A$13:$A$72,0))&lt;=Y$1,INDEX('CA Standards and Followers'!$E$13:$E$72,MATCH($A54,'CA Standards and Followers'!$A$13:$A$72,0))*'CA Standards and Followers'!Y$7,0)</f>
        <v>0</v>
      </c>
      <c r="Z54">
        <f>IF(INDEX('CA Standards and Followers'!$H$13:$H$72,MATCH($A54,'CA Standards and Followers'!$A$13:$A$72,0))&lt;=Z$1,INDEX('CA Standards and Followers'!$E$13:$E$72,MATCH($A54,'CA Standards and Followers'!$A$13:$A$72,0))*'CA Standards and Followers'!Z$7,0)</f>
        <v>0</v>
      </c>
      <c r="AA54">
        <f>IF(INDEX('CA Standards and Followers'!$H$13:$H$72,MATCH($A54,'CA Standards and Followers'!$A$13:$A$72,0))&lt;=AA$1,INDEX('CA Standards and Followers'!$E$13:$E$72,MATCH($A54,'CA Standards and Followers'!$A$13:$A$72,0))*'CA Standards and Followers'!AA$7,0)</f>
        <v>0</v>
      </c>
      <c r="AB54">
        <f>IF(INDEX('CA Standards and Followers'!$H$13:$H$72,MATCH($A54,'CA Standards and Followers'!$A$13:$A$72,0))&lt;=AB$1,INDEX('CA Standards and Followers'!$E$13:$E$72,MATCH($A54,'CA Standards and Followers'!$A$13:$A$72,0))*'CA Standards and Followers'!AB$7,0)</f>
        <v>0</v>
      </c>
      <c r="AC54">
        <f>IF(INDEX('CA Standards and Followers'!$H$13:$H$72,MATCH($A54,'CA Standards and Followers'!$A$13:$A$72,0))&lt;=AC$1,INDEX('CA Standards and Followers'!$E$13:$E$72,MATCH($A54,'CA Standards and Followers'!$A$13:$A$72,0))*'CA Standards and Followers'!AC$7,0)</f>
        <v>0</v>
      </c>
      <c r="AD54">
        <f>IF(INDEX('CA Standards and Followers'!$H$13:$H$72,MATCH($A54,'CA Standards and Followers'!$A$13:$A$72,0))&lt;=AD$1,INDEX('CA Standards and Followers'!$E$13:$E$72,MATCH($A54,'CA Standards and Followers'!$A$13:$A$72,0))*'CA Standards and Followers'!AD$7,0)</f>
        <v>0</v>
      </c>
      <c r="AE54">
        <f>IF(INDEX('CA Standards and Followers'!$H$13:$H$72,MATCH($A54,'CA Standards and Followers'!$A$13:$A$72,0))&lt;=AE$1,INDEX('CA Standards and Followers'!$E$13:$E$72,MATCH($A54,'CA Standards and Followers'!$A$13:$A$72,0))*'CA Standards and Followers'!AE$7,0)</f>
        <v>0</v>
      </c>
      <c r="AF54">
        <f>IF(INDEX('CA Standards and Followers'!$H$13:$H$72,MATCH($A54,'CA Standards and Followers'!$A$13:$A$72,0))&lt;=AF$1,INDEX('CA Standards and Followers'!$E$13:$E$72,MATCH($A54,'CA Standards and Followers'!$A$13:$A$72,0))*'CA Standards and Followers'!AF$7,0)</f>
        <v>0</v>
      </c>
    </row>
    <row r="55" spans="1:32" x14ac:dyDescent="0.25">
      <c r="A55" t="s">
        <v>55</v>
      </c>
      <c r="B55">
        <f>IF(INDEX('CA Standards and Followers'!$H$13:$H$72,MATCH($A55,'CA Standards and Followers'!$A$13:$A$72,0))&lt;=B$1,INDEX('CA Standards and Followers'!$E$13:$E$72,MATCH($A55,'CA Standards and Followers'!$A$13:$A$72,0))*'CA Standards and Followers'!B$7,0)</f>
        <v>0</v>
      </c>
      <c r="C55">
        <f>IF(INDEX('CA Standards and Followers'!$H$13:$H$72,MATCH($A55,'CA Standards and Followers'!$A$13:$A$72,0))&lt;=C$1,INDEX('CA Standards and Followers'!$E$13:$E$72,MATCH($A55,'CA Standards and Followers'!$A$13:$A$72,0))*'CA Standards and Followers'!C$7,0)</f>
        <v>0</v>
      </c>
      <c r="D55">
        <f>IF(INDEX('CA Standards and Followers'!$H$13:$H$72,MATCH($A55,'CA Standards and Followers'!$A$13:$A$72,0))&lt;=D$1,INDEX('CA Standards and Followers'!$E$13:$E$72,MATCH($A55,'CA Standards and Followers'!$A$13:$A$72,0))*'CA Standards and Followers'!D$7,0)</f>
        <v>0</v>
      </c>
      <c r="E55">
        <f>IF(INDEX('CA Standards and Followers'!$H$13:$H$72,MATCH($A55,'CA Standards and Followers'!$A$13:$A$72,0))&lt;=E$1,INDEX('CA Standards and Followers'!$E$13:$E$72,MATCH($A55,'CA Standards and Followers'!$A$13:$A$72,0))*'CA Standards and Followers'!E$7,0)</f>
        <v>0</v>
      </c>
      <c r="F55">
        <f>IF(INDEX('CA Standards and Followers'!$H$13:$H$72,MATCH($A55,'CA Standards and Followers'!$A$13:$A$72,0))&lt;=F$1,INDEX('CA Standards and Followers'!$E$13:$E$72,MATCH($A55,'CA Standards and Followers'!$A$13:$A$72,0))*'CA Standards and Followers'!F$7,0)</f>
        <v>0</v>
      </c>
      <c r="G55">
        <f>IF(INDEX('CA Standards and Followers'!$H$13:$H$72,MATCH($A55,'CA Standards and Followers'!$A$13:$A$72,0))&lt;=G$1,INDEX('CA Standards and Followers'!$E$13:$E$72,MATCH($A55,'CA Standards and Followers'!$A$13:$A$72,0))*'CA Standards and Followers'!G$7,0)</f>
        <v>0</v>
      </c>
      <c r="H55">
        <f>IF(INDEX('CA Standards and Followers'!$H$13:$H$72,MATCH($A55,'CA Standards and Followers'!$A$13:$A$72,0))&lt;=H$1,INDEX('CA Standards and Followers'!$E$13:$E$72,MATCH($A55,'CA Standards and Followers'!$A$13:$A$72,0))*'CA Standards and Followers'!H$7,0)</f>
        <v>0</v>
      </c>
      <c r="I55">
        <f>IF(INDEX('CA Standards and Followers'!$H$13:$H$72,MATCH($A55,'CA Standards and Followers'!$A$13:$A$72,0))&lt;=I$1,INDEX('CA Standards and Followers'!$E$13:$E$72,MATCH($A55,'CA Standards and Followers'!$A$13:$A$72,0))*'CA Standards and Followers'!I$7,0)</f>
        <v>0</v>
      </c>
      <c r="J55">
        <f>IF(INDEX('CA Standards and Followers'!$H$13:$H$72,MATCH($A55,'CA Standards and Followers'!$A$13:$A$72,0))&lt;=J$1,INDEX('CA Standards and Followers'!$E$13:$E$72,MATCH($A55,'CA Standards and Followers'!$A$13:$A$72,0))*'CA Standards and Followers'!J$7,0)</f>
        <v>0</v>
      </c>
      <c r="K55">
        <f>IF(INDEX('CA Standards and Followers'!$H$13:$H$72,MATCH($A55,'CA Standards and Followers'!$A$13:$A$72,0))&lt;=K$1,INDEX('CA Standards and Followers'!$E$13:$E$72,MATCH($A55,'CA Standards and Followers'!$A$13:$A$72,0))*'CA Standards and Followers'!K$7,0)</f>
        <v>0</v>
      </c>
      <c r="L55">
        <f>IF(INDEX('CA Standards and Followers'!$H$13:$H$72,MATCH($A55,'CA Standards and Followers'!$A$13:$A$72,0))&lt;=L$1,INDEX('CA Standards and Followers'!$E$13:$E$72,MATCH($A55,'CA Standards and Followers'!$A$13:$A$72,0))*'CA Standards and Followers'!L$7,0)</f>
        <v>0</v>
      </c>
      <c r="M55">
        <f>IF(INDEX('CA Standards and Followers'!$H$13:$H$72,MATCH($A55,'CA Standards and Followers'!$A$13:$A$72,0))&lt;=M$1,INDEX('CA Standards and Followers'!$E$13:$E$72,MATCH($A55,'CA Standards and Followers'!$A$13:$A$72,0))*'CA Standards and Followers'!M$7,0)</f>
        <v>0</v>
      </c>
      <c r="N55">
        <f>IF(INDEX('CA Standards and Followers'!$H$13:$H$72,MATCH($A55,'CA Standards and Followers'!$A$13:$A$72,0))&lt;=N$1,INDEX('CA Standards and Followers'!$E$13:$E$72,MATCH($A55,'CA Standards and Followers'!$A$13:$A$72,0))*'CA Standards and Followers'!N$7,0)</f>
        <v>0</v>
      </c>
      <c r="O55">
        <f>IF(INDEX('CA Standards and Followers'!$H$13:$H$72,MATCH($A55,'CA Standards and Followers'!$A$13:$A$72,0))&lt;=O$1,INDEX('CA Standards and Followers'!$E$13:$E$72,MATCH($A55,'CA Standards and Followers'!$A$13:$A$72,0))*'CA Standards and Followers'!O$7,0)</f>
        <v>0</v>
      </c>
      <c r="P55">
        <f>IF(INDEX('CA Standards and Followers'!$H$13:$H$72,MATCH($A55,'CA Standards and Followers'!$A$13:$A$72,0))&lt;=P$1,INDEX('CA Standards and Followers'!$E$13:$E$72,MATCH($A55,'CA Standards and Followers'!$A$13:$A$72,0))*'CA Standards and Followers'!P$7,0)</f>
        <v>0</v>
      </c>
      <c r="Q55">
        <f>IF(INDEX('CA Standards and Followers'!$H$13:$H$72,MATCH($A55,'CA Standards and Followers'!$A$13:$A$72,0))&lt;=Q$1,INDEX('CA Standards and Followers'!$E$13:$E$72,MATCH($A55,'CA Standards and Followers'!$A$13:$A$72,0))*'CA Standards and Followers'!Q$7,0)</f>
        <v>0</v>
      </c>
      <c r="R55">
        <f>IF(INDEX('CA Standards and Followers'!$H$13:$H$72,MATCH($A55,'CA Standards and Followers'!$A$13:$A$72,0))&lt;=R$1,INDEX('CA Standards and Followers'!$E$13:$E$72,MATCH($A55,'CA Standards and Followers'!$A$13:$A$72,0))*'CA Standards and Followers'!R$7,0)</f>
        <v>0</v>
      </c>
      <c r="S55">
        <f>IF(INDEX('CA Standards and Followers'!$H$13:$H$72,MATCH($A55,'CA Standards and Followers'!$A$13:$A$72,0))&lt;=S$1,INDEX('CA Standards and Followers'!$E$13:$E$72,MATCH($A55,'CA Standards and Followers'!$A$13:$A$72,0))*'CA Standards and Followers'!S$7,0)</f>
        <v>0</v>
      </c>
      <c r="T55">
        <f>IF(INDEX('CA Standards and Followers'!$H$13:$H$72,MATCH($A55,'CA Standards and Followers'!$A$13:$A$72,0))&lt;=T$1,INDEX('CA Standards and Followers'!$E$13:$E$72,MATCH($A55,'CA Standards and Followers'!$A$13:$A$72,0))*'CA Standards and Followers'!T$7,0)</f>
        <v>0</v>
      </c>
      <c r="U55">
        <f>IF(INDEX('CA Standards and Followers'!$H$13:$H$72,MATCH($A55,'CA Standards and Followers'!$A$13:$A$72,0))&lt;=U$1,INDEX('CA Standards and Followers'!$E$13:$E$72,MATCH($A55,'CA Standards and Followers'!$A$13:$A$72,0))*'CA Standards and Followers'!U$7,0)</f>
        <v>0</v>
      </c>
      <c r="V55">
        <f>IF(INDEX('CA Standards and Followers'!$H$13:$H$72,MATCH($A55,'CA Standards and Followers'!$A$13:$A$72,0))&lt;=V$1,INDEX('CA Standards and Followers'!$E$13:$E$72,MATCH($A55,'CA Standards and Followers'!$A$13:$A$72,0))*'CA Standards and Followers'!V$7,0)</f>
        <v>0</v>
      </c>
      <c r="W55">
        <f>IF(INDEX('CA Standards and Followers'!$H$13:$H$72,MATCH($A55,'CA Standards and Followers'!$A$13:$A$72,0))&lt;=W$1,INDEX('CA Standards and Followers'!$E$13:$E$72,MATCH($A55,'CA Standards and Followers'!$A$13:$A$72,0))*'CA Standards and Followers'!W$7,0)</f>
        <v>0</v>
      </c>
      <c r="X55">
        <f>IF(INDEX('CA Standards and Followers'!$H$13:$H$72,MATCH($A55,'CA Standards and Followers'!$A$13:$A$72,0))&lt;=X$1,INDEX('CA Standards and Followers'!$E$13:$E$72,MATCH($A55,'CA Standards and Followers'!$A$13:$A$72,0))*'CA Standards and Followers'!X$7,0)</f>
        <v>0</v>
      </c>
      <c r="Y55">
        <f>IF(INDEX('CA Standards and Followers'!$H$13:$H$72,MATCH($A55,'CA Standards and Followers'!$A$13:$A$72,0))&lt;=Y$1,INDEX('CA Standards and Followers'!$E$13:$E$72,MATCH($A55,'CA Standards and Followers'!$A$13:$A$72,0))*'CA Standards and Followers'!Y$7,0)</f>
        <v>0</v>
      </c>
      <c r="Z55">
        <f>IF(INDEX('CA Standards and Followers'!$H$13:$H$72,MATCH($A55,'CA Standards and Followers'!$A$13:$A$72,0))&lt;=Z$1,INDEX('CA Standards and Followers'!$E$13:$E$72,MATCH($A55,'CA Standards and Followers'!$A$13:$A$72,0))*'CA Standards and Followers'!Z$7,0)</f>
        <v>0</v>
      </c>
      <c r="AA55">
        <f>IF(INDEX('CA Standards and Followers'!$H$13:$H$72,MATCH($A55,'CA Standards and Followers'!$A$13:$A$72,0))&lt;=AA$1,INDEX('CA Standards and Followers'!$E$13:$E$72,MATCH($A55,'CA Standards and Followers'!$A$13:$A$72,0))*'CA Standards and Followers'!AA$7,0)</f>
        <v>0</v>
      </c>
      <c r="AB55">
        <f>IF(INDEX('CA Standards and Followers'!$H$13:$H$72,MATCH($A55,'CA Standards and Followers'!$A$13:$A$72,0))&lt;=AB$1,INDEX('CA Standards and Followers'!$E$13:$E$72,MATCH($A55,'CA Standards and Followers'!$A$13:$A$72,0))*'CA Standards and Followers'!AB$7,0)</f>
        <v>0</v>
      </c>
      <c r="AC55">
        <f>IF(INDEX('CA Standards and Followers'!$H$13:$H$72,MATCH($A55,'CA Standards and Followers'!$A$13:$A$72,0))&lt;=AC$1,INDEX('CA Standards and Followers'!$E$13:$E$72,MATCH($A55,'CA Standards and Followers'!$A$13:$A$72,0))*'CA Standards and Followers'!AC$7,0)</f>
        <v>0</v>
      </c>
      <c r="AD55">
        <f>IF(INDEX('CA Standards and Followers'!$H$13:$H$72,MATCH($A55,'CA Standards and Followers'!$A$13:$A$72,0))&lt;=AD$1,INDEX('CA Standards and Followers'!$E$13:$E$72,MATCH($A55,'CA Standards and Followers'!$A$13:$A$72,0))*'CA Standards and Followers'!AD$7,0)</f>
        <v>0</v>
      </c>
      <c r="AE55">
        <f>IF(INDEX('CA Standards and Followers'!$H$13:$H$72,MATCH($A55,'CA Standards and Followers'!$A$13:$A$72,0))&lt;=AE$1,INDEX('CA Standards and Followers'!$E$13:$E$72,MATCH($A55,'CA Standards and Followers'!$A$13:$A$72,0))*'CA Standards and Followers'!AE$7,0)</f>
        <v>0</v>
      </c>
      <c r="AF55">
        <f>IF(INDEX('CA Standards and Followers'!$H$13:$H$72,MATCH($A55,'CA Standards and Followers'!$A$13:$A$72,0))&lt;=AF$1,INDEX('CA Standards and Followers'!$E$13:$E$72,MATCH($A55,'CA Standards and Followers'!$A$13:$A$72,0))*'CA Standards and Followers'!AF$7,0)</f>
        <v>0</v>
      </c>
    </row>
    <row r="56" spans="1:32" x14ac:dyDescent="0.25">
      <c r="A56" t="s">
        <v>56</v>
      </c>
      <c r="B56">
        <f>IF(INDEX('CA Standards and Followers'!$H$13:$H$72,MATCH($A56,'CA Standards and Followers'!$A$13:$A$72,0))&lt;=B$1,INDEX('CA Standards and Followers'!$E$13:$E$72,MATCH($A56,'CA Standards and Followers'!$A$13:$A$72,0))*'CA Standards and Followers'!B$7,0)</f>
        <v>0</v>
      </c>
      <c r="C56">
        <f>IF(INDEX('CA Standards and Followers'!$H$13:$H$72,MATCH($A56,'CA Standards and Followers'!$A$13:$A$72,0))&lt;=C$1,INDEX('CA Standards and Followers'!$E$13:$E$72,MATCH($A56,'CA Standards and Followers'!$A$13:$A$72,0))*'CA Standards and Followers'!C$7,0)</f>
        <v>0</v>
      </c>
      <c r="D56">
        <f>IF(INDEX('CA Standards and Followers'!$H$13:$H$72,MATCH($A56,'CA Standards and Followers'!$A$13:$A$72,0))&lt;=D$1,INDEX('CA Standards and Followers'!$E$13:$E$72,MATCH($A56,'CA Standards and Followers'!$A$13:$A$72,0))*'CA Standards and Followers'!D$7,0)</f>
        <v>0</v>
      </c>
      <c r="E56">
        <f>IF(INDEX('CA Standards and Followers'!$H$13:$H$72,MATCH($A56,'CA Standards and Followers'!$A$13:$A$72,0))&lt;=E$1,INDEX('CA Standards and Followers'!$E$13:$E$72,MATCH($A56,'CA Standards and Followers'!$A$13:$A$72,0))*'CA Standards and Followers'!E$7,0)</f>
        <v>0</v>
      </c>
      <c r="F56">
        <f>IF(INDEX('CA Standards and Followers'!$H$13:$H$72,MATCH($A56,'CA Standards and Followers'!$A$13:$A$72,0))&lt;=F$1,INDEX('CA Standards and Followers'!$E$13:$E$72,MATCH($A56,'CA Standards and Followers'!$A$13:$A$72,0))*'CA Standards and Followers'!F$7,0)</f>
        <v>0</v>
      </c>
      <c r="G56">
        <f>IF(INDEX('CA Standards and Followers'!$H$13:$H$72,MATCH($A56,'CA Standards and Followers'!$A$13:$A$72,0))&lt;=G$1,INDEX('CA Standards and Followers'!$E$13:$E$72,MATCH($A56,'CA Standards and Followers'!$A$13:$A$72,0))*'CA Standards and Followers'!G$7,0)</f>
        <v>0</v>
      </c>
      <c r="H56">
        <f>IF(INDEX('CA Standards and Followers'!$H$13:$H$72,MATCH($A56,'CA Standards and Followers'!$A$13:$A$72,0))&lt;=H$1,INDEX('CA Standards and Followers'!$E$13:$E$72,MATCH($A56,'CA Standards and Followers'!$A$13:$A$72,0))*'CA Standards and Followers'!H$7,0)</f>
        <v>0</v>
      </c>
      <c r="I56">
        <f>IF(INDEX('CA Standards and Followers'!$H$13:$H$72,MATCH($A56,'CA Standards and Followers'!$A$13:$A$72,0))&lt;=I$1,INDEX('CA Standards and Followers'!$E$13:$E$72,MATCH($A56,'CA Standards and Followers'!$A$13:$A$72,0))*'CA Standards and Followers'!I$7,0)</f>
        <v>0</v>
      </c>
      <c r="J56">
        <f>IF(INDEX('CA Standards and Followers'!$H$13:$H$72,MATCH($A56,'CA Standards and Followers'!$A$13:$A$72,0))&lt;=J$1,INDEX('CA Standards and Followers'!$E$13:$E$72,MATCH($A56,'CA Standards and Followers'!$A$13:$A$72,0))*'CA Standards and Followers'!J$7,0)</f>
        <v>0</v>
      </c>
      <c r="K56">
        <f>IF(INDEX('CA Standards and Followers'!$H$13:$H$72,MATCH($A56,'CA Standards and Followers'!$A$13:$A$72,0))&lt;=K$1,INDEX('CA Standards and Followers'!$E$13:$E$72,MATCH($A56,'CA Standards and Followers'!$A$13:$A$72,0))*'CA Standards and Followers'!K$7,0)</f>
        <v>0</v>
      </c>
      <c r="L56">
        <f>IF(INDEX('CA Standards and Followers'!$H$13:$H$72,MATCH($A56,'CA Standards and Followers'!$A$13:$A$72,0))&lt;=L$1,INDEX('CA Standards and Followers'!$E$13:$E$72,MATCH($A56,'CA Standards and Followers'!$A$13:$A$72,0))*'CA Standards and Followers'!L$7,0)</f>
        <v>0</v>
      </c>
      <c r="M56">
        <f>IF(INDEX('CA Standards and Followers'!$H$13:$H$72,MATCH($A56,'CA Standards and Followers'!$A$13:$A$72,0))&lt;=M$1,INDEX('CA Standards and Followers'!$E$13:$E$72,MATCH($A56,'CA Standards and Followers'!$A$13:$A$72,0))*'CA Standards and Followers'!M$7,0)</f>
        <v>0</v>
      </c>
      <c r="N56">
        <f>IF(INDEX('CA Standards and Followers'!$H$13:$H$72,MATCH($A56,'CA Standards and Followers'!$A$13:$A$72,0))&lt;=N$1,INDEX('CA Standards and Followers'!$E$13:$E$72,MATCH($A56,'CA Standards and Followers'!$A$13:$A$72,0))*'CA Standards and Followers'!N$7,0)</f>
        <v>0</v>
      </c>
      <c r="O56">
        <f>IF(INDEX('CA Standards and Followers'!$H$13:$H$72,MATCH($A56,'CA Standards and Followers'!$A$13:$A$72,0))&lt;=O$1,INDEX('CA Standards and Followers'!$E$13:$E$72,MATCH($A56,'CA Standards and Followers'!$A$13:$A$72,0))*'CA Standards and Followers'!O$7,0)</f>
        <v>0</v>
      </c>
      <c r="P56">
        <f>IF(INDEX('CA Standards and Followers'!$H$13:$H$72,MATCH($A56,'CA Standards and Followers'!$A$13:$A$72,0))&lt;=P$1,INDEX('CA Standards and Followers'!$E$13:$E$72,MATCH($A56,'CA Standards and Followers'!$A$13:$A$72,0))*'CA Standards and Followers'!P$7,0)</f>
        <v>0</v>
      </c>
      <c r="Q56">
        <f>IF(INDEX('CA Standards and Followers'!$H$13:$H$72,MATCH($A56,'CA Standards and Followers'!$A$13:$A$72,0))&lt;=Q$1,INDEX('CA Standards and Followers'!$E$13:$E$72,MATCH($A56,'CA Standards and Followers'!$A$13:$A$72,0))*'CA Standards and Followers'!Q$7,0)</f>
        <v>0</v>
      </c>
      <c r="R56">
        <f>IF(INDEX('CA Standards and Followers'!$H$13:$H$72,MATCH($A56,'CA Standards and Followers'!$A$13:$A$72,0))&lt;=R$1,INDEX('CA Standards and Followers'!$E$13:$E$72,MATCH($A56,'CA Standards and Followers'!$A$13:$A$72,0))*'CA Standards and Followers'!R$7,0)</f>
        <v>0</v>
      </c>
      <c r="S56">
        <f>IF(INDEX('CA Standards and Followers'!$H$13:$H$72,MATCH($A56,'CA Standards and Followers'!$A$13:$A$72,0))&lt;=S$1,INDEX('CA Standards and Followers'!$E$13:$E$72,MATCH($A56,'CA Standards and Followers'!$A$13:$A$72,0))*'CA Standards and Followers'!S$7,0)</f>
        <v>0</v>
      </c>
      <c r="T56">
        <f>IF(INDEX('CA Standards and Followers'!$H$13:$H$72,MATCH($A56,'CA Standards and Followers'!$A$13:$A$72,0))&lt;=T$1,INDEX('CA Standards and Followers'!$E$13:$E$72,MATCH($A56,'CA Standards and Followers'!$A$13:$A$72,0))*'CA Standards and Followers'!T$7,0)</f>
        <v>0</v>
      </c>
      <c r="U56">
        <f>IF(INDEX('CA Standards and Followers'!$H$13:$H$72,MATCH($A56,'CA Standards and Followers'!$A$13:$A$72,0))&lt;=U$1,INDEX('CA Standards and Followers'!$E$13:$E$72,MATCH($A56,'CA Standards and Followers'!$A$13:$A$72,0))*'CA Standards and Followers'!U$7,0)</f>
        <v>0</v>
      </c>
      <c r="V56">
        <f>IF(INDEX('CA Standards and Followers'!$H$13:$H$72,MATCH($A56,'CA Standards and Followers'!$A$13:$A$72,0))&lt;=V$1,INDEX('CA Standards and Followers'!$E$13:$E$72,MATCH($A56,'CA Standards and Followers'!$A$13:$A$72,0))*'CA Standards and Followers'!V$7,0)</f>
        <v>0</v>
      </c>
      <c r="W56">
        <f>IF(INDEX('CA Standards and Followers'!$H$13:$H$72,MATCH($A56,'CA Standards and Followers'!$A$13:$A$72,0))&lt;=W$1,INDEX('CA Standards and Followers'!$E$13:$E$72,MATCH($A56,'CA Standards and Followers'!$A$13:$A$72,0))*'CA Standards and Followers'!W$7,0)</f>
        <v>0</v>
      </c>
      <c r="X56">
        <f>IF(INDEX('CA Standards and Followers'!$H$13:$H$72,MATCH($A56,'CA Standards and Followers'!$A$13:$A$72,0))&lt;=X$1,INDEX('CA Standards and Followers'!$E$13:$E$72,MATCH($A56,'CA Standards and Followers'!$A$13:$A$72,0))*'CA Standards and Followers'!X$7,0)</f>
        <v>0</v>
      </c>
      <c r="Y56">
        <f>IF(INDEX('CA Standards and Followers'!$H$13:$H$72,MATCH($A56,'CA Standards and Followers'!$A$13:$A$72,0))&lt;=Y$1,INDEX('CA Standards and Followers'!$E$13:$E$72,MATCH($A56,'CA Standards and Followers'!$A$13:$A$72,0))*'CA Standards and Followers'!Y$7,0)</f>
        <v>0</v>
      </c>
      <c r="Z56">
        <f>IF(INDEX('CA Standards and Followers'!$H$13:$H$72,MATCH($A56,'CA Standards and Followers'!$A$13:$A$72,0))&lt;=Z$1,INDEX('CA Standards and Followers'!$E$13:$E$72,MATCH($A56,'CA Standards and Followers'!$A$13:$A$72,0))*'CA Standards and Followers'!Z$7,0)</f>
        <v>0</v>
      </c>
      <c r="AA56">
        <f>IF(INDEX('CA Standards and Followers'!$H$13:$H$72,MATCH($A56,'CA Standards and Followers'!$A$13:$A$72,0))&lt;=AA$1,INDEX('CA Standards and Followers'!$E$13:$E$72,MATCH($A56,'CA Standards and Followers'!$A$13:$A$72,0))*'CA Standards and Followers'!AA$7,0)</f>
        <v>0</v>
      </c>
      <c r="AB56">
        <f>IF(INDEX('CA Standards and Followers'!$H$13:$H$72,MATCH($A56,'CA Standards and Followers'!$A$13:$A$72,0))&lt;=AB$1,INDEX('CA Standards and Followers'!$E$13:$E$72,MATCH($A56,'CA Standards and Followers'!$A$13:$A$72,0))*'CA Standards and Followers'!AB$7,0)</f>
        <v>0</v>
      </c>
      <c r="AC56">
        <f>IF(INDEX('CA Standards and Followers'!$H$13:$H$72,MATCH($A56,'CA Standards and Followers'!$A$13:$A$72,0))&lt;=AC$1,INDEX('CA Standards and Followers'!$E$13:$E$72,MATCH($A56,'CA Standards and Followers'!$A$13:$A$72,0))*'CA Standards and Followers'!AC$7,0)</f>
        <v>0</v>
      </c>
      <c r="AD56">
        <f>IF(INDEX('CA Standards and Followers'!$H$13:$H$72,MATCH($A56,'CA Standards and Followers'!$A$13:$A$72,0))&lt;=AD$1,INDEX('CA Standards and Followers'!$E$13:$E$72,MATCH($A56,'CA Standards and Followers'!$A$13:$A$72,0))*'CA Standards and Followers'!AD$7,0)</f>
        <v>0</v>
      </c>
      <c r="AE56">
        <f>IF(INDEX('CA Standards and Followers'!$H$13:$H$72,MATCH($A56,'CA Standards and Followers'!$A$13:$A$72,0))&lt;=AE$1,INDEX('CA Standards and Followers'!$E$13:$E$72,MATCH($A56,'CA Standards and Followers'!$A$13:$A$72,0))*'CA Standards and Followers'!AE$7,0)</f>
        <v>0</v>
      </c>
      <c r="AF56">
        <f>IF(INDEX('CA Standards and Followers'!$H$13:$H$72,MATCH($A56,'CA Standards and Followers'!$A$13:$A$72,0))&lt;=AF$1,INDEX('CA Standards and Followers'!$E$13:$E$72,MATCH($A56,'CA Standards and Followers'!$A$13:$A$72,0))*'CA Standards and Followers'!AF$7,0)</f>
        <v>0</v>
      </c>
    </row>
    <row r="57" spans="1:32" x14ac:dyDescent="0.25">
      <c r="A57" t="s">
        <v>57</v>
      </c>
      <c r="B57">
        <f>IF(INDEX('CA Standards and Followers'!$H$13:$H$72,MATCH($A57,'CA Standards and Followers'!$A$13:$A$72,0))&lt;=B$1,INDEX('CA Standards and Followers'!$E$13:$E$72,MATCH($A57,'CA Standards and Followers'!$A$13:$A$72,0))*'CA Standards and Followers'!B$7,0)</f>
        <v>0</v>
      </c>
      <c r="C57">
        <f>IF(INDEX('CA Standards and Followers'!$H$13:$H$72,MATCH($A57,'CA Standards and Followers'!$A$13:$A$72,0))&lt;=C$1,INDEX('CA Standards and Followers'!$E$13:$E$72,MATCH($A57,'CA Standards and Followers'!$A$13:$A$72,0))*'CA Standards and Followers'!C$7,0)</f>
        <v>0</v>
      </c>
      <c r="D57">
        <f>IF(INDEX('CA Standards and Followers'!$H$13:$H$72,MATCH($A57,'CA Standards and Followers'!$A$13:$A$72,0))&lt;=D$1,INDEX('CA Standards and Followers'!$E$13:$E$72,MATCH($A57,'CA Standards and Followers'!$A$13:$A$72,0))*'CA Standards and Followers'!D$7,0)</f>
        <v>0</v>
      </c>
      <c r="E57">
        <f>IF(INDEX('CA Standards and Followers'!$H$13:$H$72,MATCH($A57,'CA Standards and Followers'!$A$13:$A$72,0))&lt;=E$1,INDEX('CA Standards and Followers'!$E$13:$E$72,MATCH($A57,'CA Standards and Followers'!$A$13:$A$72,0))*'CA Standards and Followers'!E$7,0)</f>
        <v>0</v>
      </c>
      <c r="F57">
        <f>IF(INDEX('CA Standards and Followers'!$H$13:$H$72,MATCH($A57,'CA Standards and Followers'!$A$13:$A$72,0))&lt;=F$1,INDEX('CA Standards and Followers'!$E$13:$E$72,MATCH($A57,'CA Standards and Followers'!$A$13:$A$72,0))*'CA Standards and Followers'!F$7,0)</f>
        <v>0</v>
      </c>
      <c r="G57">
        <f>IF(INDEX('CA Standards and Followers'!$H$13:$H$72,MATCH($A57,'CA Standards and Followers'!$A$13:$A$72,0))&lt;=G$1,INDEX('CA Standards and Followers'!$E$13:$E$72,MATCH($A57,'CA Standards and Followers'!$A$13:$A$72,0))*'CA Standards and Followers'!G$7,0)</f>
        <v>0</v>
      </c>
      <c r="H57">
        <f>IF(INDEX('CA Standards and Followers'!$H$13:$H$72,MATCH($A57,'CA Standards and Followers'!$A$13:$A$72,0))&lt;=H$1,INDEX('CA Standards and Followers'!$E$13:$E$72,MATCH($A57,'CA Standards and Followers'!$A$13:$A$72,0))*'CA Standards and Followers'!H$7,0)</f>
        <v>0</v>
      </c>
      <c r="I57">
        <f>IF(INDEX('CA Standards and Followers'!$H$13:$H$72,MATCH($A57,'CA Standards and Followers'!$A$13:$A$72,0))&lt;=I$1,INDEX('CA Standards and Followers'!$E$13:$E$72,MATCH($A57,'CA Standards and Followers'!$A$13:$A$72,0))*'CA Standards and Followers'!I$7,0)</f>
        <v>0</v>
      </c>
      <c r="J57">
        <f>IF(INDEX('CA Standards and Followers'!$H$13:$H$72,MATCH($A57,'CA Standards and Followers'!$A$13:$A$72,0))&lt;=J$1,INDEX('CA Standards and Followers'!$E$13:$E$72,MATCH($A57,'CA Standards and Followers'!$A$13:$A$72,0))*'CA Standards and Followers'!J$7,0)</f>
        <v>0</v>
      </c>
      <c r="K57">
        <f>IF(INDEX('CA Standards and Followers'!$H$13:$H$72,MATCH($A57,'CA Standards and Followers'!$A$13:$A$72,0))&lt;=K$1,INDEX('CA Standards and Followers'!$E$13:$E$72,MATCH($A57,'CA Standards and Followers'!$A$13:$A$72,0))*'CA Standards and Followers'!K$7,0)</f>
        <v>0</v>
      </c>
      <c r="L57">
        <f>IF(INDEX('CA Standards and Followers'!$H$13:$H$72,MATCH($A57,'CA Standards and Followers'!$A$13:$A$72,0))&lt;=L$1,INDEX('CA Standards and Followers'!$E$13:$E$72,MATCH($A57,'CA Standards and Followers'!$A$13:$A$72,0))*'CA Standards and Followers'!L$7,0)</f>
        <v>0</v>
      </c>
      <c r="M57">
        <f>IF(INDEX('CA Standards and Followers'!$H$13:$H$72,MATCH($A57,'CA Standards and Followers'!$A$13:$A$72,0))&lt;=M$1,INDEX('CA Standards and Followers'!$E$13:$E$72,MATCH($A57,'CA Standards and Followers'!$A$13:$A$72,0))*'CA Standards and Followers'!M$7,0)</f>
        <v>0</v>
      </c>
      <c r="N57">
        <f>IF(INDEX('CA Standards and Followers'!$H$13:$H$72,MATCH($A57,'CA Standards and Followers'!$A$13:$A$72,0))&lt;=N$1,INDEX('CA Standards and Followers'!$E$13:$E$72,MATCH($A57,'CA Standards and Followers'!$A$13:$A$72,0))*'CA Standards and Followers'!N$7,0)</f>
        <v>0</v>
      </c>
      <c r="O57">
        <f>IF(INDEX('CA Standards and Followers'!$H$13:$H$72,MATCH($A57,'CA Standards and Followers'!$A$13:$A$72,0))&lt;=O$1,INDEX('CA Standards and Followers'!$E$13:$E$72,MATCH($A57,'CA Standards and Followers'!$A$13:$A$72,0))*'CA Standards and Followers'!O$7,0)</f>
        <v>0</v>
      </c>
      <c r="P57">
        <f>IF(INDEX('CA Standards and Followers'!$H$13:$H$72,MATCH($A57,'CA Standards and Followers'!$A$13:$A$72,0))&lt;=P$1,INDEX('CA Standards and Followers'!$E$13:$E$72,MATCH($A57,'CA Standards and Followers'!$A$13:$A$72,0))*'CA Standards and Followers'!P$7,0)</f>
        <v>0</v>
      </c>
      <c r="Q57">
        <f>IF(INDEX('CA Standards and Followers'!$H$13:$H$72,MATCH($A57,'CA Standards and Followers'!$A$13:$A$72,0))&lt;=Q$1,INDEX('CA Standards and Followers'!$E$13:$E$72,MATCH($A57,'CA Standards and Followers'!$A$13:$A$72,0))*'CA Standards and Followers'!Q$7,0)</f>
        <v>0</v>
      </c>
      <c r="R57">
        <f>IF(INDEX('CA Standards and Followers'!$H$13:$H$72,MATCH($A57,'CA Standards and Followers'!$A$13:$A$72,0))&lt;=R$1,INDEX('CA Standards and Followers'!$E$13:$E$72,MATCH($A57,'CA Standards and Followers'!$A$13:$A$72,0))*'CA Standards and Followers'!R$7,0)</f>
        <v>0</v>
      </c>
      <c r="S57">
        <f>IF(INDEX('CA Standards and Followers'!$H$13:$H$72,MATCH($A57,'CA Standards and Followers'!$A$13:$A$72,0))&lt;=S$1,INDEX('CA Standards and Followers'!$E$13:$E$72,MATCH($A57,'CA Standards and Followers'!$A$13:$A$72,0))*'CA Standards and Followers'!S$7,0)</f>
        <v>0</v>
      </c>
      <c r="T57">
        <f>IF(INDEX('CA Standards and Followers'!$H$13:$H$72,MATCH($A57,'CA Standards and Followers'!$A$13:$A$72,0))&lt;=T$1,INDEX('CA Standards and Followers'!$E$13:$E$72,MATCH($A57,'CA Standards and Followers'!$A$13:$A$72,0))*'CA Standards and Followers'!T$7,0)</f>
        <v>0</v>
      </c>
      <c r="U57">
        <f>IF(INDEX('CA Standards and Followers'!$H$13:$H$72,MATCH($A57,'CA Standards and Followers'!$A$13:$A$72,0))&lt;=U$1,INDEX('CA Standards and Followers'!$E$13:$E$72,MATCH($A57,'CA Standards and Followers'!$A$13:$A$72,0))*'CA Standards and Followers'!U$7,0)</f>
        <v>0</v>
      </c>
      <c r="V57">
        <f>IF(INDEX('CA Standards and Followers'!$H$13:$H$72,MATCH($A57,'CA Standards and Followers'!$A$13:$A$72,0))&lt;=V$1,INDEX('CA Standards and Followers'!$E$13:$E$72,MATCH($A57,'CA Standards and Followers'!$A$13:$A$72,0))*'CA Standards and Followers'!V$7,0)</f>
        <v>0</v>
      </c>
      <c r="W57">
        <f>IF(INDEX('CA Standards and Followers'!$H$13:$H$72,MATCH($A57,'CA Standards and Followers'!$A$13:$A$72,0))&lt;=W$1,INDEX('CA Standards and Followers'!$E$13:$E$72,MATCH($A57,'CA Standards and Followers'!$A$13:$A$72,0))*'CA Standards and Followers'!W$7,0)</f>
        <v>0</v>
      </c>
      <c r="X57">
        <f>IF(INDEX('CA Standards and Followers'!$H$13:$H$72,MATCH($A57,'CA Standards and Followers'!$A$13:$A$72,0))&lt;=X$1,INDEX('CA Standards and Followers'!$E$13:$E$72,MATCH($A57,'CA Standards and Followers'!$A$13:$A$72,0))*'CA Standards and Followers'!X$7,0)</f>
        <v>0</v>
      </c>
      <c r="Y57">
        <f>IF(INDEX('CA Standards and Followers'!$H$13:$H$72,MATCH($A57,'CA Standards and Followers'!$A$13:$A$72,0))&lt;=Y$1,INDEX('CA Standards and Followers'!$E$13:$E$72,MATCH($A57,'CA Standards and Followers'!$A$13:$A$72,0))*'CA Standards and Followers'!Y$7,0)</f>
        <v>0</v>
      </c>
      <c r="Z57">
        <f>IF(INDEX('CA Standards and Followers'!$H$13:$H$72,MATCH($A57,'CA Standards and Followers'!$A$13:$A$72,0))&lt;=Z$1,INDEX('CA Standards and Followers'!$E$13:$E$72,MATCH($A57,'CA Standards and Followers'!$A$13:$A$72,0))*'CA Standards and Followers'!Z$7,0)</f>
        <v>0</v>
      </c>
      <c r="AA57">
        <f>IF(INDEX('CA Standards and Followers'!$H$13:$H$72,MATCH($A57,'CA Standards and Followers'!$A$13:$A$72,0))&lt;=AA$1,INDEX('CA Standards and Followers'!$E$13:$E$72,MATCH($A57,'CA Standards and Followers'!$A$13:$A$72,0))*'CA Standards and Followers'!AA$7,0)</f>
        <v>0</v>
      </c>
      <c r="AB57">
        <f>IF(INDEX('CA Standards and Followers'!$H$13:$H$72,MATCH($A57,'CA Standards and Followers'!$A$13:$A$72,0))&lt;=AB$1,INDEX('CA Standards and Followers'!$E$13:$E$72,MATCH($A57,'CA Standards and Followers'!$A$13:$A$72,0))*'CA Standards and Followers'!AB$7,0)</f>
        <v>0</v>
      </c>
      <c r="AC57">
        <f>IF(INDEX('CA Standards and Followers'!$H$13:$H$72,MATCH($A57,'CA Standards and Followers'!$A$13:$A$72,0))&lt;=AC$1,INDEX('CA Standards and Followers'!$E$13:$E$72,MATCH($A57,'CA Standards and Followers'!$A$13:$A$72,0))*'CA Standards and Followers'!AC$7,0)</f>
        <v>0</v>
      </c>
      <c r="AD57">
        <f>IF(INDEX('CA Standards and Followers'!$H$13:$H$72,MATCH($A57,'CA Standards and Followers'!$A$13:$A$72,0))&lt;=AD$1,INDEX('CA Standards and Followers'!$E$13:$E$72,MATCH($A57,'CA Standards and Followers'!$A$13:$A$72,0))*'CA Standards and Followers'!AD$7,0)</f>
        <v>0</v>
      </c>
      <c r="AE57">
        <f>IF(INDEX('CA Standards and Followers'!$H$13:$H$72,MATCH($A57,'CA Standards and Followers'!$A$13:$A$72,0))&lt;=AE$1,INDEX('CA Standards and Followers'!$E$13:$E$72,MATCH($A57,'CA Standards and Followers'!$A$13:$A$72,0))*'CA Standards and Followers'!AE$7,0)</f>
        <v>0</v>
      </c>
      <c r="AF57">
        <f>IF(INDEX('CA Standards and Followers'!$H$13:$H$72,MATCH($A57,'CA Standards and Followers'!$A$13:$A$72,0))&lt;=AF$1,INDEX('CA Standards and Followers'!$E$13:$E$72,MATCH($A57,'CA Standards and Followers'!$A$13:$A$72,0))*'CA Standards and Followers'!AF$7,0)</f>
        <v>0</v>
      </c>
    </row>
    <row r="58" spans="1:32" x14ac:dyDescent="0.25">
      <c r="A58" t="s">
        <v>58</v>
      </c>
      <c r="B58">
        <f>IF(INDEX('CA Standards and Followers'!$H$13:$H$72,MATCH($A58,'CA Standards and Followers'!$A$13:$A$72,0))&lt;=B$1,INDEX('CA Standards and Followers'!$E$13:$E$72,MATCH($A58,'CA Standards and Followers'!$A$13:$A$72,0))*'CA Standards and Followers'!B$7,0)</f>
        <v>0</v>
      </c>
      <c r="C58">
        <f>IF(INDEX('CA Standards and Followers'!$H$13:$H$72,MATCH($A58,'CA Standards and Followers'!$A$13:$A$72,0))&lt;=C$1,INDEX('CA Standards and Followers'!$E$13:$E$72,MATCH($A58,'CA Standards and Followers'!$A$13:$A$72,0))*'CA Standards and Followers'!C$7,0)</f>
        <v>0</v>
      </c>
      <c r="D58">
        <f>IF(INDEX('CA Standards and Followers'!$H$13:$H$72,MATCH($A58,'CA Standards and Followers'!$A$13:$A$72,0))&lt;=D$1,INDEX('CA Standards and Followers'!$E$13:$E$72,MATCH($A58,'CA Standards and Followers'!$A$13:$A$72,0))*'CA Standards and Followers'!D$7,0)</f>
        <v>0</v>
      </c>
      <c r="E58">
        <f>IF(INDEX('CA Standards and Followers'!$H$13:$H$72,MATCH($A58,'CA Standards and Followers'!$A$13:$A$72,0))&lt;=E$1,INDEX('CA Standards and Followers'!$E$13:$E$72,MATCH($A58,'CA Standards and Followers'!$A$13:$A$72,0))*'CA Standards and Followers'!E$7,0)</f>
        <v>0</v>
      </c>
      <c r="F58">
        <f>IF(INDEX('CA Standards and Followers'!$H$13:$H$72,MATCH($A58,'CA Standards and Followers'!$A$13:$A$72,0))&lt;=F$1,INDEX('CA Standards and Followers'!$E$13:$E$72,MATCH($A58,'CA Standards and Followers'!$A$13:$A$72,0))*'CA Standards and Followers'!F$7,0)</f>
        <v>0</v>
      </c>
      <c r="G58">
        <f>IF(INDEX('CA Standards and Followers'!$H$13:$H$72,MATCH($A58,'CA Standards and Followers'!$A$13:$A$72,0))&lt;=G$1,INDEX('CA Standards and Followers'!$E$13:$E$72,MATCH($A58,'CA Standards and Followers'!$A$13:$A$72,0))*'CA Standards and Followers'!G$7,0)</f>
        <v>0</v>
      </c>
      <c r="H58">
        <f>IF(INDEX('CA Standards and Followers'!$H$13:$H$72,MATCH($A58,'CA Standards and Followers'!$A$13:$A$72,0))&lt;=H$1,INDEX('CA Standards and Followers'!$E$13:$E$72,MATCH($A58,'CA Standards and Followers'!$A$13:$A$72,0))*'CA Standards and Followers'!H$7,0)</f>
        <v>0</v>
      </c>
      <c r="I58">
        <f>IF(INDEX('CA Standards and Followers'!$H$13:$H$72,MATCH($A58,'CA Standards and Followers'!$A$13:$A$72,0))&lt;=I$1,INDEX('CA Standards and Followers'!$E$13:$E$72,MATCH($A58,'CA Standards and Followers'!$A$13:$A$72,0))*'CA Standards and Followers'!I$7,0)</f>
        <v>0</v>
      </c>
      <c r="J58">
        <f>IF(INDEX('CA Standards and Followers'!$H$13:$H$72,MATCH($A58,'CA Standards and Followers'!$A$13:$A$72,0))&lt;=J$1,INDEX('CA Standards and Followers'!$E$13:$E$72,MATCH($A58,'CA Standards and Followers'!$A$13:$A$72,0))*'CA Standards and Followers'!J$7,0)</f>
        <v>0</v>
      </c>
      <c r="K58">
        <f>IF(INDEX('CA Standards and Followers'!$H$13:$H$72,MATCH($A58,'CA Standards and Followers'!$A$13:$A$72,0))&lt;=K$1,INDEX('CA Standards and Followers'!$E$13:$E$72,MATCH($A58,'CA Standards and Followers'!$A$13:$A$72,0))*'CA Standards and Followers'!K$7,0)</f>
        <v>0</v>
      </c>
      <c r="L58">
        <f>IF(INDEX('CA Standards and Followers'!$H$13:$H$72,MATCH($A58,'CA Standards and Followers'!$A$13:$A$72,0))&lt;=L$1,INDEX('CA Standards and Followers'!$E$13:$E$72,MATCH($A58,'CA Standards and Followers'!$A$13:$A$72,0))*'CA Standards and Followers'!L$7,0)</f>
        <v>0</v>
      </c>
      <c r="M58">
        <f>IF(INDEX('CA Standards and Followers'!$H$13:$H$72,MATCH($A58,'CA Standards and Followers'!$A$13:$A$72,0))&lt;=M$1,INDEX('CA Standards and Followers'!$E$13:$E$72,MATCH($A58,'CA Standards and Followers'!$A$13:$A$72,0))*'CA Standards and Followers'!M$7,0)</f>
        <v>0</v>
      </c>
      <c r="N58">
        <f>IF(INDEX('CA Standards and Followers'!$H$13:$H$72,MATCH($A58,'CA Standards and Followers'!$A$13:$A$72,0))&lt;=N$1,INDEX('CA Standards and Followers'!$E$13:$E$72,MATCH($A58,'CA Standards and Followers'!$A$13:$A$72,0))*'CA Standards and Followers'!N$7,0)</f>
        <v>0</v>
      </c>
      <c r="O58">
        <f>IF(INDEX('CA Standards and Followers'!$H$13:$H$72,MATCH($A58,'CA Standards and Followers'!$A$13:$A$72,0))&lt;=O$1,INDEX('CA Standards and Followers'!$E$13:$E$72,MATCH($A58,'CA Standards and Followers'!$A$13:$A$72,0))*'CA Standards and Followers'!O$7,0)</f>
        <v>0</v>
      </c>
      <c r="P58">
        <f>IF(INDEX('CA Standards and Followers'!$H$13:$H$72,MATCH($A58,'CA Standards and Followers'!$A$13:$A$72,0))&lt;=P$1,INDEX('CA Standards and Followers'!$E$13:$E$72,MATCH($A58,'CA Standards and Followers'!$A$13:$A$72,0))*'CA Standards and Followers'!P$7,0)</f>
        <v>0</v>
      </c>
      <c r="Q58">
        <f>IF(INDEX('CA Standards and Followers'!$H$13:$H$72,MATCH($A58,'CA Standards and Followers'!$A$13:$A$72,0))&lt;=Q$1,INDEX('CA Standards and Followers'!$E$13:$E$72,MATCH($A58,'CA Standards and Followers'!$A$13:$A$72,0))*'CA Standards and Followers'!Q$7,0)</f>
        <v>0</v>
      </c>
      <c r="R58">
        <f>IF(INDEX('CA Standards and Followers'!$H$13:$H$72,MATCH($A58,'CA Standards and Followers'!$A$13:$A$72,0))&lt;=R$1,INDEX('CA Standards and Followers'!$E$13:$E$72,MATCH($A58,'CA Standards and Followers'!$A$13:$A$72,0))*'CA Standards and Followers'!R$7,0)</f>
        <v>0</v>
      </c>
      <c r="S58">
        <f>IF(INDEX('CA Standards and Followers'!$H$13:$H$72,MATCH($A58,'CA Standards and Followers'!$A$13:$A$72,0))&lt;=S$1,INDEX('CA Standards and Followers'!$E$13:$E$72,MATCH($A58,'CA Standards and Followers'!$A$13:$A$72,0))*'CA Standards and Followers'!S$7,0)</f>
        <v>0</v>
      </c>
      <c r="T58">
        <f>IF(INDEX('CA Standards and Followers'!$H$13:$H$72,MATCH($A58,'CA Standards and Followers'!$A$13:$A$72,0))&lt;=T$1,INDEX('CA Standards and Followers'!$E$13:$E$72,MATCH($A58,'CA Standards and Followers'!$A$13:$A$72,0))*'CA Standards and Followers'!T$7,0)</f>
        <v>0</v>
      </c>
      <c r="U58">
        <f>IF(INDEX('CA Standards and Followers'!$H$13:$H$72,MATCH($A58,'CA Standards and Followers'!$A$13:$A$72,0))&lt;=U$1,INDEX('CA Standards and Followers'!$E$13:$E$72,MATCH($A58,'CA Standards and Followers'!$A$13:$A$72,0))*'CA Standards and Followers'!U$7,0)</f>
        <v>0</v>
      </c>
      <c r="V58">
        <f>IF(INDEX('CA Standards and Followers'!$H$13:$H$72,MATCH($A58,'CA Standards and Followers'!$A$13:$A$72,0))&lt;=V$1,INDEX('CA Standards and Followers'!$E$13:$E$72,MATCH($A58,'CA Standards and Followers'!$A$13:$A$72,0))*'CA Standards and Followers'!V$7,0)</f>
        <v>0</v>
      </c>
      <c r="W58">
        <f>IF(INDEX('CA Standards and Followers'!$H$13:$H$72,MATCH($A58,'CA Standards and Followers'!$A$13:$A$72,0))&lt;=W$1,INDEX('CA Standards and Followers'!$E$13:$E$72,MATCH($A58,'CA Standards and Followers'!$A$13:$A$72,0))*'CA Standards and Followers'!W$7,0)</f>
        <v>0</v>
      </c>
      <c r="X58">
        <f>IF(INDEX('CA Standards and Followers'!$H$13:$H$72,MATCH($A58,'CA Standards and Followers'!$A$13:$A$72,0))&lt;=X$1,INDEX('CA Standards and Followers'!$E$13:$E$72,MATCH($A58,'CA Standards and Followers'!$A$13:$A$72,0))*'CA Standards and Followers'!X$7,0)</f>
        <v>0</v>
      </c>
      <c r="Y58">
        <f>IF(INDEX('CA Standards and Followers'!$H$13:$H$72,MATCH($A58,'CA Standards and Followers'!$A$13:$A$72,0))&lt;=Y$1,INDEX('CA Standards and Followers'!$E$13:$E$72,MATCH($A58,'CA Standards and Followers'!$A$13:$A$72,0))*'CA Standards and Followers'!Y$7,0)</f>
        <v>0</v>
      </c>
      <c r="Z58">
        <f>IF(INDEX('CA Standards and Followers'!$H$13:$H$72,MATCH($A58,'CA Standards and Followers'!$A$13:$A$72,0))&lt;=Z$1,INDEX('CA Standards and Followers'!$E$13:$E$72,MATCH($A58,'CA Standards and Followers'!$A$13:$A$72,0))*'CA Standards and Followers'!Z$7,0)</f>
        <v>0</v>
      </c>
      <c r="AA58">
        <f>IF(INDEX('CA Standards and Followers'!$H$13:$H$72,MATCH($A58,'CA Standards and Followers'!$A$13:$A$72,0))&lt;=AA$1,INDEX('CA Standards and Followers'!$E$13:$E$72,MATCH($A58,'CA Standards and Followers'!$A$13:$A$72,0))*'CA Standards and Followers'!AA$7,0)</f>
        <v>0</v>
      </c>
      <c r="AB58">
        <f>IF(INDEX('CA Standards and Followers'!$H$13:$H$72,MATCH($A58,'CA Standards and Followers'!$A$13:$A$72,0))&lt;=AB$1,INDEX('CA Standards and Followers'!$E$13:$E$72,MATCH($A58,'CA Standards and Followers'!$A$13:$A$72,0))*'CA Standards and Followers'!AB$7,0)</f>
        <v>0</v>
      </c>
      <c r="AC58">
        <f>IF(INDEX('CA Standards and Followers'!$H$13:$H$72,MATCH($A58,'CA Standards and Followers'!$A$13:$A$72,0))&lt;=AC$1,INDEX('CA Standards and Followers'!$E$13:$E$72,MATCH($A58,'CA Standards and Followers'!$A$13:$A$72,0))*'CA Standards and Followers'!AC$7,0)</f>
        <v>0</v>
      </c>
      <c r="AD58">
        <f>IF(INDEX('CA Standards and Followers'!$H$13:$H$72,MATCH($A58,'CA Standards and Followers'!$A$13:$A$72,0))&lt;=AD$1,INDEX('CA Standards and Followers'!$E$13:$E$72,MATCH($A58,'CA Standards and Followers'!$A$13:$A$72,0))*'CA Standards and Followers'!AD$7,0)</f>
        <v>0</v>
      </c>
      <c r="AE58">
        <f>IF(INDEX('CA Standards and Followers'!$H$13:$H$72,MATCH($A58,'CA Standards and Followers'!$A$13:$A$72,0))&lt;=AE$1,INDEX('CA Standards and Followers'!$E$13:$E$72,MATCH($A58,'CA Standards and Followers'!$A$13:$A$72,0))*'CA Standards and Followers'!AE$7,0)</f>
        <v>0</v>
      </c>
      <c r="AF58">
        <f>IF(INDEX('CA Standards and Followers'!$H$13:$H$72,MATCH($A58,'CA Standards and Followers'!$A$13:$A$72,0))&lt;=AF$1,INDEX('CA Standards and Followers'!$E$13:$E$72,MATCH($A58,'CA Standards and Followers'!$A$13:$A$72,0))*'CA Standards and Followers'!AF$7,0)</f>
        <v>0</v>
      </c>
    </row>
    <row r="59" spans="1:32" x14ac:dyDescent="0.25">
      <c r="A59" t="s">
        <v>59</v>
      </c>
      <c r="B59">
        <f>IF(INDEX('CA Standards and Followers'!$H$13:$H$72,MATCH($A59,'CA Standards and Followers'!$A$13:$A$72,0))&lt;=B$1,INDEX('CA Standards and Followers'!$E$13:$E$72,MATCH($A59,'CA Standards and Followers'!$A$13:$A$72,0))*'CA Standards and Followers'!B$7,0)</f>
        <v>0</v>
      </c>
      <c r="C59">
        <f>IF(INDEX('CA Standards and Followers'!$H$13:$H$72,MATCH($A59,'CA Standards and Followers'!$A$13:$A$72,0))&lt;=C$1,INDEX('CA Standards and Followers'!$E$13:$E$72,MATCH($A59,'CA Standards and Followers'!$A$13:$A$72,0))*'CA Standards and Followers'!C$7,0)</f>
        <v>0</v>
      </c>
      <c r="D59">
        <f>IF(INDEX('CA Standards and Followers'!$H$13:$H$72,MATCH($A59,'CA Standards and Followers'!$A$13:$A$72,0))&lt;=D$1,INDEX('CA Standards and Followers'!$E$13:$E$72,MATCH($A59,'CA Standards and Followers'!$A$13:$A$72,0))*'CA Standards and Followers'!D$7,0)</f>
        <v>0</v>
      </c>
      <c r="E59">
        <f>IF(INDEX('CA Standards and Followers'!$H$13:$H$72,MATCH($A59,'CA Standards and Followers'!$A$13:$A$72,0))&lt;=E$1,INDEX('CA Standards and Followers'!$E$13:$E$72,MATCH($A59,'CA Standards and Followers'!$A$13:$A$72,0))*'CA Standards and Followers'!E$7,0)</f>
        <v>0</v>
      </c>
      <c r="F59">
        <f>IF(INDEX('CA Standards and Followers'!$H$13:$H$72,MATCH($A59,'CA Standards and Followers'!$A$13:$A$72,0))&lt;=F$1,INDEX('CA Standards and Followers'!$E$13:$E$72,MATCH($A59,'CA Standards and Followers'!$A$13:$A$72,0))*'CA Standards and Followers'!F$7,0)</f>
        <v>0</v>
      </c>
      <c r="G59">
        <f>IF(INDEX('CA Standards and Followers'!$H$13:$H$72,MATCH($A59,'CA Standards and Followers'!$A$13:$A$72,0))&lt;=G$1,INDEX('CA Standards and Followers'!$E$13:$E$72,MATCH($A59,'CA Standards and Followers'!$A$13:$A$72,0))*'CA Standards and Followers'!G$7,0)</f>
        <v>0</v>
      </c>
      <c r="H59">
        <f>IF(INDEX('CA Standards and Followers'!$H$13:$H$72,MATCH($A59,'CA Standards and Followers'!$A$13:$A$72,0))&lt;=H$1,INDEX('CA Standards and Followers'!$E$13:$E$72,MATCH($A59,'CA Standards and Followers'!$A$13:$A$72,0))*'CA Standards and Followers'!H$7,0)</f>
        <v>0</v>
      </c>
      <c r="I59">
        <f>IF(INDEX('CA Standards and Followers'!$H$13:$H$72,MATCH($A59,'CA Standards and Followers'!$A$13:$A$72,0))&lt;=I$1,INDEX('CA Standards and Followers'!$E$13:$E$72,MATCH($A59,'CA Standards and Followers'!$A$13:$A$72,0))*'CA Standards and Followers'!I$7,0)</f>
        <v>0</v>
      </c>
      <c r="J59">
        <f>IF(INDEX('CA Standards and Followers'!$H$13:$H$72,MATCH($A59,'CA Standards and Followers'!$A$13:$A$72,0))&lt;=J$1,INDEX('CA Standards and Followers'!$E$13:$E$72,MATCH($A59,'CA Standards and Followers'!$A$13:$A$72,0))*'CA Standards and Followers'!J$7,0)</f>
        <v>0</v>
      </c>
      <c r="K59">
        <f>IF(INDEX('CA Standards and Followers'!$H$13:$H$72,MATCH($A59,'CA Standards and Followers'!$A$13:$A$72,0))&lt;=K$1,INDEX('CA Standards and Followers'!$E$13:$E$72,MATCH($A59,'CA Standards and Followers'!$A$13:$A$72,0))*'CA Standards and Followers'!K$7,0)</f>
        <v>0</v>
      </c>
      <c r="L59">
        <f>IF(INDEX('CA Standards and Followers'!$H$13:$H$72,MATCH($A59,'CA Standards and Followers'!$A$13:$A$72,0))&lt;=L$1,INDEX('CA Standards and Followers'!$E$13:$E$72,MATCH($A59,'CA Standards and Followers'!$A$13:$A$72,0))*'CA Standards and Followers'!L$7,0)</f>
        <v>0</v>
      </c>
      <c r="M59">
        <f>IF(INDEX('CA Standards and Followers'!$H$13:$H$72,MATCH($A59,'CA Standards and Followers'!$A$13:$A$72,0))&lt;=M$1,INDEX('CA Standards and Followers'!$E$13:$E$72,MATCH($A59,'CA Standards and Followers'!$A$13:$A$72,0))*'CA Standards and Followers'!M$7,0)</f>
        <v>0</v>
      </c>
      <c r="N59">
        <f>IF(INDEX('CA Standards and Followers'!$H$13:$H$72,MATCH($A59,'CA Standards and Followers'!$A$13:$A$72,0))&lt;=N$1,INDEX('CA Standards and Followers'!$E$13:$E$72,MATCH($A59,'CA Standards and Followers'!$A$13:$A$72,0))*'CA Standards and Followers'!N$7,0)</f>
        <v>0</v>
      </c>
      <c r="O59">
        <f>IF(INDEX('CA Standards and Followers'!$H$13:$H$72,MATCH($A59,'CA Standards and Followers'!$A$13:$A$72,0))&lt;=O$1,INDEX('CA Standards and Followers'!$E$13:$E$72,MATCH($A59,'CA Standards and Followers'!$A$13:$A$72,0))*'CA Standards and Followers'!O$7,0)</f>
        <v>0</v>
      </c>
      <c r="P59">
        <f>IF(INDEX('CA Standards and Followers'!$H$13:$H$72,MATCH($A59,'CA Standards and Followers'!$A$13:$A$72,0))&lt;=P$1,INDEX('CA Standards and Followers'!$E$13:$E$72,MATCH($A59,'CA Standards and Followers'!$A$13:$A$72,0))*'CA Standards and Followers'!P$7,0)</f>
        <v>0</v>
      </c>
      <c r="Q59">
        <f>IF(INDEX('CA Standards and Followers'!$H$13:$H$72,MATCH($A59,'CA Standards and Followers'!$A$13:$A$72,0))&lt;=Q$1,INDEX('CA Standards and Followers'!$E$13:$E$72,MATCH($A59,'CA Standards and Followers'!$A$13:$A$72,0))*'CA Standards and Followers'!Q$7,0)</f>
        <v>0</v>
      </c>
      <c r="R59">
        <f>IF(INDEX('CA Standards and Followers'!$H$13:$H$72,MATCH($A59,'CA Standards and Followers'!$A$13:$A$72,0))&lt;=R$1,INDEX('CA Standards and Followers'!$E$13:$E$72,MATCH($A59,'CA Standards and Followers'!$A$13:$A$72,0))*'CA Standards and Followers'!R$7,0)</f>
        <v>0</v>
      </c>
      <c r="S59">
        <f>IF(INDEX('CA Standards and Followers'!$H$13:$H$72,MATCH($A59,'CA Standards and Followers'!$A$13:$A$72,0))&lt;=S$1,INDEX('CA Standards and Followers'!$E$13:$E$72,MATCH($A59,'CA Standards and Followers'!$A$13:$A$72,0))*'CA Standards and Followers'!S$7,0)</f>
        <v>0</v>
      </c>
      <c r="T59">
        <f>IF(INDEX('CA Standards and Followers'!$H$13:$H$72,MATCH($A59,'CA Standards and Followers'!$A$13:$A$72,0))&lt;=T$1,INDEX('CA Standards and Followers'!$E$13:$E$72,MATCH($A59,'CA Standards and Followers'!$A$13:$A$72,0))*'CA Standards and Followers'!T$7,0)</f>
        <v>0</v>
      </c>
      <c r="U59">
        <f>IF(INDEX('CA Standards and Followers'!$H$13:$H$72,MATCH($A59,'CA Standards and Followers'!$A$13:$A$72,0))&lt;=U$1,INDEX('CA Standards and Followers'!$E$13:$E$72,MATCH($A59,'CA Standards and Followers'!$A$13:$A$72,0))*'CA Standards and Followers'!U$7,0)</f>
        <v>0</v>
      </c>
      <c r="V59">
        <f>IF(INDEX('CA Standards and Followers'!$H$13:$H$72,MATCH($A59,'CA Standards and Followers'!$A$13:$A$72,0))&lt;=V$1,INDEX('CA Standards and Followers'!$E$13:$E$72,MATCH($A59,'CA Standards and Followers'!$A$13:$A$72,0))*'CA Standards and Followers'!V$7,0)</f>
        <v>0</v>
      </c>
      <c r="W59">
        <f>IF(INDEX('CA Standards and Followers'!$H$13:$H$72,MATCH($A59,'CA Standards and Followers'!$A$13:$A$72,0))&lt;=W$1,INDEX('CA Standards and Followers'!$E$13:$E$72,MATCH($A59,'CA Standards and Followers'!$A$13:$A$72,0))*'CA Standards and Followers'!W$7,0)</f>
        <v>0</v>
      </c>
      <c r="X59">
        <f>IF(INDEX('CA Standards and Followers'!$H$13:$H$72,MATCH($A59,'CA Standards and Followers'!$A$13:$A$72,0))&lt;=X$1,INDEX('CA Standards and Followers'!$E$13:$E$72,MATCH($A59,'CA Standards and Followers'!$A$13:$A$72,0))*'CA Standards and Followers'!X$7,0)</f>
        <v>0</v>
      </c>
      <c r="Y59">
        <f>IF(INDEX('CA Standards and Followers'!$H$13:$H$72,MATCH($A59,'CA Standards and Followers'!$A$13:$A$72,0))&lt;=Y$1,INDEX('CA Standards and Followers'!$E$13:$E$72,MATCH($A59,'CA Standards and Followers'!$A$13:$A$72,0))*'CA Standards and Followers'!Y$7,0)</f>
        <v>0</v>
      </c>
      <c r="Z59">
        <f>IF(INDEX('CA Standards and Followers'!$H$13:$H$72,MATCH($A59,'CA Standards and Followers'!$A$13:$A$72,0))&lt;=Z$1,INDEX('CA Standards and Followers'!$E$13:$E$72,MATCH($A59,'CA Standards and Followers'!$A$13:$A$72,0))*'CA Standards and Followers'!Z$7,0)</f>
        <v>0</v>
      </c>
      <c r="AA59">
        <f>IF(INDEX('CA Standards and Followers'!$H$13:$H$72,MATCH($A59,'CA Standards and Followers'!$A$13:$A$72,0))&lt;=AA$1,INDEX('CA Standards and Followers'!$E$13:$E$72,MATCH($A59,'CA Standards and Followers'!$A$13:$A$72,0))*'CA Standards and Followers'!AA$7,0)</f>
        <v>0</v>
      </c>
      <c r="AB59">
        <f>IF(INDEX('CA Standards and Followers'!$H$13:$H$72,MATCH($A59,'CA Standards and Followers'!$A$13:$A$72,0))&lt;=AB$1,INDEX('CA Standards and Followers'!$E$13:$E$72,MATCH($A59,'CA Standards and Followers'!$A$13:$A$72,0))*'CA Standards and Followers'!AB$7,0)</f>
        <v>0</v>
      </c>
      <c r="AC59">
        <f>IF(INDEX('CA Standards and Followers'!$H$13:$H$72,MATCH($A59,'CA Standards and Followers'!$A$13:$A$72,0))&lt;=AC$1,INDEX('CA Standards and Followers'!$E$13:$E$72,MATCH($A59,'CA Standards and Followers'!$A$13:$A$72,0))*'CA Standards and Followers'!AC$7,0)</f>
        <v>0</v>
      </c>
      <c r="AD59">
        <f>IF(INDEX('CA Standards and Followers'!$H$13:$H$72,MATCH($A59,'CA Standards and Followers'!$A$13:$A$72,0))&lt;=AD$1,INDEX('CA Standards and Followers'!$E$13:$E$72,MATCH($A59,'CA Standards and Followers'!$A$13:$A$72,0))*'CA Standards and Followers'!AD$7,0)</f>
        <v>0</v>
      </c>
      <c r="AE59">
        <f>IF(INDEX('CA Standards and Followers'!$H$13:$H$72,MATCH($A59,'CA Standards and Followers'!$A$13:$A$72,0))&lt;=AE$1,INDEX('CA Standards and Followers'!$E$13:$E$72,MATCH($A59,'CA Standards and Followers'!$A$13:$A$72,0))*'CA Standards and Followers'!AE$7,0)</f>
        <v>0</v>
      </c>
      <c r="AF59">
        <f>IF(INDEX('CA Standards and Followers'!$H$13:$H$72,MATCH($A59,'CA Standards and Followers'!$A$13:$A$72,0))&lt;=AF$1,INDEX('CA Standards and Followers'!$E$13:$E$72,MATCH($A59,'CA Standards and Followers'!$A$13:$A$72,0))*'CA Standards and Followers'!AF$7,0)</f>
        <v>0</v>
      </c>
    </row>
    <row r="60" spans="1:32" x14ac:dyDescent="0.25">
      <c r="A60" t="s">
        <v>60</v>
      </c>
      <c r="B60">
        <f>IF(INDEX('CA Standards and Followers'!$H$13:$H$72,MATCH($A60,'CA Standards and Followers'!$A$13:$A$72,0))&lt;=B$1,INDEX('CA Standards and Followers'!$E$13:$E$72,MATCH($A60,'CA Standards and Followers'!$A$13:$A$72,0))*'CA Standards and Followers'!B$7,0)</f>
        <v>0</v>
      </c>
      <c r="C60">
        <f>IF(INDEX('CA Standards and Followers'!$H$13:$H$72,MATCH($A60,'CA Standards and Followers'!$A$13:$A$72,0))&lt;=C$1,INDEX('CA Standards and Followers'!$E$13:$E$72,MATCH($A60,'CA Standards and Followers'!$A$13:$A$72,0))*'CA Standards and Followers'!C$7,0)</f>
        <v>0</v>
      </c>
      <c r="D60">
        <f>IF(INDEX('CA Standards and Followers'!$H$13:$H$72,MATCH($A60,'CA Standards and Followers'!$A$13:$A$72,0))&lt;=D$1,INDEX('CA Standards and Followers'!$E$13:$E$72,MATCH($A60,'CA Standards and Followers'!$A$13:$A$72,0))*'CA Standards and Followers'!D$7,0)</f>
        <v>0</v>
      </c>
      <c r="E60">
        <f>IF(INDEX('CA Standards and Followers'!$H$13:$H$72,MATCH($A60,'CA Standards and Followers'!$A$13:$A$72,0))&lt;=E$1,INDEX('CA Standards and Followers'!$E$13:$E$72,MATCH($A60,'CA Standards and Followers'!$A$13:$A$72,0))*'CA Standards and Followers'!E$7,0)</f>
        <v>0</v>
      </c>
      <c r="F60">
        <f>IF(INDEX('CA Standards and Followers'!$H$13:$H$72,MATCH($A60,'CA Standards and Followers'!$A$13:$A$72,0))&lt;=F$1,INDEX('CA Standards and Followers'!$E$13:$E$72,MATCH($A60,'CA Standards and Followers'!$A$13:$A$72,0))*'CA Standards and Followers'!F$7,0)</f>
        <v>0</v>
      </c>
      <c r="G60">
        <f>IF(INDEX('CA Standards and Followers'!$H$13:$H$72,MATCH($A60,'CA Standards and Followers'!$A$13:$A$72,0))&lt;=G$1,INDEX('CA Standards and Followers'!$E$13:$E$72,MATCH($A60,'CA Standards and Followers'!$A$13:$A$72,0))*'CA Standards and Followers'!G$7,0)</f>
        <v>0</v>
      </c>
      <c r="H60">
        <f>IF(INDEX('CA Standards and Followers'!$H$13:$H$72,MATCH($A60,'CA Standards and Followers'!$A$13:$A$72,0))&lt;=H$1,INDEX('CA Standards and Followers'!$E$13:$E$72,MATCH($A60,'CA Standards and Followers'!$A$13:$A$72,0))*'CA Standards and Followers'!H$7,0)</f>
        <v>0</v>
      </c>
      <c r="I60">
        <f>IF(INDEX('CA Standards and Followers'!$H$13:$H$72,MATCH($A60,'CA Standards and Followers'!$A$13:$A$72,0))&lt;=I$1,INDEX('CA Standards and Followers'!$E$13:$E$72,MATCH($A60,'CA Standards and Followers'!$A$13:$A$72,0))*'CA Standards and Followers'!I$7,0)</f>
        <v>0</v>
      </c>
      <c r="J60">
        <f>IF(INDEX('CA Standards and Followers'!$H$13:$H$72,MATCH($A60,'CA Standards and Followers'!$A$13:$A$72,0))&lt;=J$1,INDEX('CA Standards and Followers'!$E$13:$E$72,MATCH($A60,'CA Standards and Followers'!$A$13:$A$72,0))*'CA Standards and Followers'!J$7,0)</f>
        <v>0</v>
      </c>
      <c r="K60">
        <f>IF(INDEX('CA Standards and Followers'!$H$13:$H$72,MATCH($A60,'CA Standards and Followers'!$A$13:$A$72,0))&lt;=K$1,INDEX('CA Standards and Followers'!$E$13:$E$72,MATCH($A60,'CA Standards and Followers'!$A$13:$A$72,0))*'CA Standards and Followers'!K$7,0)</f>
        <v>0</v>
      </c>
      <c r="L60">
        <f>IF(INDEX('CA Standards and Followers'!$H$13:$H$72,MATCH($A60,'CA Standards and Followers'!$A$13:$A$72,0))&lt;=L$1,INDEX('CA Standards and Followers'!$E$13:$E$72,MATCH($A60,'CA Standards and Followers'!$A$13:$A$72,0))*'CA Standards and Followers'!L$7,0)</f>
        <v>0</v>
      </c>
      <c r="M60">
        <f>IF(INDEX('CA Standards and Followers'!$H$13:$H$72,MATCH($A60,'CA Standards and Followers'!$A$13:$A$72,0))&lt;=M$1,INDEX('CA Standards and Followers'!$E$13:$E$72,MATCH($A60,'CA Standards and Followers'!$A$13:$A$72,0))*'CA Standards and Followers'!M$7,0)</f>
        <v>0</v>
      </c>
      <c r="N60">
        <f>IF(INDEX('CA Standards and Followers'!$H$13:$H$72,MATCH($A60,'CA Standards and Followers'!$A$13:$A$72,0))&lt;=N$1,INDEX('CA Standards and Followers'!$E$13:$E$72,MATCH($A60,'CA Standards and Followers'!$A$13:$A$72,0))*'CA Standards and Followers'!N$7,0)</f>
        <v>0</v>
      </c>
      <c r="O60">
        <f>IF(INDEX('CA Standards and Followers'!$H$13:$H$72,MATCH($A60,'CA Standards and Followers'!$A$13:$A$72,0))&lt;=O$1,INDEX('CA Standards and Followers'!$E$13:$E$72,MATCH($A60,'CA Standards and Followers'!$A$13:$A$72,0))*'CA Standards and Followers'!O$7,0)</f>
        <v>0</v>
      </c>
      <c r="P60">
        <f>IF(INDEX('CA Standards and Followers'!$H$13:$H$72,MATCH($A60,'CA Standards and Followers'!$A$13:$A$72,0))&lt;=P$1,INDEX('CA Standards and Followers'!$E$13:$E$72,MATCH($A60,'CA Standards and Followers'!$A$13:$A$72,0))*'CA Standards and Followers'!P$7,0)</f>
        <v>0</v>
      </c>
      <c r="Q60">
        <f>IF(INDEX('CA Standards and Followers'!$H$13:$H$72,MATCH($A60,'CA Standards and Followers'!$A$13:$A$72,0))&lt;=Q$1,INDEX('CA Standards and Followers'!$E$13:$E$72,MATCH($A60,'CA Standards and Followers'!$A$13:$A$72,0))*'CA Standards and Followers'!Q$7,0)</f>
        <v>0</v>
      </c>
      <c r="R60">
        <f>IF(INDEX('CA Standards and Followers'!$H$13:$H$72,MATCH($A60,'CA Standards and Followers'!$A$13:$A$72,0))&lt;=R$1,INDEX('CA Standards and Followers'!$E$13:$E$72,MATCH($A60,'CA Standards and Followers'!$A$13:$A$72,0))*'CA Standards and Followers'!R$7,0)</f>
        <v>0</v>
      </c>
      <c r="S60">
        <f>IF(INDEX('CA Standards and Followers'!$H$13:$H$72,MATCH($A60,'CA Standards and Followers'!$A$13:$A$72,0))&lt;=S$1,INDEX('CA Standards and Followers'!$E$13:$E$72,MATCH($A60,'CA Standards and Followers'!$A$13:$A$72,0))*'CA Standards and Followers'!S$7,0)</f>
        <v>0</v>
      </c>
      <c r="T60">
        <f>IF(INDEX('CA Standards and Followers'!$H$13:$H$72,MATCH($A60,'CA Standards and Followers'!$A$13:$A$72,0))&lt;=T$1,INDEX('CA Standards and Followers'!$E$13:$E$72,MATCH($A60,'CA Standards and Followers'!$A$13:$A$72,0))*'CA Standards and Followers'!T$7,0)</f>
        <v>0</v>
      </c>
      <c r="U60">
        <f>IF(INDEX('CA Standards and Followers'!$H$13:$H$72,MATCH($A60,'CA Standards and Followers'!$A$13:$A$72,0))&lt;=U$1,INDEX('CA Standards and Followers'!$E$13:$E$72,MATCH($A60,'CA Standards and Followers'!$A$13:$A$72,0))*'CA Standards and Followers'!U$7,0)</f>
        <v>0</v>
      </c>
      <c r="V60">
        <f>IF(INDEX('CA Standards and Followers'!$H$13:$H$72,MATCH($A60,'CA Standards and Followers'!$A$13:$A$72,0))&lt;=V$1,INDEX('CA Standards and Followers'!$E$13:$E$72,MATCH($A60,'CA Standards and Followers'!$A$13:$A$72,0))*'CA Standards and Followers'!V$7,0)</f>
        <v>0</v>
      </c>
      <c r="W60">
        <f>IF(INDEX('CA Standards and Followers'!$H$13:$H$72,MATCH($A60,'CA Standards and Followers'!$A$13:$A$72,0))&lt;=W$1,INDEX('CA Standards and Followers'!$E$13:$E$72,MATCH($A60,'CA Standards and Followers'!$A$13:$A$72,0))*'CA Standards and Followers'!W$7,0)</f>
        <v>0</v>
      </c>
      <c r="X60">
        <f>IF(INDEX('CA Standards and Followers'!$H$13:$H$72,MATCH($A60,'CA Standards and Followers'!$A$13:$A$72,0))&lt;=X$1,INDEX('CA Standards and Followers'!$E$13:$E$72,MATCH($A60,'CA Standards and Followers'!$A$13:$A$72,0))*'CA Standards and Followers'!X$7,0)</f>
        <v>0</v>
      </c>
      <c r="Y60">
        <f>IF(INDEX('CA Standards and Followers'!$H$13:$H$72,MATCH($A60,'CA Standards and Followers'!$A$13:$A$72,0))&lt;=Y$1,INDEX('CA Standards and Followers'!$E$13:$E$72,MATCH($A60,'CA Standards and Followers'!$A$13:$A$72,0))*'CA Standards and Followers'!Y$7,0)</f>
        <v>0</v>
      </c>
      <c r="Z60">
        <f>IF(INDEX('CA Standards and Followers'!$H$13:$H$72,MATCH($A60,'CA Standards and Followers'!$A$13:$A$72,0))&lt;=Z$1,INDEX('CA Standards and Followers'!$E$13:$E$72,MATCH($A60,'CA Standards and Followers'!$A$13:$A$72,0))*'CA Standards and Followers'!Z$7,0)</f>
        <v>0</v>
      </c>
      <c r="AA60">
        <f>IF(INDEX('CA Standards and Followers'!$H$13:$H$72,MATCH($A60,'CA Standards and Followers'!$A$13:$A$72,0))&lt;=AA$1,INDEX('CA Standards and Followers'!$E$13:$E$72,MATCH($A60,'CA Standards and Followers'!$A$13:$A$72,0))*'CA Standards and Followers'!AA$7,0)</f>
        <v>0</v>
      </c>
      <c r="AB60">
        <f>IF(INDEX('CA Standards and Followers'!$H$13:$H$72,MATCH($A60,'CA Standards and Followers'!$A$13:$A$72,0))&lt;=AB$1,INDEX('CA Standards and Followers'!$E$13:$E$72,MATCH($A60,'CA Standards and Followers'!$A$13:$A$72,0))*'CA Standards and Followers'!AB$7,0)</f>
        <v>0</v>
      </c>
      <c r="AC60">
        <f>IF(INDEX('CA Standards and Followers'!$H$13:$H$72,MATCH($A60,'CA Standards and Followers'!$A$13:$A$72,0))&lt;=AC$1,INDEX('CA Standards and Followers'!$E$13:$E$72,MATCH($A60,'CA Standards and Followers'!$A$13:$A$72,0))*'CA Standards and Followers'!AC$7,0)</f>
        <v>0</v>
      </c>
      <c r="AD60">
        <f>IF(INDEX('CA Standards and Followers'!$H$13:$H$72,MATCH($A60,'CA Standards and Followers'!$A$13:$A$72,0))&lt;=AD$1,INDEX('CA Standards and Followers'!$E$13:$E$72,MATCH($A60,'CA Standards and Followers'!$A$13:$A$72,0))*'CA Standards and Followers'!AD$7,0)</f>
        <v>0</v>
      </c>
      <c r="AE60">
        <f>IF(INDEX('CA Standards and Followers'!$H$13:$H$72,MATCH($A60,'CA Standards and Followers'!$A$13:$A$72,0))&lt;=AE$1,INDEX('CA Standards and Followers'!$E$13:$E$72,MATCH($A60,'CA Standards and Followers'!$A$13:$A$72,0))*'CA Standards and Followers'!AE$7,0)</f>
        <v>0</v>
      </c>
      <c r="AF60">
        <f>IF(INDEX('CA Standards and Followers'!$H$13:$H$72,MATCH($A60,'CA Standards and Followers'!$A$13:$A$72,0))&lt;=AF$1,INDEX('CA Standards and Followers'!$E$13:$E$72,MATCH($A60,'CA Standards and Followers'!$A$13:$A$72,0))*'CA Standards and Followers'!AF$7,0)</f>
        <v>0</v>
      </c>
    </row>
    <row r="61" spans="1:32" x14ac:dyDescent="0.25">
      <c r="A61" t="s">
        <v>61</v>
      </c>
      <c r="B61">
        <f>IF(INDEX('CA Standards and Followers'!$H$13:$H$72,MATCH($A61,'CA Standards and Followers'!$A$13:$A$72,0))&lt;=B$1,INDEX('CA Standards and Followers'!$E$13:$E$72,MATCH($A61,'CA Standards and Followers'!$A$13:$A$72,0))*'CA Standards and Followers'!B$7,0)</f>
        <v>0</v>
      </c>
      <c r="C61">
        <f>IF(INDEX('CA Standards and Followers'!$H$13:$H$72,MATCH($A61,'CA Standards and Followers'!$A$13:$A$72,0))&lt;=C$1,INDEX('CA Standards and Followers'!$E$13:$E$72,MATCH($A61,'CA Standards and Followers'!$A$13:$A$72,0))*'CA Standards and Followers'!C$7,0)</f>
        <v>0</v>
      </c>
      <c r="D61">
        <f>IF(INDEX('CA Standards and Followers'!$H$13:$H$72,MATCH($A61,'CA Standards and Followers'!$A$13:$A$72,0))&lt;=D$1,INDEX('CA Standards and Followers'!$E$13:$E$72,MATCH($A61,'CA Standards and Followers'!$A$13:$A$72,0))*'CA Standards and Followers'!D$7,0)</f>
        <v>0</v>
      </c>
      <c r="E61">
        <f>IF(INDEX('CA Standards and Followers'!$H$13:$H$72,MATCH($A61,'CA Standards and Followers'!$A$13:$A$72,0))&lt;=E$1,INDEX('CA Standards and Followers'!$E$13:$E$72,MATCH($A61,'CA Standards and Followers'!$A$13:$A$72,0))*'CA Standards and Followers'!E$7,0)</f>
        <v>0</v>
      </c>
      <c r="F61">
        <f>IF(INDEX('CA Standards and Followers'!$H$13:$H$72,MATCH($A61,'CA Standards and Followers'!$A$13:$A$72,0))&lt;=F$1,INDEX('CA Standards and Followers'!$E$13:$E$72,MATCH($A61,'CA Standards and Followers'!$A$13:$A$72,0))*'CA Standards and Followers'!F$7,0)</f>
        <v>0</v>
      </c>
      <c r="G61">
        <f>IF(INDEX('CA Standards and Followers'!$H$13:$H$72,MATCH($A61,'CA Standards and Followers'!$A$13:$A$72,0))&lt;=G$1,INDEX('CA Standards and Followers'!$E$13:$E$72,MATCH($A61,'CA Standards and Followers'!$A$13:$A$72,0))*'CA Standards and Followers'!G$7,0)</f>
        <v>0</v>
      </c>
      <c r="H61">
        <f>IF(INDEX('CA Standards and Followers'!$H$13:$H$72,MATCH($A61,'CA Standards and Followers'!$A$13:$A$72,0))&lt;=H$1,INDEX('CA Standards and Followers'!$E$13:$E$72,MATCH($A61,'CA Standards and Followers'!$A$13:$A$72,0))*'CA Standards and Followers'!H$7,0)</f>
        <v>0</v>
      </c>
      <c r="I61">
        <f>IF(INDEX('CA Standards and Followers'!$H$13:$H$72,MATCH($A61,'CA Standards and Followers'!$A$13:$A$72,0))&lt;=I$1,INDEX('CA Standards and Followers'!$E$13:$E$72,MATCH($A61,'CA Standards and Followers'!$A$13:$A$72,0))*'CA Standards and Followers'!I$7,0)</f>
        <v>0</v>
      </c>
      <c r="J61">
        <f>IF(INDEX('CA Standards and Followers'!$H$13:$H$72,MATCH($A61,'CA Standards and Followers'!$A$13:$A$72,0))&lt;=J$1,INDEX('CA Standards and Followers'!$E$13:$E$72,MATCH($A61,'CA Standards and Followers'!$A$13:$A$72,0))*'CA Standards and Followers'!J$7,0)</f>
        <v>0</v>
      </c>
      <c r="K61">
        <f>IF(INDEX('CA Standards and Followers'!$H$13:$H$72,MATCH($A61,'CA Standards and Followers'!$A$13:$A$72,0))&lt;=K$1,INDEX('CA Standards and Followers'!$E$13:$E$72,MATCH($A61,'CA Standards and Followers'!$A$13:$A$72,0))*'CA Standards and Followers'!K$7,0)</f>
        <v>0</v>
      </c>
      <c r="L61">
        <f>IF(INDEX('CA Standards and Followers'!$H$13:$H$72,MATCH($A61,'CA Standards and Followers'!$A$13:$A$72,0))&lt;=L$1,INDEX('CA Standards and Followers'!$E$13:$E$72,MATCH($A61,'CA Standards and Followers'!$A$13:$A$72,0))*'CA Standards and Followers'!L$7,0)</f>
        <v>0</v>
      </c>
      <c r="M61">
        <f>IF(INDEX('CA Standards and Followers'!$H$13:$H$72,MATCH($A61,'CA Standards and Followers'!$A$13:$A$72,0))&lt;=M$1,INDEX('CA Standards and Followers'!$E$13:$E$72,MATCH($A61,'CA Standards and Followers'!$A$13:$A$72,0))*'CA Standards and Followers'!M$7,0)</f>
        <v>0</v>
      </c>
      <c r="N61">
        <f>IF(INDEX('CA Standards and Followers'!$H$13:$H$72,MATCH($A61,'CA Standards and Followers'!$A$13:$A$72,0))&lt;=N$1,INDEX('CA Standards and Followers'!$E$13:$E$72,MATCH($A61,'CA Standards and Followers'!$A$13:$A$72,0))*'CA Standards and Followers'!N$7,0)</f>
        <v>0</v>
      </c>
      <c r="O61">
        <f>IF(INDEX('CA Standards and Followers'!$H$13:$H$72,MATCH($A61,'CA Standards and Followers'!$A$13:$A$72,0))&lt;=O$1,INDEX('CA Standards and Followers'!$E$13:$E$72,MATCH($A61,'CA Standards and Followers'!$A$13:$A$72,0))*'CA Standards and Followers'!O$7,0)</f>
        <v>0</v>
      </c>
      <c r="P61">
        <f>IF(INDEX('CA Standards and Followers'!$H$13:$H$72,MATCH($A61,'CA Standards and Followers'!$A$13:$A$72,0))&lt;=P$1,INDEX('CA Standards and Followers'!$E$13:$E$72,MATCH($A61,'CA Standards and Followers'!$A$13:$A$72,0))*'CA Standards and Followers'!P$7,0)</f>
        <v>0</v>
      </c>
      <c r="Q61">
        <f>IF(INDEX('CA Standards and Followers'!$H$13:$H$72,MATCH($A61,'CA Standards and Followers'!$A$13:$A$72,0))&lt;=Q$1,INDEX('CA Standards and Followers'!$E$13:$E$72,MATCH($A61,'CA Standards and Followers'!$A$13:$A$72,0))*'CA Standards and Followers'!Q$7,0)</f>
        <v>0</v>
      </c>
      <c r="R61">
        <f>IF(INDEX('CA Standards and Followers'!$H$13:$H$72,MATCH($A61,'CA Standards and Followers'!$A$13:$A$72,0))&lt;=R$1,INDEX('CA Standards and Followers'!$E$13:$E$72,MATCH($A61,'CA Standards and Followers'!$A$13:$A$72,0))*'CA Standards and Followers'!R$7,0)</f>
        <v>0</v>
      </c>
      <c r="S61">
        <f>IF(INDEX('CA Standards and Followers'!$H$13:$H$72,MATCH($A61,'CA Standards and Followers'!$A$13:$A$72,0))&lt;=S$1,INDEX('CA Standards and Followers'!$E$13:$E$72,MATCH($A61,'CA Standards and Followers'!$A$13:$A$72,0))*'CA Standards and Followers'!S$7,0)</f>
        <v>0</v>
      </c>
      <c r="T61">
        <f>IF(INDEX('CA Standards and Followers'!$H$13:$H$72,MATCH($A61,'CA Standards and Followers'!$A$13:$A$72,0))&lt;=T$1,INDEX('CA Standards and Followers'!$E$13:$E$72,MATCH($A61,'CA Standards and Followers'!$A$13:$A$72,0))*'CA Standards and Followers'!T$7,0)</f>
        <v>0</v>
      </c>
      <c r="U61">
        <f>IF(INDEX('CA Standards and Followers'!$H$13:$H$72,MATCH($A61,'CA Standards and Followers'!$A$13:$A$72,0))&lt;=U$1,INDEX('CA Standards and Followers'!$E$13:$E$72,MATCH($A61,'CA Standards and Followers'!$A$13:$A$72,0))*'CA Standards and Followers'!U$7,0)</f>
        <v>0</v>
      </c>
      <c r="V61">
        <f>IF(INDEX('CA Standards and Followers'!$H$13:$H$72,MATCH($A61,'CA Standards and Followers'!$A$13:$A$72,0))&lt;=V$1,INDEX('CA Standards and Followers'!$E$13:$E$72,MATCH($A61,'CA Standards and Followers'!$A$13:$A$72,0))*'CA Standards and Followers'!V$7,0)</f>
        <v>0</v>
      </c>
      <c r="W61">
        <f>IF(INDEX('CA Standards and Followers'!$H$13:$H$72,MATCH($A61,'CA Standards and Followers'!$A$13:$A$72,0))&lt;=W$1,INDEX('CA Standards and Followers'!$E$13:$E$72,MATCH($A61,'CA Standards and Followers'!$A$13:$A$72,0))*'CA Standards and Followers'!W$7,0)</f>
        <v>0</v>
      </c>
      <c r="X61">
        <f>IF(INDEX('CA Standards and Followers'!$H$13:$H$72,MATCH($A61,'CA Standards and Followers'!$A$13:$A$72,0))&lt;=X$1,INDEX('CA Standards and Followers'!$E$13:$E$72,MATCH($A61,'CA Standards and Followers'!$A$13:$A$72,0))*'CA Standards and Followers'!X$7,0)</f>
        <v>0</v>
      </c>
      <c r="Y61">
        <f>IF(INDEX('CA Standards and Followers'!$H$13:$H$72,MATCH($A61,'CA Standards and Followers'!$A$13:$A$72,0))&lt;=Y$1,INDEX('CA Standards and Followers'!$E$13:$E$72,MATCH($A61,'CA Standards and Followers'!$A$13:$A$72,0))*'CA Standards and Followers'!Y$7,0)</f>
        <v>0</v>
      </c>
      <c r="Z61">
        <f>IF(INDEX('CA Standards and Followers'!$H$13:$H$72,MATCH($A61,'CA Standards and Followers'!$A$13:$A$72,0))&lt;=Z$1,INDEX('CA Standards and Followers'!$E$13:$E$72,MATCH($A61,'CA Standards and Followers'!$A$13:$A$72,0))*'CA Standards and Followers'!Z$7,0)</f>
        <v>0</v>
      </c>
      <c r="AA61">
        <f>IF(INDEX('CA Standards and Followers'!$H$13:$H$72,MATCH($A61,'CA Standards and Followers'!$A$13:$A$72,0))&lt;=AA$1,INDEX('CA Standards and Followers'!$E$13:$E$72,MATCH($A61,'CA Standards and Followers'!$A$13:$A$72,0))*'CA Standards and Followers'!AA$7,0)</f>
        <v>0</v>
      </c>
      <c r="AB61">
        <f>IF(INDEX('CA Standards and Followers'!$H$13:$H$72,MATCH($A61,'CA Standards and Followers'!$A$13:$A$72,0))&lt;=AB$1,INDEX('CA Standards and Followers'!$E$13:$E$72,MATCH($A61,'CA Standards and Followers'!$A$13:$A$72,0))*'CA Standards and Followers'!AB$7,0)</f>
        <v>0</v>
      </c>
      <c r="AC61">
        <f>IF(INDEX('CA Standards and Followers'!$H$13:$H$72,MATCH($A61,'CA Standards and Followers'!$A$13:$A$72,0))&lt;=AC$1,INDEX('CA Standards and Followers'!$E$13:$E$72,MATCH($A61,'CA Standards and Followers'!$A$13:$A$72,0))*'CA Standards and Followers'!AC$7,0)</f>
        <v>0</v>
      </c>
      <c r="AD61">
        <f>IF(INDEX('CA Standards and Followers'!$H$13:$H$72,MATCH($A61,'CA Standards and Followers'!$A$13:$A$72,0))&lt;=AD$1,INDEX('CA Standards and Followers'!$E$13:$E$72,MATCH($A61,'CA Standards and Followers'!$A$13:$A$72,0))*'CA Standards and Followers'!AD$7,0)</f>
        <v>0</v>
      </c>
      <c r="AE61">
        <f>IF(INDEX('CA Standards and Followers'!$H$13:$H$72,MATCH($A61,'CA Standards and Followers'!$A$13:$A$72,0))&lt;=AE$1,INDEX('CA Standards and Followers'!$E$13:$E$72,MATCH($A61,'CA Standards and Followers'!$A$13:$A$72,0))*'CA Standards and Followers'!AE$7,0)</f>
        <v>0</v>
      </c>
      <c r="AF61">
        <f>IF(INDEX('CA Standards and Followers'!$H$13:$H$72,MATCH($A61,'CA Standards and Followers'!$A$13:$A$72,0))&lt;=AF$1,INDEX('CA Standards and Followers'!$E$13:$E$72,MATCH($A61,'CA Standards and Followers'!$A$13:$A$72,0))*'CA Standards and Followers'!AF$7,0)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Followers'!$C$13:$C$72,MATCH($A2,'CA Standards and Followers'!$A$13:$A$72,0))*'CA Standards and Followers'!B$8</f>
        <v>0</v>
      </c>
      <c r="C2">
        <f>INDEX('CA Standards and Followers'!$C$13:$C$72,MATCH($A2,'CA Standards and Followers'!$A$13:$A$72,0))*'CA Standards and Followers'!C$8</f>
        <v>0</v>
      </c>
      <c r="D2">
        <f>INDEX('CA Standards and Followers'!$C$13:$C$72,MATCH($A2,'CA Standards and Followers'!$A$13:$A$72,0))*'CA Standards and Followers'!D$8</f>
        <v>0</v>
      </c>
      <c r="E2">
        <f>INDEX('CA Standards and Followers'!$C$13:$C$72,MATCH($A2,'CA Standards and Followers'!$A$13:$A$72,0))*'CA Standards and Followers'!E$8</f>
        <v>0</v>
      </c>
      <c r="F2">
        <f>INDEX('CA Standards and Followers'!$C$13:$C$72,MATCH($A2,'CA Standards and Followers'!$A$13:$A$72,0))*'CA Standards and Followers'!F$8</f>
        <v>0</v>
      </c>
      <c r="G2">
        <f>INDEX('CA Standards and Followers'!$C$13:$C$72,MATCH($A2,'CA Standards and Followers'!$A$13:$A$72,0))*'CA Standards and Followers'!G$8</f>
        <v>0</v>
      </c>
      <c r="H2">
        <f>INDEX('CA Standards and Followers'!$C$13:$C$72,MATCH($A2,'CA Standards and Followers'!$A$13:$A$72,0))*'CA Standards and Followers'!H$8</f>
        <v>0</v>
      </c>
      <c r="I2">
        <f>INDEX('CA Standards and Followers'!$C$13:$C$72,MATCH($A2,'CA Standards and Followers'!$A$13:$A$72,0))*'CA Standards and Followers'!I$8</f>
        <v>0</v>
      </c>
      <c r="J2">
        <f>INDEX('CA Standards and Followers'!$C$13:$C$72,MATCH($A2,'CA Standards and Followers'!$A$13:$A$72,0))*'CA Standards and Followers'!J$8</f>
        <v>0</v>
      </c>
      <c r="K2">
        <f>INDEX('CA Standards and Followers'!$C$13:$C$72,MATCH($A2,'CA Standards and Followers'!$A$13:$A$72,0))*'CA Standards and Followers'!K$8</f>
        <v>0</v>
      </c>
      <c r="L2">
        <f>INDEX('CA Standards and Followers'!$C$13:$C$72,MATCH($A2,'CA Standards and Followers'!$A$13:$A$72,0))*'CA Standards and Followers'!L$8</f>
        <v>0</v>
      </c>
      <c r="M2">
        <f>INDEX('CA Standards and Followers'!$C$13:$C$72,MATCH($A2,'CA Standards and Followers'!$A$13:$A$72,0))*'CA Standards and Followers'!M$8</f>
        <v>0</v>
      </c>
      <c r="N2">
        <f>INDEX('CA Standards and Followers'!$C$13:$C$72,MATCH($A2,'CA Standards and Followers'!$A$13:$A$72,0))*'CA Standards and Followers'!N$8</f>
        <v>0</v>
      </c>
      <c r="O2">
        <f>INDEX('CA Standards and Followers'!$C$13:$C$72,MATCH($A2,'CA Standards and Followers'!$A$13:$A$72,0))*'CA Standards and Followers'!O$8</f>
        <v>0</v>
      </c>
      <c r="P2">
        <f>INDEX('CA Standards and Followers'!$C$13:$C$72,MATCH($A2,'CA Standards and Followers'!$A$13:$A$72,0))*'CA Standards and Followers'!P$8</f>
        <v>0</v>
      </c>
      <c r="Q2">
        <f>INDEX('CA Standards and Followers'!$C$13:$C$72,MATCH($A2,'CA Standards and Followers'!$A$13:$A$72,0))*'CA Standards and Followers'!Q$8</f>
        <v>0</v>
      </c>
      <c r="R2">
        <f>INDEX('CA Standards and Followers'!$C$13:$C$72,MATCH($A2,'CA Standards and Followers'!$A$13:$A$72,0))*'CA Standards and Followers'!R$8</f>
        <v>0</v>
      </c>
      <c r="S2">
        <f>INDEX('CA Standards and Followers'!$C$13:$C$72,MATCH($A2,'CA Standards and Followers'!$A$13:$A$72,0))*'CA Standards and Followers'!S$8</f>
        <v>0</v>
      </c>
      <c r="T2">
        <f>INDEX('CA Standards and Followers'!$C$13:$C$72,MATCH($A2,'CA Standards and Followers'!$A$13:$A$72,0))*'CA Standards and Followers'!T$8</f>
        <v>0</v>
      </c>
      <c r="U2">
        <f>INDEX('CA Standards and Followers'!$C$13:$C$72,MATCH($A2,'CA Standards and Followers'!$A$13:$A$72,0))*'CA Standards and Followers'!U$8</f>
        <v>0</v>
      </c>
      <c r="V2">
        <f>INDEX('CA Standards and Followers'!$C$13:$C$72,MATCH($A2,'CA Standards and Followers'!$A$13:$A$72,0))*'CA Standards and Followers'!V$8</f>
        <v>0</v>
      </c>
      <c r="W2">
        <f>INDEX('CA Standards and Followers'!$C$13:$C$72,MATCH($A2,'CA Standards and Followers'!$A$13:$A$72,0))*'CA Standards and Followers'!W$8</f>
        <v>0</v>
      </c>
      <c r="X2">
        <f>INDEX('CA Standards and Followers'!$C$13:$C$72,MATCH($A2,'CA Standards and Followers'!$A$13:$A$72,0))*'CA Standards and Followers'!X$8</f>
        <v>0</v>
      </c>
      <c r="Y2">
        <f>INDEX('CA Standards and Followers'!$C$13:$C$72,MATCH($A2,'CA Standards and Followers'!$A$13:$A$72,0))*'CA Standards and Followers'!Y$8</f>
        <v>0</v>
      </c>
      <c r="Z2">
        <f>INDEX('CA Standards and Followers'!$C$13:$C$72,MATCH($A2,'CA Standards and Followers'!$A$13:$A$72,0))*'CA Standards and Followers'!Z$8</f>
        <v>0</v>
      </c>
      <c r="AA2">
        <f>INDEX('CA Standards and Followers'!$C$13:$C$72,MATCH($A2,'CA Standards and Followers'!$A$13:$A$72,0))*'CA Standards and Followers'!AA$8</f>
        <v>0</v>
      </c>
      <c r="AB2">
        <f>INDEX('CA Standards and Followers'!$C$13:$C$72,MATCH($A2,'CA Standards and Followers'!$A$13:$A$72,0))*'CA Standards and Followers'!AB$8</f>
        <v>0</v>
      </c>
      <c r="AC2">
        <f>INDEX('CA Standards and Followers'!$C$13:$C$72,MATCH($A2,'CA Standards and Followers'!$A$13:$A$72,0))*'CA Standards and Followers'!AC$8</f>
        <v>0</v>
      </c>
      <c r="AD2">
        <f>INDEX('CA Standards and Followers'!$C$13:$C$72,MATCH($A2,'CA Standards and Followers'!$A$13:$A$72,0))*'CA Standards and Followers'!AD$8</f>
        <v>0</v>
      </c>
      <c r="AE2">
        <f>INDEX('CA Standards and Followers'!$C$13:$C$72,MATCH($A2,'CA Standards and Followers'!$A$13:$A$72,0))*'CA Standards and Followers'!AE$8</f>
        <v>0</v>
      </c>
      <c r="AF2">
        <f>INDEX('CA Standards and Followers'!$C$13:$C$72,MATCH($A2,'CA Standards and Followers'!$A$13:$A$72,0))*'CA Standards and Followers'!AF$8</f>
        <v>0</v>
      </c>
    </row>
    <row r="3" spans="1:32" x14ac:dyDescent="0.25">
      <c r="A3" t="s">
        <v>3</v>
      </c>
      <c r="B3">
        <f>INDEX('CA Standards and Followers'!$C$13:$C$72,MATCH($A3,'CA Standards and Followers'!$A$13:$A$72,0))*'CA Standards and Followers'!B$8</f>
        <v>0</v>
      </c>
      <c r="C3">
        <f>INDEX('CA Standards and Followers'!$C$13:$C$72,MATCH($A3,'CA Standards and Followers'!$A$13:$A$72,0))*'CA Standards and Followers'!C$8</f>
        <v>0</v>
      </c>
      <c r="D3">
        <f>INDEX('CA Standards and Followers'!$C$13:$C$72,MATCH($A3,'CA Standards and Followers'!$A$13:$A$72,0))*'CA Standards and Followers'!D$8</f>
        <v>0</v>
      </c>
      <c r="E3">
        <f>INDEX('CA Standards and Followers'!$C$13:$C$72,MATCH($A3,'CA Standards and Followers'!$A$13:$A$72,0))*'CA Standards and Followers'!E$8</f>
        <v>0</v>
      </c>
      <c r="F3">
        <f>INDEX('CA Standards and Followers'!$C$13:$C$72,MATCH($A3,'CA Standards and Followers'!$A$13:$A$72,0))*'CA Standards and Followers'!F$8</f>
        <v>0</v>
      </c>
      <c r="G3">
        <f>INDEX('CA Standards and Followers'!$C$13:$C$72,MATCH($A3,'CA Standards and Followers'!$A$13:$A$72,0))*'CA Standards and Followers'!G$8</f>
        <v>0</v>
      </c>
      <c r="H3">
        <f>INDEX('CA Standards and Followers'!$C$13:$C$72,MATCH($A3,'CA Standards and Followers'!$A$13:$A$72,0))*'CA Standards and Followers'!H$8</f>
        <v>0</v>
      </c>
      <c r="I3">
        <f>INDEX('CA Standards and Followers'!$C$13:$C$72,MATCH($A3,'CA Standards and Followers'!$A$13:$A$72,0))*'CA Standards and Followers'!I$8</f>
        <v>0</v>
      </c>
      <c r="J3">
        <f>INDEX('CA Standards and Followers'!$C$13:$C$72,MATCH($A3,'CA Standards and Followers'!$A$13:$A$72,0))*'CA Standards and Followers'!J$8</f>
        <v>0</v>
      </c>
      <c r="K3">
        <f>INDEX('CA Standards and Followers'!$C$13:$C$72,MATCH($A3,'CA Standards and Followers'!$A$13:$A$72,0))*'CA Standards and Followers'!K$8</f>
        <v>0</v>
      </c>
      <c r="L3">
        <f>INDEX('CA Standards and Followers'!$C$13:$C$72,MATCH($A3,'CA Standards and Followers'!$A$13:$A$72,0))*'CA Standards and Followers'!L$8</f>
        <v>0</v>
      </c>
      <c r="M3">
        <f>INDEX('CA Standards and Followers'!$C$13:$C$72,MATCH($A3,'CA Standards and Followers'!$A$13:$A$72,0))*'CA Standards and Followers'!M$8</f>
        <v>0</v>
      </c>
      <c r="N3">
        <f>INDEX('CA Standards and Followers'!$C$13:$C$72,MATCH($A3,'CA Standards and Followers'!$A$13:$A$72,0))*'CA Standards and Followers'!N$8</f>
        <v>0</v>
      </c>
      <c r="O3">
        <f>INDEX('CA Standards and Followers'!$C$13:$C$72,MATCH($A3,'CA Standards and Followers'!$A$13:$A$72,0))*'CA Standards and Followers'!O$8</f>
        <v>0</v>
      </c>
      <c r="P3">
        <f>INDEX('CA Standards and Followers'!$C$13:$C$72,MATCH($A3,'CA Standards and Followers'!$A$13:$A$72,0))*'CA Standards and Followers'!P$8</f>
        <v>0</v>
      </c>
      <c r="Q3">
        <f>INDEX('CA Standards and Followers'!$C$13:$C$72,MATCH($A3,'CA Standards and Followers'!$A$13:$A$72,0))*'CA Standards and Followers'!Q$8</f>
        <v>0</v>
      </c>
      <c r="R3">
        <f>INDEX('CA Standards and Followers'!$C$13:$C$72,MATCH($A3,'CA Standards and Followers'!$A$13:$A$72,0))*'CA Standards and Followers'!R$8</f>
        <v>0</v>
      </c>
      <c r="S3">
        <f>INDEX('CA Standards and Followers'!$C$13:$C$72,MATCH($A3,'CA Standards and Followers'!$A$13:$A$72,0))*'CA Standards and Followers'!S$8</f>
        <v>0</v>
      </c>
      <c r="T3">
        <f>INDEX('CA Standards and Followers'!$C$13:$C$72,MATCH($A3,'CA Standards and Followers'!$A$13:$A$72,0))*'CA Standards and Followers'!T$8</f>
        <v>0</v>
      </c>
      <c r="U3">
        <f>INDEX('CA Standards and Followers'!$C$13:$C$72,MATCH($A3,'CA Standards and Followers'!$A$13:$A$72,0))*'CA Standards and Followers'!U$8</f>
        <v>0</v>
      </c>
      <c r="V3">
        <f>INDEX('CA Standards and Followers'!$C$13:$C$72,MATCH($A3,'CA Standards and Followers'!$A$13:$A$72,0))*'CA Standards and Followers'!V$8</f>
        <v>0</v>
      </c>
      <c r="W3">
        <f>INDEX('CA Standards and Followers'!$C$13:$C$72,MATCH($A3,'CA Standards and Followers'!$A$13:$A$72,0))*'CA Standards and Followers'!W$8</f>
        <v>0</v>
      </c>
      <c r="X3">
        <f>INDEX('CA Standards and Followers'!$C$13:$C$72,MATCH($A3,'CA Standards and Followers'!$A$13:$A$72,0))*'CA Standards and Followers'!X$8</f>
        <v>0</v>
      </c>
      <c r="Y3">
        <f>INDEX('CA Standards and Followers'!$C$13:$C$72,MATCH($A3,'CA Standards and Followers'!$A$13:$A$72,0))*'CA Standards and Followers'!Y$8</f>
        <v>0</v>
      </c>
      <c r="Z3">
        <f>INDEX('CA Standards and Followers'!$C$13:$C$72,MATCH($A3,'CA Standards and Followers'!$A$13:$A$72,0))*'CA Standards and Followers'!Z$8</f>
        <v>0</v>
      </c>
      <c r="AA3">
        <f>INDEX('CA Standards and Followers'!$C$13:$C$72,MATCH($A3,'CA Standards and Followers'!$A$13:$A$72,0))*'CA Standards and Followers'!AA$8</f>
        <v>0</v>
      </c>
      <c r="AB3">
        <f>INDEX('CA Standards and Followers'!$C$13:$C$72,MATCH($A3,'CA Standards and Followers'!$A$13:$A$72,0))*'CA Standards and Followers'!AB$8</f>
        <v>0</v>
      </c>
      <c r="AC3">
        <f>INDEX('CA Standards and Followers'!$C$13:$C$72,MATCH($A3,'CA Standards and Followers'!$A$13:$A$72,0))*'CA Standards and Followers'!AC$8</f>
        <v>0</v>
      </c>
      <c r="AD3">
        <f>INDEX('CA Standards and Followers'!$C$13:$C$72,MATCH($A3,'CA Standards and Followers'!$A$13:$A$72,0))*'CA Standards and Followers'!AD$8</f>
        <v>0</v>
      </c>
      <c r="AE3">
        <f>INDEX('CA Standards and Followers'!$C$13:$C$72,MATCH($A3,'CA Standards and Followers'!$A$13:$A$72,0))*'CA Standards and Followers'!AE$8</f>
        <v>0</v>
      </c>
      <c r="AF3">
        <f>INDEX('CA Standards and Followers'!$C$13:$C$72,MATCH($A3,'CA Standards and Followers'!$A$13:$A$72,0))*'CA Standards and Followers'!AF$8</f>
        <v>0</v>
      </c>
    </row>
    <row r="4" spans="1:32" x14ac:dyDescent="0.25">
      <c r="A4" t="s">
        <v>4</v>
      </c>
      <c r="B4">
        <f>INDEX('CA Standards and Followers'!$C$13:$C$72,MATCH($A4,'CA Standards and Followers'!$A$13:$A$72,0))*'CA Standards and Followers'!B$8</f>
        <v>0</v>
      </c>
      <c r="C4">
        <f>INDEX('CA Standards and Followers'!$C$13:$C$72,MATCH($A4,'CA Standards and Followers'!$A$13:$A$72,0))*'CA Standards and Followers'!C$8</f>
        <v>0</v>
      </c>
      <c r="D4">
        <f>INDEX('CA Standards and Followers'!$C$13:$C$72,MATCH($A4,'CA Standards and Followers'!$A$13:$A$72,0))*'CA Standards and Followers'!D$8</f>
        <v>0</v>
      </c>
      <c r="E4">
        <f>INDEX('CA Standards and Followers'!$C$13:$C$72,MATCH($A4,'CA Standards and Followers'!$A$13:$A$72,0))*'CA Standards and Followers'!E$8</f>
        <v>0</v>
      </c>
      <c r="F4">
        <f>INDEX('CA Standards and Followers'!$C$13:$C$72,MATCH($A4,'CA Standards and Followers'!$A$13:$A$72,0))*'CA Standards and Followers'!F$8</f>
        <v>0</v>
      </c>
      <c r="G4">
        <f>INDEX('CA Standards and Followers'!$C$13:$C$72,MATCH($A4,'CA Standards and Followers'!$A$13:$A$72,0))*'CA Standards and Followers'!G$8</f>
        <v>0</v>
      </c>
      <c r="H4">
        <f>INDEX('CA Standards and Followers'!$C$13:$C$72,MATCH($A4,'CA Standards and Followers'!$A$13:$A$72,0))*'CA Standards and Followers'!H$8</f>
        <v>0</v>
      </c>
      <c r="I4">
        <f>INDEX('CA Standards and Followers'!$C$13:$C$72,MATCH($A4,'CA Standards and Followers'!$A$13:$A$72,0))*'CA Standards and Followers'!I$8</f>
        <v>0</v>
      </c>
      <c r="J4">
        <f>INDEX('CA Standards and Followers'!$C$13:$C$72,MATCH($A4,'CA Standards and Followers'!$A$13:$A$72,0))*'CA Standards and Followers'!J$8</f>
        <v>0</v>
      </c>
      <c r="K4">
        <f>INDEX('CA Standards and Followers'!$C$13:$C$72,MATCH($A4,'CA Standards and Followers'!$A$13:$A$72,0))*'CA Standards and Followers'!K$8</f>
        <v>0</v>
      </c>
      <c r="L4">
        <f>INDEX('CA Standards and Followers'!$C$13:$C$72,MATCH($A4,'CA Standards and Followers'!$A$13:$A$72,0))*'CA Standards and Followers'!L$8</f>
        <v>0</v>
      </c>
      <c r="M4">
        <f>INDEX('CA Standards and Followers'!$C$13:$C$72,MATCH($A4,'CA Standards and Followers'!$A$13:$A$72,0))*'CA Standards and Followers'!M$8</f>
        <v>0</v>
      </c>
      <c r="N4">
        <f>INDEX('CA Standards and Followers'!$C$13:$C$72,MATCH($A4,'CA Standards and Followers'!$A$13:$A$72,0))*'CA Standards and Followers'!N$8</f>
        <v>0</v>
      </c>
      <c r="O4">
        <f>INDEX('CA Standards and Followers'!$C$13:$C$72,MATCH($A4,'CA Standards and Followers'!$A$13:$A$72,0))*'CA Standards and Followers'!O$8</f>
        <v>0</v>
      </c>
      <c r="P4">
        <f>INDEX('CA Standards and Followers'!$C$13:$C$72,MATCH($A4,'CA Standards and Followers'!$A$13:$A$72,0))*'CA Standards and Followers'!P$8</f>
        <v>0</v>
      </c>
      <c r="Q4">
        <f>INDEX('CA Standards and Followers'!$C$13:$C$72,MATCH($A4,'CA Standards and Followers'!$A$13:$A$72,0))*'CA Standards and Followers'!Q$8</f>
        <v>0</v>
      </c>
      <c r="R4">
        <f>INDEX('CA Standards and Followers'!$C$13:$C$72,MATCH($A4,'CA Standards and Followers'!$A$13:$A$72,0))*'CA Standards and Followers'!R$8</f>
        <v>0</v>
      </c>
      <c r="S4">
        <f>INDEX('CA Standards and Followers'!$C$13:$C$72,MATCH($A4,'CA Standards and Followers'!$A$13:$A$72,0))*'CA Standards and Followers'!S$8</f>
        <v>0</v>
      </c>
      <c r="T4">
        <f>INDEX('CA Standards and Followers'!$C$13:$C$72,MATCH($A4,'CA Standards and Followers'!$A$13:$A$72,0))*'CA Standards and Followers'!T$8</f>
        <v>0</v>
      </c>
      <c r="U4">
        <f>INDEX('CA Standards and Followers'!$C$13:$C$72,MATCH($A4,'CA Standards and Followers'!$A$13:$A$72,0))*'CA Standards and Followers'!U$8</f>
        <v>0</v>
      </c>
      <c r="V4">
        <f>INDEX('CA Standards and Followers'!$C$13:$C$72,MATCH($A4,'CA Standards and Followers'!$A$13:$A$72,0))*'CA Standards and Followers'!V$8</f>
        <v>0</v>
      </c>
      <c r="W4">
        <f>INDEX('CA Standards and Followers'!$C$13:$C$72,MATCH($A4,'CA Standards and Followers'!$A$13:$A$72,0))*'CA Standards and Followers'!W$8</f>
        <v>0</v>
      </c>
      <c r="X4">
        <f>INDEX('CA Standards and Followers'!$C$13:$C$72,MATCH($A4,'CA Standards and Followers'!$A$13:$A$72,0))*'CA Standards and Followers'!X$8</f>
        <v>0</v>
      </c>
      <c r="Y4">
        <f>INDEX('CA Standards and Followers'!$C$13:$C$72,MATCH($A4,'CA Standards and Followers'!$A$13:$A$72,0))*'CA Standards and Followers'!Y$8</f>
        <v>0</v>
      </c>
      <c r="Z4">
        <f>INDEX('CA Standards and Followers'!$C$13:$C$72,MATCH($A4,'CA Standards and Followers'!$A$13:$A$72,0))*'CA Standards and Followers'!Z$8</f>
        <v>0</v>
      </c>
      <c r="AA4">
        <f>INDEX('CA Standards and Followers'!$C$13:$C$72,MATCH($A4,'CA Standards and Followers'!$A$13:$A$72,0))*'CA Standards and Followers'!AA$8</f>
        <v>0</v>
      </c>
      <c r="AB4">
        <f>INDEX('CA Standards and Followers'!$C$13:$C$72,MATCH($A4,'CA Standards and Followers'!$A$13:$A$72,0))*'CA Standards and Followers'!AB$8</f>
        <v>0</v>
      </c>
      <c r="AC4">
        <f>INDEX('CA Standards and Followers'!$C$13:$C$72,MATCH($A4,'CA Standards and Followers'!$A$13:$A$72,0))*'CA Standards and Followers'!AC$8</f>
        <v>0</v>
      </c>
      <c r="AD4">
        <f>INDEX('CA Standards and Followers'!$C$13:$C$72,MATCH($A4,'CA Standards and Followers'!$A$13:$A$72,0))*'CA Standards and Followers'!AD$8</f>
        <v>0</v>
      </c>
      <c r="AE4">
        <f>INDEX('CA Standards and Followers'!$C$13:$C$72,MATCH($A4,'CA Standards and Followers'!$A$13:$A$72,0))*'CA Standards and Followers'!AE$8</f>
        <v>0</v>
      </c>
      <c r="AF4">
        <f>INDEX('CA Standards and Followers'!$C$13:$C$72,MATCH($A4,'CA Standards and Followers'!$A$13:$A$72,0))*'CA Standards and Followers'!AF$8</f>
        <v>0</v>
      </c>
    </row>
    <row r="5" spans="1:32" x14ac:dyDescent="0.25">
      <c r="A5" t="s">
        <v>5</v>
      </c>
      <c r="B5">
        <f>INDEX('CA Standards and Followers'!$C$13:$C$72,MATCH($A5,'CA Standards and Followers'!$A$13:$A$72,0))*'CA Standards and Followers'!B$8</f>
        <v>0</v>
      </c>
      <c r="C5">
        <f>INDEX('CA Standards and Followers'!$C$13:$C$72,MATCH($A5,'CA Standards and Followers'!$A$13:$A$72,0))*'CA Standards and Followers'!C$8</f>
        <v>0</v>
      </c>
      <c r="D5">
        <f>INDEX('CA Standards and Followers'!$C$13:$C$72,MATCH($A5,'CA Standards and Followers'!$A$13:$A$72,0))*'CA Standards and Followers'!D$8</f>
        <v>0</v>
      </c>
      <c r="E5">
        <f>INDEX('CA Standards and Followers'!$C$13:$C$72,MATCH($A5,'CA Standards and Followers'!$A$13:$A$72,0))*'CA Standards and Followers'!E$8</f>
        <v>0</v>
      </c>
      <c r="F5">
        <f>INDEX('CA Standards and Followers'!$C$13:$C$72,MATCH($A5,'CA Standards and Followers'!$A$13:$A$72,0))*'CA Standards and Followers'!F$8</f>
        <v>0</v>
      </c>
      <c r="G5">
        <f>INDEX('CA Standards and Followers'!$C$13:$C$72,MATCH($A5,'CA Standards and Followers'!$A$13:$A$72,0))*'CA Standards and Followers'!G$8</f>
        <v>0</v>
      </c>
      <c r="H5">
        <f>INDEX('CA Standards and Followers'!$C$13:$C$72,MATCH($A5,'CA Standards and Followers'!$A$13:$A$72,0))*'CA Standards and Followers'!H$8</f>
        <v>0</v>
      </c>
      <c r="I5">
        <f>INDEX('CA Standards and Followers'!$C$13:$C$72,MATCH($A5,'CA Standards and Followers'!$A$13:$A$72,0))*'CA Standards and Followers'!I$8</f>
        <v>0</v>
      </c>
      <c r="J5">
        <f>INDEX('CA Standards and Followers'!$C$13:$C$72,MATCH($A5,'CA Standards and Followers'!$A$13:$A$72,0))*'CA Standards and Followers'!J$8</f>
        <v>0</v>
      </c>
      <c r="K5">
        <f>INDEX('CA Standards and Followers'!$C$13:$C$72,MATCH($A5,'CA Standards and Followers'!$A$13:$A$72,0))*'CA Standards and Followers'!K$8</f>
        <v>0</v>
      </c>
      <c r="L5">
        <f>INDEX('CA Standards and Followers'!$C$13:$C$72,MATCH($A5,'CA Standards and Followers'!$A$13:$A$72,0))*'CA Standards and Followers'!L$8</f>
        <v>0</v>
      </c>
      <c r="M5">
        <f>INDEX('CA Standards and Followers'!$C$13:$C$72,MATCH($A5,'CA Standards and Followers'!$A$13:$A$72,0))*'CA Standards and Followers'!M$8</f>
        <v>0</v>
      </c>
      <c r="N5">
        <f>INDEX('CA Standards and Followers'!$C$13:$C$72,MATCH($A5,'CA Standards and Followers'!$A$13:$A$72,0))*'CA Standards and Followers'!N$8</f>
        <v>0</v>
      </c>
      <c r="O5">
        <f>INDEX('CA Standards and Followers'!$C$13:$C$72,MATCH($A5,'CA Standards and Followers'!$A$13:$A$72,0))*'CA Standards and Followers'!O$8</f>
        <v>0</v>
      </c>
      <c r="P5">
        <f>INDEX('CA Standards and Followers'!$C$13:$C$72,MATCH($A5,'CA Standards and Followers'!$A$13:$A$72,0))*'CA Standards and Followers'!P$8</f>
        <v>0</v>
      </c>
      <c r="Q5">
        <f>INDEX('CA Standards and Followers'!$C$13:$C$72,MATCH($A5,'CA Standards and Followers'!$A$13:$A$72,0))*'CA Standards and Followers'!Q$8</f>
        <v>0</v>
      </c>
      <c r="R5">
        <f>INDEX('CA Standards and Followers'!$C$13:$C$72,MATCH($A5,'CA Standards and Followers'!$A$13:$A$72,0))*'CA Standards and Followers'!R$8</f>
        <v>0</v>
      </c>
      <c r="S5">
        <f>INDEX('CA Standards and Followers'!$C$13:$C$72,MATCH($A5,'CA Standards and Followers'!$A$13:$A$72,0))*'CA Standards and Followers'!S$8</f>
        <v>0</v>
      </c>
      <c r="T5">
        <f>INDEX('CA Standards and Followers'!$C$13:$C$72,MATCH($A5,'CA Standards and Followers'!$A$13:$A$72,0))*'CA Standards and Followers'!T$8</f>
        <v>0</v>
      </c>
      <c r="U5">
        <f>INDEX('CA Standards and Followers'!$C$13:$C$72,MATCH($A5,'CA Standards and Followers'!$A$13:$A$72,0))*'CA Standards and Followers'!U$8</f>
        <v>0</v>
      </c>
      <c r="V5">
        <f>INDEX('CA Standards and Followers'!$C$13:$C$72,MATCH($A5,'CA Standards and Followers'!$A$13:$A$72,0))*'CA Standards and Followers'!V$8</f>
        <v>0</v>
      </c>
      <c r="W5">
        <f>INDEX('CA Standards and Followers'!$C$13:$C$72,MATCH($A5,'CA Standards and Followers'!$A$13:$A$72,0))*'CA Standards and Followers'!W$8</f>
        <v>0</v>
      </c>
      <c r="X5">
        <f>INDEX('CA Standards and Followers'!$C$13:$C$72,MATCH($A5,'CA Standards and Followers'!$A$13:$A$72,0))*'CA Standards and Followers'!X$8</f>
        <v>0</v>
      </c>
      <c r="Y5">
        <f>INDEX('CA Standards and Followers'!$C$13:$C$72,MATCH($A5,'CA Standards and Followers'!$A$13:$A$72,0))*'CA Standards and Followers'!Y$8</f>
        <v>0</v>
      </c>
      <c r="Z5">
        <f>INDEX('CA Standards and Followers'!$C$13:$C$72,MATCH($A5,'CA Standards and Followers'!$A$13:$A$72,0))*'CA Standards and Followers'!Z$8</f>
        <v>0</v>
      </c>
      <c r="AA5">
        <f>INDEX('CA Standards and Followers'!$C$13:$C$72,MATCH($A5,'CA Standards and Followers'!$A$13:$A$72,0))*'CA Standards and Followers'!AA$8</f>
        <v>0</v>
      </c>
      <c r="AB5">
        <f>INDEX('CA Standards and Followers'!$C$13:$C$72,MATCH($A5,'CA Standards and Followers'!$A$13:$A$72,0))*'CA Standards and Followers'!AB$8</f>
        <v>0</v>
      </c>
      <c r="AC5">
        <f>INDEX('CA Standards and Followers'!$C$13:$C$72,MATCH($A5,'CA Standards and Followers'!$A$13:$A$72,0))*'CA Standards and Followers'!AC$8</f>
        <v>0</v>
      </c>
      <c r="AD5">
        <f>INDEX('CA Standards and Followers'!$C$13:$C$72,MATCH($A5,'CA Standards and Followers'!$A$13:$A$72,0))*'CA Standards and Followers'!AD$8</f>
        <v>0</v>
      </c>
      <c r="AE5">
        <f>INDEX('CA Standards and Followers'!$C$13:$C$72,MATCH($A5,'CA Standards and Followers'!$A$13:$A$72,0))*'CA Standards and Followers'!AE$8</f>
        <v>0</v>
      </c>
      <c r="AF5">
        <f>INDEX('CA Standards and Followers'!$C$13:$C$72,MATCH($A5,'CA Standards and Followers'!$A$13:$A$72,0))*'CA Standards and Followers'!AF$8</f>
        <v>0</v>
      </c>
    </row>
    <row r="6" spans="1:32" x14ac:dyDescent="0.25">
      <c r="A6" t="s">
        <v>6</v>
      </c>
      <c r="B6">
        <f>INDEX('CA Standards and Followers'!$C$13:$C$72,MATCH($A6,'CA Standards and Followers'!$A$13:$A$72,0))*'CA Standards and Followers'!B$8</f>
        <v>0</v>
      </c>
      <c r="C6">
        <f>INDEX('CA Standards and Followers'!$C$13:$C$72,MATCH($A6,'CA Standards and Followers'!$A$13:$A$72,0))*'CA Standards and Followers'!C$8</f>
        <v>0</v>
      </c>
      <c r="D6">
        <f>INDEX('CA Standards and Followers'!$C$13:$C$72,MATCH($A6,'CA Standards and Followers'!$A$13:$A$72,0))*'CA Standards and Followers'!D$8</f>
        <v>0</v>
      </c>
      <c r="E6">
        <f>INDEX('CA Standards and Followers'!$C$13:$C$72,MATCH($A6,'CA Standards and Followers'!$A$13:$A$72,0))*'CA Standards and Followers'!E$8</f>
        <v>0</v>
      </c>
      <c r="F6">
        <f>INDEX('CA Standards and Followers'!$C$13:$C$72,MATCH($A6,'CA Standards and Followers'!$A$13:$A$72,0))*'CA Standards and Followers'!F$8</f>
        <v>0</v>
      </c>
      <c r="G6">
        <f>INDEX('CA Standards and Followers'!$C$13:$C$72,MATCH($A6,'CA Standards and Followers'!$A$13:$A$72,0))*'CA Standards and Followers'!G$8</f>
        <v>0</v>
      </c>
      <c r="H6">
        <f>INDEX('CA Standards and Followers'!$C$13:$C$72,MATCH($A6,'CA Standards and Followers'!$A$13:$A$72,0))*'CA Standards and Followers'!H$8</f>
        <v>0</v>
      </c>
      <c r="I6">
        <f>INDEX('CA Standards and Followers'!$C$13:$C$72,MATCH($A6,'CA Standards and Followers'!$A$13:$A$72,0))*'CA Standards and Followers'!I$8</f>
        <v>0</v>
      </c>
      <c r="J6">
        <f>INDEX('CA Standards and Followers'!$C$13:$C$72,MATCH($A6,'CA Standards and Followers'!$A$13:$A$72,0))*'CA Standards and Followers'!J$8</f>
        <v>0</v>
      </c>
      <c r="K6">
        <f>INDEX('CA Standards and Followers'!$C$13:$C$72,MATCH($A6,'CA Standards and Followers'!$A$13:$A$72,0))*'CA Standards and Followers'!K$8</f>
        <v>0</v>
      </c>
      <c r="L6">
        <f>INDEX('CA Standards and Followers'!$C$13:$C$72,MATCH($A6,'CA Standards and Followers'!$A$13:$A$72,0))*'CA Standards and Followers'!L$8</f>
        <v>0</v>
      </c>
      <c r="M6">
        <f>INDEX('CA Standards and Followers'!$C$13:$C$72,MATCH($A6,'CA Standards and Followers'!$A$13:$A$72,0))*'CA Standards and Followers'!M$8</f>
        <v>0</v>
      </c>
      <c r="N6">
        <f>INDEX('CA Standards and Followers'!$C$13:$C$72,MATCH($A6,'CA Standards and Followers'!$A$13:$A$72,0))*'CA Standards and Followers'!N$8</f>
        <v>0</v>
      </c>
      <c r="O6">
        <f>INDEX('CA Standards and Followers'!$C$13:$C$72,MATCH($A6,'CA Standards and Followers'!$A$13:$A$72,0))*'CA Standards and Followers'!O$8</f>
        <v>0</v>
      </c>
      <c r="P6">
        <f>INDEX('CA Standards and Followers'!$C$13:$C$72,MATCH($A6,'CA Standards and Followers'!$A$13:$A$72,0))*'CA Standards and Followers'!P$8</f>
        <v>0</v>
      </c>
      <c r="Q6">
        <f>INDEX('CA Standards and Followers'!$C$13:$C$72,MATCH($A6,'CA Standards and Followers'!$A$13:$A$72,0))*'CA Standards and Followers'!Q$8</f>
        <v>0</v>
      </c>
      <c r="R6">
        <f>INDEX('CA Standards and Followers'!$C$13:$C$72,MATCH($A6,'CA Standards and Followers'!$A$13:$A$72,0))*'CA Standards and Followers'!R$8</f>
        <v>0</v>
      </c>
      <c r="S6">
        <f>INDEX('CA Standards and Followers'!$C$13:$C$72,MATCH($A6,'CA Standards and Followers'!$A$13:$A$72,0))*'CA Standards and Followers'!S$8</f>
        <v>0</v>
      </c>
      <c r="T6">
        <f>INDEX('CA Standards and Followers'!$C$13:$C$72,MATCH($A6,'CA Standards and Followers'!$A$13:$A$72,0))*'CA Standards and Followers'!T$8</f>
        <v>0</v>
      </c>
      <c r="U6">
        <f>INDEX('CA Standards and Followers'!$C$13:$C$72,MATCH($A6,'CA Standards and Followers'!$A$13:$A$72,0))*'CA Standards and Followers'!U$8</f>
        <v>0</v>
      </c>
      <c r="V6">
        <f>INDEX('CA Standards and Followers'!$C$13:$C$72,MATCH($A6,'CA Standards and Followers'!$A$13:$A$72,0))*'CA Standards and Followers'!V$8</f>
        <v>0</v>
      </c>
      <c r="W6">
        <f>INDEX('CA Standards and Followers'!$C$13:$C$72,MATCH($A6,'CA Standards and Followers'!$A$13:$A$72,0))*'CA Standards and Followers'!W$8</f>
        <v>0</v>
      </c>
      <c r="X6">
        <f>INDEX('CA Standards and Followers'!$C$13:$C$72,MATCH($A6,'CA Standards and Followers'!$A$13:$A$72,0))*'CA Standards and Followers'!X$8</f>
        <v>0</v>
      </c>
      <c r="Y6">
        <f>INDEX('CA Standards and Followers'!$C$13:$C$72,MATCH($A6,'CA Standards and Followers'!$A$13:$A$72,0))*'CA Standards and Followers'!Y$8</f>
        <v>0</v>
      </c>
      <c r="Z6">
        <f>INDEX('CA Standards and Followers'!$C$13:$C$72,MATCH($A6,'CA Standards and Followers'!$A$13:$A$72,0))*'CA Standards and Followers'!Z$8</f>
        <v>0</v>
      </c>
      <c r="AA6">
        <f>INDEX('CA Standards and Followers'!$C$13:$C$72,MATCH($A6,'CA Standards and Followers'!$A$13:$A$72,0))*'CA Standards and Followers'!AA$8</f>
        <v>0</v>
      </c>
      <c r="AB6">
        <f>INDEX('CA Standards and Followers'!$C$13:$C$72,MATCH($A6,'CA Standards and Followers'!$A$13:$A$72,0))*'CA Standards and Followers'!AB$8</f>
        <v>0</v>
      </c>
      <c r="AC6">
        <f>INDEX('CA Standards and Followers'!$C$13:$C$72,MATCH($A6,'CA Standards and Followers'!$A$13:$A$72,0))*'CA Standards and Followers'!AC$8</f>
        <v>0</v>
      </c>
      <c r="AD6">
        <f>INDEX('CA Standards and Followers'!$C$13:$C$72,MATCH($A6,'CA Standards and Followers'!$A$13:$A$72,0))*'CA Standards and Followers'!AD$8</f>
        <v>0</v>
      </c>
      <c r="AE6">
        <f>INDEX('CA Standards and Followers'!$C$13:$C$72,MATCH($A6,'CA Standards and Followers'!$A$13:$A$72,0))*'CA Standards and Followers'!AE$8</f>
        <v>0</v>
      </c>
      <c r="AF6">
        <f>INDEX('CA Standards and Followers'!$C$13:$C$72,MATCH($A6,'CA Standards and Followers'!$A$13:$A$72,0))*'CA Standards and Followers'!AF$8</f>
        <v>0</v>
      </c>
    </row>
    <row r="7" spans="1:32" x14ac:dyDescent="0.25">
      <c r="A7" t="s">
        <v>7</v>
      </c>
      <c r="B7">
        <f>INDEX('CA Standards and Followers'!$C$13:$C$72,MATCH($A7,'CA Standards and Followers'!$A$13:$A$72,0))*'CA Standards and Followers'!B$8</f>
        <v>0</v>
      </c>
      <c r="C7">
        <f>INDEX('CA Standards and Followers'!$C$13:$C$72,MATCH($A7,'CA Standards and Followers'!$A$13:$A$72,0))*'CA Standards and Followers'!C$8</f>
        <v>0</v>
      </c>
      <c r="D7">
        <f>INDEX('CA Standards and Followers'!$C$13:$C$72,MATCH($A7,'CA Standards and Followers'!$A$13:$A$72,0))*'CA Standards and Followers'!D$8</f>
        <v>0</v>
      </c>
      <c r="E7">
        <f>INDEX('CA Standards and Followers'!$C$13:$C$72,MATCH($A7,'CA Standards and Followers'!$A$13:$A$72,0))*'CA Standards and Followers'!E$8</f>
        <v>0</v>
      </c>
      <c r="F7">
        <f>INDEX('CA Standards and Followers'!$C$13:$C$72,MATCH($A7,'CA Standards and Followers'!$A$13:$A$72,0))*'CA Standards and Followers'!F$8</f>
        <v>0</v>
      </c>
      <c r="G7">
        <f>INDEX('CA Standards and Followers'!$C$13:$C$72,MATCH($A7,'CA Standards and Followers'!$A$13:$A$72,0))*'CA Standards and Followers'!G$8</f>
        <v>0</v>
      </c>
      <c r="H7">
        <f>INDEX('CA Standards and Followers'!$C$13:$C$72,MATCH($A7,'CA Standards and Followers'!$A$13:$A$72,0))*'CA Standards and Followers'!H$8</f>
        <v>0</v>
      </c>
      <c r="I7">
        <f>INDEX('CA Standards and Followers'!$C$13:$C$72,MATCH($A7,'CA Standards and Followers'!$A$13:$A$72,0))*'CA Standards and Followers'!I$8</f>
        <v>0</v>
      </c>
      <c r="J7">
        <f>INDEX('CA Standards and Followers'!$C$13:$C$72,MATCH($A7,'CA Standards and Followers'!$A$13:$A$72,0))*'CA Standards and Followers'!J$8</f>
        <v>0</v>
      </c>
      <c r="K7">
        <f>INDEX('CA Standards and Followers'!$C$13:$C$72,MATCH($A7,'CA Standards and Followers'!$A$13:$A$72,0))*'CA Standards and Followers'!K$8</f>
        <v>0</v>
      </c>
      <c r="L7">
        <f>INDEX('CA Standards and Followers'!$C$13:$C$72,MATCH($A7,'CA Standards and Followers'!$A$13:$A$72,0))*'CA Standards and Followers'!L$8</f>
        <v>0</v>
      </c>
      <c r="M7">
        <f>INDEX('CA Standards and Followers'!$C$13:$C$72,MATCH($A7,'CA Standards and Followers'!$A$13:$A$72,0))*'CA Standards and Followers'!M$8</f>
        <v>0</v>
      </c>
      <c r="N7">
        <f>INDEX('CA Standards and Followers'!$C$13:$C$72,MATCH($A7,'CA Standards and Followers'!$A$13:$A$72,0))*'CA Standards and Followers'!N$8</f>
        <v>0</v>
      </c>
      <c r="O7">
        <f>INDEX('CA Standards and Followers'!$C$13:$C$72,MATCH($A7,'CA Standards and Followers'!$A$13:$A$72,0))*'CA Standards and Followers'!O$8</f>
        <v>0</v>
      </c>
      <c r="P7">
        <f>INDEX('CA Standards and Followers'!$C$13:$C$72,MATCH($A7,'CA Standards and Followers'!$A$13:$A$72,0))*'CA Standards and Followers'!P$8</f>
        <v>0</v>
      </c>
      <c r="Q7">
        <f>INDEX('CA Standards and Followers'!$C$13:$C$72,MATCH($A7,'CA Standards and Followers'!$A$13:$A$72,0))*'CA Standards and Followers'!Q$8</f>
        <v>0</v>
      </c>
      <c r="R7">
        <f>INDEX('CA Standards and Followers'!$C$13:$C$72,MATCH($A7,'CA Standards and Followers'!$A$13:$A$72,0))*'CA Standards and Followers'!R$8</f>
        <v>0</v>
      </c>
      <c r="S7">
        <f>INDEX('CA Standards and Followers'!$C$13:$C$72,MATCH($A7,'CA Standards and Followers'!$A$13:$A$72,0))*'CA Standards and Followers'!S$8</f>
        <v>0</v>
      </c>
      <c r="T7">
        <f>INDEX('CA Standards and Followers'!$C$13:$C$72,MATCH($A7,'CA Standards and Followers'!$A$13:$A$72,0))*'CA Standards and Followers'!T$8</f>
        <v>0</v>
      </c>
      <c r="U7">
        <f>INDEX('CA Standards and Followers'!$C$13:$C$72,MATCH($A7,'CA Standards and Followers'!$A$13:$A$72,0))*'CA Standards and Followers'!U$8</f>
        <v>0</v>
      </c>
      <c r="V7">
        <f>INDEX('CA Standards and Followers'!$C$13:$C$72,MATCH($A7,'CA Standards and Followers'!$A$13:$A$72,0))*'CA Standards and Followers'!V$8</f>
        <v>0</v>
      </c>
      <c r="W7">
        <f>INDEX('CA Standards and Followers'!$C$13:$C$72,MATCH($A7,'CA Standards and Followers'!$A$13:$A$72,0))*'CA Standards and Followers'!W$8</f>
        <v>0</v>
      </c>
      <c r="X7">
        <f>INDEX('CA Standards and Followers'!$C$13:$C$72,MATCH($A7,'CA Standards and Followers'!$A$13:$A$72,0))*'CA Standards and Followers'!X$8</f>
        <v>0</v>
      </c>
      <c r="Y7">
        <f>INDEX('CA Standards and Followers'!$C$13:$C$72,MATCH($A7,'CA Standards and Followers'!$A$13:$A$72,0))*'CA Standards and Followers'!Y$8</f>
        <v>0</v>
      </c>
      <c r="Z7">
        <f>INDEX('CA Standards and Followers'!$C$13:$C$72,MATCH($A7,'CA Standards and Followers'!$A$13:$A$72,0))*'CA Standards and Followers'!Z$8</f>
        <v>0</v>
      </c>
      <c r="AA7">
        <f>INDEX('CA Standards and Followers'!$C$13:$C$72,MATCH($A7,'CA Standards and Followers'!$A$13:$A$72,0))*'CA Standards and Followers'!AA$8</f>
        <v>0</v>
      </c>
      <c r="AB7">
        <f>INDEX('CA Standards and Followers'!$C$13:$C$72,MATCH($A7,'CA Standards and Followers'!$A$13:$A$72,0))*'CA Standards and Followers'!AB$8</f>
        <v>0</v>
      </c>
      <c r="AC7">
        <f>INDEX('CA Standards and Followers'!$C$13:$C$72,MATCH($A7,'CA Standards and Followers'!$A$13:$A$72,0))*'CA Standards and Followers'!AC$8</f>
        <v>0</v>
      </c>
      <c r="AD7">
        <f>INDEX('CA Standards and Followers'!$C$13:$C$72,MATCH($A7,'CA Standards and Followers'!$A$13:$A$72,0))*'CA Standards and Followers'!AD$8</f>
        <v>0</v>
      </c>
      <c r="AE7">
        <f>INDEX('CA Standards and Followers'!$C$13:$C$72,MATCH($A7,'CA Standards and Followers'!$A$13:$A$72,0))*'CA Standards and Followers'!AE$8</f>
        <v>0</v>
      </c>
      <c r="AF7">
        <f>INDEX('CA Standards and Followers'!$C$13:$C$72,MATCH($A7,'CA Standards and Followers'!$A$13:$A$72,0))*'CA Standards and Followers'!AF$8</f>
        <v>0</v>
      </c>
    </row>
    <row r="8" spans="1:32" x14ac:dyDescent="0.25">
      <c r="A8" t="s">
        <v>8</v>
      </c>
      <c r="B8">
        <f>INDEX('CA Standards and Followers'!$C$13:$C$72,MATCH($A8,'CA Standards and Followers'!$A$13:$A$72,0))*'CA Standards and Followers'!B$8</f>
        <v>0</v>
      </c>
      <c r="C8">
        <f>INDEX('CA Standards and Followers'!$C$13:$C$72,MATCH($A8,'CA Standards and Followers'!$A$13:$A$72,0))*'CA Standards and Followers'!C$8</f>
        <v>0</v>
      </c>
      <c r="D8">
        <f>INDEX('CA Standards and Followers'!$C$13:$C$72,MATCH($A8,'CA Standards and Followers'!$A$13:$A$72,0))*'CA Standards and Followers'!D$8</f>
        <v>0</v>
      </c>
      <c r="E8">
        <f>INDEX('CA Standards and Followers'!$C$13:$C$72,MATCH($A8,'CA Standards and Followers'!$A$13:$A$72,0))*'CA Standards and Followers'!E$8</f>
        <v>0</v>
      </c>
      <c r="F8">
        <f>INDEX('CA Standards and Followers'!$C$13:$C$72,MATCH($A8,'CA Standards and Followers'!$A$13:$A$72,0))*'CA Standards and Followers'!F$8</f>
        <v>0</v>
      </c>
      <c r="G8">
        <f>INDEX('CA Standards and Followers'!$C$13:$C$72,MATCH($A8,'CA Standards and Followers'!$A$13:$A$72,0))*'CA Standards and Followers'!G$8</f>
        <v>0</v>
      </c>
      <c r="H8">
        <f>INDEX('CA Standards and Followers'!$C$13:$C$72,MATCH($A8,'CA Standards and Followers'!$A$13:$A$72,0))*'CA Standards and Followers'!H$8</f>
        <v>0</v>
      </c>
      <c r="I8">
        <f>INDEX('CA Standards and Followers'!$C$13:$C$72,MATCH($A8,'CA Standards and Followers'!$A$13:$A$72,0))*'CA Standards and Followers'!I$8</f>
        <v>0</v>
      </c>
      <c r="J8">
        <f>INDEX('CA Standards and Followers'!$C$13:$C$72,MATCH($A8,'CA Standards and Followers'!$A$13:$A$72,0))*'CA Standards and Followers'!J$8</f>
        <v>0</v>
      </c>
      <c r="K8">
        <f>INDEX('CA Standards and Followers'!$C$13:$C$72,MATCH($A8,'CA Standards and Followers'!$A$13:$A$72,0))*'CA Standards and Followers'!K$8</f>
        <v>0</v>
      </c>
      <c r="L8">
        <f>INDEX('CA Standards and Followers'!$C$13:$C$72,MATCH($A8,'CA Standards and Followers'!$A$13:$A$72,0))*'CA Standards and Followers'!L$8</f>
        <v>0</v>
      </c>
      <c r="M8">
        <f>INDEX('CA Standards and Followers'!$C$13:$C$72,MATCH($A8,'CA Standards and Followers'!$A$13:$A$72,0))*'CA Standards and Followers'!M$8</f>
        <v>0</v>
      </c>
      <c r="N8">
        <f>INDEX('CA Standards and Followers'!$C$13:$C$72,MATCH($A8,'CA Standards and Followers'!$A$13:$A$72,0))*'CA Standards and Followers'!N$8</f>
        <v>0</v>
      </c>
      <c r="O8">
        <f>INDEX('CA Standards and Followers'!$C$13:$C$72,MATCH($A8,'CA Standards and Followers'!$A$13:$A$72,0))*'CA Standards and Followers'!O$8</f>
        <v>0</v>
      </c>
      <c r="P8">
        <f>INDEX('CA Standards and Followers'!$C$13:$C$72,MATCH($A8,'CA Standards and Followers'!$A$13:$A$72,0))*'CA Standards and Followers'!P$8</f>
        <v>0</v>
      </c>
      <c r="Q8">
        <f>INDEX('CA Standards and Followers'!$C$13:$C$72,MATCH($A8,'CA Standards and Followers'!$A$13:$A$72,0))*'CA Standards and Followers'!Q$8</f>
        <v>0</v>
      </c>
      <c r="R8">
        <f>INDEX('CA Standards and Followers'!$C$13:$C$72,MATCH($A8,'CA Standards and Followers'!$A$13:$A$72,0))*'CA Standards and Followers'!R$8</f>
        <v>0</v>
      </c>
      <c r="S8">
        <f>INDEX('CA Standards and Followers'!$C$13:$C$72,MATCH($A8,'CA Standards and Followers'!$A$13:$A$72,0))*'CA Standards and Followers'!S$8</f>
        <v>0</v>
      </c>
      <c r="T8">
        <f>INDEX('CA Standards and Followers'!$C$13:$C$72,MATCH($A8,'CA Standards and Followers'!$A$13:$A$72,0))*'CA Standards and Followers'!T$8</f>
        <v>0</v>
      </c>
      <c r="U8">
        <f>INDEX('CA Standards and Followers'!$C$13:$C$72,MATCH($A8,'CA Standards and Followers'!$A$13:$A$72,0))*'CA Standards and Followers'!U$8</f>
        <v>0</v>
      </c>
      <c r="V8">
        <f>INDEX('CA Standards and Followers'!$C$13:$C$72,MATCH($A8,'CA Standards and Followers'!$A$13:$A$72,0))*'CA Standards and Followers'!V$8</f>
        <v>0</v>
      </c>
      <c r="W8">
        <f>INDEX('CA Standards and Followers'!$C$13:$C$72,MATCH($A8,'CA Standards and Followers'!$A$13:$A$72,0))*'CA Standards and Followers'!W$8</f>
        <v>0</v>
      </c>
      <c r="X8">
        <f>INDEX('CA Standards and Followers'!$C$13:$C$72,MATCH($A8,'CA Standards and Followers'!$A$13:$A$72,0))*'CA Standards and Followers'!X$8</f>
        <v>0</v>
      </c>
      <c r="Y8">
        <f>INDEX('CA Standards and Followers'!$C$13:$C$72,MATCH($A8,'CA Standards and Followers'!$A$13:$A$72,0))*'CA Standards and Followers'!Y$8</f>
        <v>0</v>
      </c>
      <c r="Z8">
        <f>INDEX('CA Standards and Followers'!$C$13:$C$72,MATCH($A8,'CA Standards and Followers'!$A$13:$A$72,0))*'CA Standards and Followers'!Z$8</f>
        <v>0</v>
      </c>
      <c r="AA8">
        <f>INDEX('CA Standards and Followers'!$C$13:$C$72,MATCH($A8,'CA Standards and Followers'!$A$13:$A$72,0))*'CA Standards and Followers'!AA$8</f>
        <v>0</v>
      </c>
      <c r="AB8">
        <f>INDEX('CA Standards and Followers'!$C$13:$C$72,MATCH($A8,'CA Standards and Followers'!$A$13:$A$72,0))*'CA Standards and Followers'!AB$8</f>
        <v>0</v>
      </c>
      <c r="AC8">
        <f>INDEX('CA Standards and Followers'!$C$13:$C$72,MATCH($A8,'CA Standards and Followers'!$A$13:$A$72,0))*'CA Standards and Followers'!AC$8</f>
        <v>0</v>
      </c>
      <c r="AD8">
        <f>INDEX('CA Standards and Followers'!$C$13:$C$72,MATCH($A8,'CA Standards and Followers'!$A$13:$A$72,0))*'CA Standards and Followers'!AD$8</f>
        <v>0</v>
      </c>
      <c r="AE8">
        <f>INDEX('CA Standards and Followers'!$C$13:$C$72,MATCH($A8,'CA Standards and Followers'!$A$13:$A$72,0))*'CA Standards and Followers'!AE$8</f>
        <v>0</v>
      </c>
      <c r="AF8">
        <f>INDEX('CA Standards and Followers'!$C$13:$C$72,MATCH($A8,'CA Standards and Followers'!$A$13:$A$72,0))*'CA Standards and Followers'!AF$8</f>
        <v>0</v>
      </c>
    </row>
    <row r="9" spans="1:32" x14ac:dyDescent="0.25">
      <c r="A9" t="s">
        <v>9</v>
      </c>
      <c r="B9">
        <f>INDEX('CA Standards and Followers'!$C$13:$C$72,MATCH($A9,'CA Standards and Followers'!$A$13:$A$72,0))*'CA Standards and Followers'!B$8</f>
        <v>0</v>
      </c>
      <c r="C9">
        <f>INDEX('CA Standards and Followers'!$C$13:$C$72,MATCH($A9,'CA Standards and Followers'!$A$13:$A$72,0))*'CA Standards and Followers'!C$8</f>
        <v>0</v>
      </c>
      <c r="D9">
        <f>INDEX('CA Standards and Followers'!$C$13:$C$72,MATCH($A9,'CA Standards and Followers'!$A$13:$A$72,0))*'CA Standards and Followers'!D$8</f>
        <v>0</v>
      </c>
      <c r="E9">
        <f>INDEX('CA Standards and Followers'!$C$13:$C$72,MATCH($A9,'CA Standards and Followers'!$A$13:$A$72,0))*'CA Standards and Followers'!E$8</f>
        <v>0</v>
      </c>
      <c r="F9">
        <f>INDEX('CA Standards and Followers'!$C$13:$C$72,MATCH($A9,'CA Standards and Followers'!$A$13:$A$72,0))*'CA Standards and Followers'!F$8</f>
        <v>0</v>
      </c>
      <c r="G9">
        <f>INDEX('CA Standards and Followers'!$C$13:$C$72,MATCH($A9,'CA Standards and Followers'!$A$13:$A$72,0))*'CA Standards and Followers'!G$8</f>
        <v>0</v>
      </c>
      <c r="H9">
        <f>INDEX('CA Standards and Followers'!$C$13:$C$72,MATCH($A9,'CA Standards and Followers'!$A$13:$A$72,0))*'CA Standards and Followers'!H$8</f>
        <v>0</v>
      </c>
      <c r="I9">
        <f>INDEX('CA Standards and Followers'!$C$13:$C$72,MATCH($A9,'CA Standards and Followers'!$A$13:$A$72,0))*'CA Standards and Followers'!I$8</f>
        <v>0</v>
      </c>
      <c r="J9">
        <f>INDEX('CA Standards and Followers'!$C$13:$C$72,MATCH($A9,'CA Standards and Followers'!$A$13:$A$72,0))*'CA Standards and Followers'!J$8</f>
        <v>0</v>
      </c>
      <c r="K9">
        <f>INDEX('CA Standards and Followers'!$C$13:$C$72,MATCH($A9,'CA Standards and Followers'!$A$13:$A$72,0))*'CA Standards and Followers'!K$8</f>
        <v>0</v>
      </c>
      <c r="L9">
        <f>INDEX('CA Standards and Followers'!$C$13:$C$72,MATCH($A9,'CA Standards and Followers'!$A$13:$A$72,0))*'CA Standards and Followers'!L$8</f>
        <v>0</v>
      </c>
      <c r="M9">
        <f>INDEX('CA Standards and Followers'!$C$13:$C$72,MATCH($A9,'CA Standards and Followers'!$A$13:$A$72,0))*'CA Standards and Followers'!M$8</f>
        <v>0</v>
      </c>
      <c r="N9">
        <f>INDEX('CA Standards and Followers'!$C$13:$C$72,MATCH($A9,'CA Standards and Followers'!$A$13:$A$72,0))*'CA Standards and Followers'!N$8</f>
        <v>0</v>
      </c>
      <c r="O9">
        <f>INDEX('CA Standards and Followers'!$C$13:$C$72,MATCH($A9,'CA Standards and Followers'!$A$13:$A$72,0))*'CA Standards and Followers'!O$8</f>
        <v>0</v>
      </c>
      <c r="P9">
        <f>INDEX('CA Standards and Followers'!$C$13:$C$72,MATCH($A9,'CA Standards and Followers'!$A$13:$A$72,0))*'CA Standards and Followers'!P$8</f>
        <v>0</v>
      </c>
      <c r="Q9">
        <f>INDEX('CA Standards and Followers'!$C$13:$C$72,MATCH($A9,'CA Standards and Followers'!$A$13:$A$72,0))*'CA Standards and Followers'!Q$8</f>
        <v>0</v>
      </c>
      <c r="R9">
        <f>INDEX('CA Standards and Followers'!$C$13:$C$72,MATCH($A9,'CA Standards and Followers'!$A$13:$A$72,0))*'CA Standards and Followers'!R$8</f>
        <v>0</v>
      </c>
      <c r="S9">
        <f>INDEX('CA Standards and Followers'!$C$13:$C$72,MATCH($A9,'CA Standards and Followers'!$A$13:$A$72,0))*'CA Standards and Followers'!S$8</f>
        <v>0</v>
      </c>
      <c r="T9">
        <f>INDEX('CA Standards and Followers'!$C$13:$C$72,MATCH($A9,'CA Standards and Followers'!$A$13:$A$72,0))*'CA Standards and Followers'!T$8</f>
        <v>0</v>
      </c>
      <c r="U9">
        <f>INDEX('CA Standards and Followers'!$C$13:$C$72,MATCH($A9,'CA Standards and Followers'!$A$13:$A$72,0))*'CA Standards and Followers'!U$8</f>
        <v>0</v>
      </c>
      <c r="V9">
        <f>INDEX('CA Standards and Followers'!$C$13:$C$72,MATCH($A9,'CA Standards and Followers'!$A$13:$A$72,0))*'CA Standards and Followers'!V$8</f>
        <v>0</v>
      </c>
      <c r="W9">
        <f>INDEX('CA Standards and Followers'!$C$13:$C$72,MATCH($A9,'CA Standards and Followers'!$A$13:$A$72,0))*'CA Standards and Followers'!W$8</f>
        <v>0</v>
      </c>
      <c r="X9">
        <f>INDEX('CA Standards and Followers'!$C$13:$C$72,MATCH($A9,'CA Standards and Followers'!$A$13:$A$72,0))*'CA Standards and Followers'!X$8</f>
        <v>0</v>
      </c>
      <c r="Y9">
        <f>INDEX('CA Standards and Followers'!$C$13:$C$72,MATCH($A9,'CA Standards and Followers'!$A$13:$A$72,0))*'CA Standards and Followers'!Y$8</f>
        <v>0</v>
      </c>
      <c r="Z9">
        <f>INDEX('CA Standards and Followers'!$C$13:$C$72,MATCH($A9,'CA Standards and Followers'!$A$13:$A$72,0))*'CA Standards and Followers'!Z$8</f>
        <v>0</v>
      </c>
      <c r="AA9">
        <f>INDEX('CA Standards and Followers'!$C$13:$C$72,MATCH($A9,'CA Standards and Followers'!$A$13:$A$72,0))*'CA Standards and Followers'!AA$8</f>
        <v>0</v>
      </c>
      <c r="AB9">
        <f>INDEX('CA Standards and Followers'!$C$13:$C$72,MATCH($A9,'CA Standards and Followers'!$A$13:$A$72,0))*'CA Standards and Followers'!AB$8</f>
        <v>0</v>
      </c>
      <c r="AC9">
        <f>INDEX('CA Standards and Followers'!$C$13:$C$72,MATCH($A9,'CA Standards and Followers'!$A$13:$A$72,0))*'CA Standards and Followers'!AC$8</f>
        <v>0</v>
      </c>
      <c r="AD9">
        <f>INDEX('CA Standards and Followers'!$C$13:$C$72,MATCH($A9,'CA Standards and Followers'!$A$13:$A$72,0))*'CA Standards and Followers'!AD$8</f>
        <v>0</v>
      </c>
      <c r="AE9">
        <f>INDEX('CA Standards and Followers'!$C$13:$C$72,MATCH($A9,'CA Standards and Followers'!$A$13:$A$72,0))*'CA Standards and Followers'!AE$8</f>
        <v>0</v>
      </c>
      <c r="AF9">
        <f>INDEX('CA Standards and Followers'!$C$13:$C$72,MATCH($A9,'CA Standards and Followers'!$A$13:$A$72,0))*'CA Standards and Followers'!AF$8</f>
        <v>0</v>
      </c>
    </row>
    <row r="10" spans="1:32" x14ac:dyDescent="0.25">
      <c r="A10" t="s">
        <v>10</v>
      </c>
      <c r="B10">
        <f>INDEX('CA Standards and Followers'!$C$13:$C$72,MATCH($A10,'CA Standards and Followers'!$A$13:$A$72,0))*'CA Standards and Followers'!B$8</f>
        <v>0</v>
      </c>
      <c r="C10">
        <f>INDEX('CA Standards and Followers'!$C$13:$C$72,MATCH($A10,'CA Standards and Followers'!$A$13:$A$72,0))*'CA Standards and Followers'!C$8</f>
        <v>0</v>
      </c>
      <c r="D10">
        <f>INDEX('CA Standards and Followers'!$C$13:$C$72,MATCH($A10,'CA Standards and Followers'!$A$13:$A$72,0))*'CA Standards and Followers'!D$8</f>
        <v>0</v>
      </c>
      <c r="E10">
        <f>INDEX('CA Standards and Followers'!$C$13:$C$72,MATCH($A10,'CA Standards and Followers'!$A$13:$A$72,0))*'CA Standards and Followers'!E$8</f>
        <v>0</v>
      </c>
      <c r="F10">
        <f>INDEX('CA Standards and Followers'!$C$13:$C$72,MATCH($A10,'CA Standards and Followers'!$A$13:$A$72,0))*'CA Standards and Followers'!F$8</f>
        <v>0</v>
      </c>
      <c r="G10">
        <f>INDEX('CA Standards and Followers'!$C$13:$C$72,MATCH($A10,'CA Standards and Followers'!$A$13:$A$72,0))*'CA Standards and Followers'!G$8</f>
        <v>0</v>
      </c>
      <c r="H10">
        <f>INDEX('CA Standards and Followers'!$C$13:$C$72,MATCH($A10,'CA Standards and Followers'!$A$13:$A$72,0))*'CA Standards and Followers'!H$8</f>
        <v>0</v>
      </c>
      <c r="I10">
        <f>INDEX('CA Standards and Followers'!$C$13:$C$72,MATCH($A10,'CA Standards and Followers'!$A$13:$A$72,0))*'CA Standards and Followers'!I$8</f>
        <v>0</v>
      </c>
      <c r="J10">
        <f>INDEX('CA Standards and Followers'!$C$13:$C$72,MATCH($A10,'CA Standards and Followers'!$A$13:$A$72,0))*'CA Standards and Followers'!J$8</f>
        <v>0</v>
      </c>
      <c r="K10">
        <f>INDEX('CA Standards and Followers'!$C$13:$C$72,MATCH($A10,'CA Standards and Followers'!$A$13:$A$72,0))*'CA Standards and Followers'!K$8</f>
        <v>0</v>
      </c>
      <c r="L10">
        <f>INDEX('CA Standards and Followers'!$C$13:$C$72,MATCH($A10,'CA Standards and Followers'!$A$13:$A$72,0))*'CA Standards and Followers'!L$8</f>
        <v>0</v>
      </c>
      <c r="M10">
        <f>INDEX('CA Standards and Followers'!$C$13:$C$72,MATCH($A10,'CA Standards and Followers'!$A$13:$A$72,0))*'CA Standards and Followers'!M$8</f>
        <v>0</v>
      </c>
      <c r="N10">
        <f>INDEX('CA Standards and Followers'!$C$13:$C$72,MATCH($A10,'CA Standards and Followers'!$A$13:$A$72,0))*'CA Standards and Followers'!N$8</f>
        <v>0</v>
      </c>
      <c r="O10">
        <f>INDEX('CA Standards and Followers'!$C$13:$C$72,MATCH($A10,'CA Standards and Followers'!$A$13:$A$72,0))*'CA Standards and Followers'!O$8</f>
        <v>0</v>
      </c>
      <c r="P10">
        <f>INDEX('CA Standards and Followers'!$C$13:$C$72,MATCH($A10,'CA Standards and Followers'!$A$13:$A$72,0))*'CA Standards and Followers'!P$8</f>
        <v>0</v>
      </c>
      <c r="Q10">
        <f>INDEX('CA Standards and Followers'!$C$13:$C$72,MATCH($A10,'CA Standards and Followers'!$A$13:$A$72,0))*'CA Standards and Followers'!Q$8</f>
        <v>0</v>
      </c>
      <c r="R10">
        <f>INDEX('CA Standards and Followers'!$C$13:$C$72,MATCH($A10,'CA Standards and Followers'!$A$13:$A$72,0))*'CA Standards and Followers'!R$8</f>
        <v>0</v>
      </c>
      <c r="S10">
        <f>INDEX('CA Standards and Followers'!$C$13:$C$72,MATCH($A10,'CA Standards and Followers'!$A$13:$A$72,0))*'CA Standards and Followers'!S$8</f>
        <v>0</v>
      </c>
      <c r="T10">
        <f>INDEX('CA Standards and Followers'!$C$13:$C$72,MATCH($A10,'CA Standards and Followers'!$A$13:$A$72,0))*'CA Standards and Followers'!T$8</f>
        <v>0</v>
      </c>
      <c r="U10">
        <f>INDEX('CA Standards and Followers'!$C$13:$C$72,MATCH($A10,'CA Standards and Followers'!$A$13:$A$72,0))*'CA Standards and Followers'!U$8</f>
        <v>0</v>
      </c>
      <c r="V10">
        <f>INDEX('CA Standards and Followers'!$C$13:$C$72,MATCH($A10,'CA Standards and Followers'!$A$13:$A$72,0))*'CA Standards and Followers'!V$8</f>
        <v>0</v>
      </c>
      <c r="W10">
        <f>INDEX('CA Standards and Followers'!$C$13:$C$72,MATCH($A10,'CA Standards and Followers'!$A$13:$A$72,0))*'CA Standards and Followers'!W$8</f>
        <v>0</v>
      </c>
      <c r="X10">
        <f>INDEX('CA Standards and Followers'!$C$13:$C$72,MATCH($A10,'CA Standards and Followers'!$A$13:$A$72,0))*'CA Standards and Followers'!X$8</f>
        <v>0</v>
      </c>
      <c r="Y10">
        <f>INDEX('CA Standards and Followers'!$C$13:$C$72,MATCH($A10,'CA Standards and Followers'!$A$13:$A$72,0))*'CA Standards and Followers'!Y$8</f>
        <v>0</v>
      </c>
      <c r="Z10">
        <f>INDEX('CA Standards and Followers'!$C$13:$C$72,MATCH($A10,'CA Standards and Followers'!$A$13:$A$72,0))*'CA Standards and Followers'!Z$8</f>
        <v>0</v>
      </c>
      <c r="AA10">
        <f>INDEX('CA Standards and Followers'!$C$13:$C$72,MATCH($A10,'CA Standards and Followers'!$A$13:$A$72,0))*'CA Standards and Followers'!AA$8</f>
        <v>0</v>
      </c>
      <c r="AB10">
        <f>INDEX('CA Standards and Followers'!$C$13:$C$72,MATCH($A10,'CA Standards and Followers'!$A$13:$A$72,0))*'CA Standards and Followers'!AB$8</f>
        <v>0</v>
      </c>
      <c r="AC10">
        <f>INDEX('CA Standards and Followers'!$C$13:$C$72,MATCH($A10,'CA Standards and Followers'!$A$13:$A$72,0))*'CA Standards and Followers'!AC$8</f>
        <v>0</v>
      </c>
      <c r="AD10">
        <f>INDEX('CA Standards and Followers'!$C$13:$C$72,MATCH($A10,'CA Standards and Followers'!$A$13:$A$72,0))*'CA Standards and Followers'!AD$8</f>
        <v>0</v>
      </c>
      <c r="AE10">
        <f>INDEX('CA Standards and Followers'!$C$13:$C$72,MATCH($A10,'CA Standards and Followers'!$A$13:$A$72,0))*'CA Standards and Followers'!AE$8</f>
        <v>0</v>
      </c>
      <c r="AF10">
        <f>INDEX('CA Standards and Followers'!$C$13:$C$72,MATCH($A10,'CA Standards and Followers'!$A$13:$A$72,0))*'CA Standards and Followers'!AF$8</f>
        <v>0</v>
      </c>
    </row>
    <row r="11" spans="1:32" x14ac:dyDescent="0.25">
      <c r="A11" t="s">
        <v>11</v>
      </c>
      <c r="B11">
        <f>INDEX('CA Standards and Followers'!$C$13:$C$72,MATCH($A11,'CA Standards and Followers'!$A$13:$A$72,0))*'CA Standards and Followers'!B$8</f>
        <v>0</v>
      </c>
      <c r="C11">
        <f>INDEX('CA Standards and Followers'!$C$13:$C$72,MATCH($A11,'CA Standards and Followers'!$A$13:$A$72,0))*'CA Standards and Followers'!C$8</f>
        <v>0</v>
      </c>
      <c r="D11">
        <f>INDEX('CA Standards and Followers'!$C$13:$C$72,MATCH($A11,'CA Standards and Followers'!$A$13:$A$72,0))*'CA Standards and Followers'!D$8</f>
        <v>0</v>
      </c>
      <c r="E11">
        <f>INDEX('CA Standards and Followers'!$C$13:$C$72,MATCH($A11,'CA Standards and Followers'!$A$13:$A$72,0))*'CA Standards and Followers'!E$8</f>
        <v>0</v>
      </c>
      <c r="F11">
        <f>INDEX('CA Standards and Followers'!$C$13:$C$72,MATCH($A11,'CA Standards and Followers'!$A$13:$A$72,0))*'CA Standards and Followers'!F$8</f>
        <v>0</v>
      </c>
      <c r="G11">
        <f>INDEX('CA Standards and Followers'!$C$13:$C$72,MATCH($A11,'CA Standards and Followers'!$A$13:$A$72,0))*'CA Standards and Followers'!G$8</f>
        <v>0</v>
      </c>
      <c r="H11">
        <f>INDEX('CA Standards and Followers'!$C$13:$C$72,MATCH($A11,'CA Standards and Followers'!$A$13:$A$72,0))*'CA Standards and Followers'!H$8</f>
        <v>0</v>
      </c>
      <c r="I11">
        <f>INDEX('CA Standards and Followers'!$C$13:$C$72,MATCH($A11,'CA Standards and Followers'!$A$13:$A$72,0))*'CA Standards and Followers'!I$8</f>
        <v>0</v>
      </c>
      <c r="J11">
        <f>INDEX('CA Standards and Followers'!$C$13:$C$72,MATCH($A11,'CA Standards and Followers'!$A$13:$A$72,0))*'CA Standards and Followers'!J$8</f>
        <v>0</v>
      </c>
      <c r="K11">
        <f>INDEX('CA Standards and Followers'!$C$13:$C$72,MATCH($A11,'CA Standards and Followers'!$A$13:$A$72,0))*'CA Standards and Followers'!K$8</f>
        <v>0</v>
      </c>
      <c r="L11">
        <f>INDEX('CA Standards and Followers'!$C$13:$C$72,MATCH($A11,'CA Standards and Followers'!$A$13:$A$72,0))*'CA Standards and Followers'!L$8</f>
        <v>0</v>
      </c>
      <c r="M11">
        <f>INDEX('CA Standards and Followers'!$C$13:$C$72,MATCH($A11,'CA Standards and Followers'!$A$13:$A$72,0))*'CA Standards and Followers'!M$8</f>
        <v>0</v>
      </c>
      <c r="N11">
        <f>INDEX('CA Standards and Followers'!$C$13:$C$72,MATCH($A11,'CA Standards and Followers'!$A$13:$A$72,0))*'CA Standards and Followers'!N$8</f>
        <v>0</v>
      </c>
      <c r="O11">
        <f>INDEX('CA Standards and Followers'!$C$13:$C$72,MATCH($A11,'CA Standards and Followers'!$A$13:$A$72,0))*'CA Standards and Followers'!O$8</f>
        <v>0</v>
      </c>
      <c r="P11">
        <f>INDEX('CA Standards and Followers'!$C$13:$C$72,MATCH($A11,'CA Standards and Followers'!$A$13:$A$72,0))*'CA Standards and Followers'!P$8</f>
        <v>0</v>
      </c>
      <c r="Q11">
        <f>INDEX('CA Standards and Followers'!$C$13:$C$72,MATCH($A11,'CA Standards and Followers'!$A$13:$A$72,0))*'CA Standards and Followers'!Q$8</f>
        <v>0</v>
      </c>
      <c r="R11">
        <f>INDEX('CA Standards and Followers'!$C$13:$C$72,MATCH($A11,'CA Standards and Followers'!$A$13:$A$72,0))*'CA Standards and Followers'!R$8</f>
        <v>0</v>
      </c>
      <c r="S11">
        <f>INDEX('CA Standards and Followers'!$C$13:$C$72,MATCH($A11,'CA Standards and Followers'!$A$13:$A$72,0))*'CA Standards and Followers'!S$8</f>
        <v>0</v>
      </c>
      <c r="T11">
        <f>INDEX('CA Standards and Followers'!$C$13:$C$72,MATCH($A11,'CA Standards and Followers'!$A$13:$A$72,0))*'CA Standards and Followers'!T$8</f>
        <v>0</v>
      </c>
      <c r="U11">
        <f>INDEX('CA Standards and Followers'!$C$13:$C$72,MATCH($A11,'CA Standards and Followers'!$A$13:$A$72,0))*'CA Standards and Followers'!U$8</f>
        <v>0</v>
      </c>
      <c r="V11">
        <f>INDEX('CA Standards and Followers'!$C$13:$C$72,MATCH($A11,'CA Standards and Followers'!$A$13:$A$72,0))*'CA Standards and Followers'!V$8</f>
        <v>0</v>
      </c>
      <c r="W11">
        <f>INDEX('CA Standards and Followers'!$C$13:$C$72,MATCH($A11,'CA Standards and Followers'!$A$13:$A$72,0))*'CA Standards and Followers'!W$8</f>
        <v>0</v>
      </c>
      <c r="X11">
        <f>INDEX('CA Standards and Followers'!$C$13:$C$72,MATCH($A11,'CA Standards and Followers'!$A$13:$A$72,0))*'CA Standards and Followers'!X$8</f>
        <v>0</v>
      </c>
      <c r="Y11">
        <f>INDEX('CA Standards and Followers'!$C$13:$C$72,MATCH($A11,'CA Standards and Followers'!$A$13:$A$72,0))*'CA Standards and Followers'!Y$8</f>
        <v>0</v>
      </c>
      <c r="Z11">
        <f>INDEX('CA Standards and Followers'!$C$13:$C$72,MATCH($A11,'CA Standards and Followers'!$A$13:$A$72,0))*'CA Standards and Followers'!Z$8</f>
        <v>0</v>
      </c>
      <c r="AA11">
        <f>INDEX('CA Standards and Followers'!$C$13:$C$72,MATCH($A11,'CA Standards and Followers'!$A$13:$A$72,0))*'CA Standards and Followers'!AA$8</f>
        <v>0</v>
      </c>
      <c r="AB11">
        <f>INDEX('CA Standards and Followers'!$C$13:$C$72,MATCH($A11,'CA Standards and Followers'!$A$13:$A$72,0))*'CA Standards and Followers'!AB$8</f>
        <v>0</v>
      </c>
      <c r="AC11">
        <f>INDEX('CA Standards and Followers'!$C$13:$C$72,MATCH($A11,'CA Standards and Followers'!$A$13:$A$72,0))*'CA Standards and Followers'!AC$8</f>
        <v>0</v>
      </c>
      <c r="AD11">
        <f>INDEX('CA Standards and Followers'!$C$13:$C$72,MATCH($A11,'CA Standards and Followers'!$A$13:$A$72,0))*'CA Standards and Followers'!AD$8</f>
        <v>0</v>
      </c>
      <c r="AE11">
        <f>INDEX('CA Standards and Followers'!$C$13:$C$72,MATCH($A11,'CA Standards and Followers'!$A$13:$A$72,0))*'CA Standards and Followers'!AE$8</f>
        <v>0</v>
      </c>
      <c r="AF11">
        <f>INDEX('CA Standards and Followers'!$C$13:$C$72,MATCH($A11,'CA Standards and Followers'!$A$13:$A$72,0))*'CA Standards and Followers'!AF$8</f>
        <v>0</v>
      </c>
    </row>
    <row r="12" spans="1:32" x14ac:dyDescent="0.25">
      <c r="A12" t="s">
        <v>12</v>
      </c>
      <c r="B12">
        <f>INDEX('CA Standards and Followers'!$C$13:$C$72,MATCH($A12,'CA Standards and Followers'!$A$13:$A$72,0))*'CA Standards and Followers'!B$8</f>
        <v>0</v>
      </c>
      <c r="C12">
        <f>INDEX('CA Standards and Followers'!$C$13:$C$72,MATCH($A12,'CA Standards and Followers'!$A$13:$A$72,0))*'CA Standards and Followers'!C$8</f>
        <v>0</v>
      </c>
      <c r="D12">
        <f>INDEX('CA Standards and Followers'!$C$13:$C$72,MATCH($A12,'CA Standards and Followers'!$A$13:$A$72,0))*'CA Standards and Followers'!D$8</f>
        <v>0</v>
      </c>
      <c r="E12">
        <f>INDEX('CA Standards and Followers'!$C$13:$C$72,MATCH($A12,'CA Standards and Followers'!$A$13:$A$72,0))*'CA Standards and Followers'!E$8</f>
        <v>0</v>
      </c>
      <c r="F12">
        <f>INDEX('CA Standards and Followers'!$C$13:$C$72,MATCH($A12,'CA Standards and Followers'!$A$13:$A$72,0))*'CA Standards and Followers'!F$8</f>
        <v>0</v>
      </c>
      <c r="G12">
        <f>INDEX('CA Standards and Followers'!$C$13:$C$72,MATCH($A12,'CA Standards and Followers'!$A$13:$A$72,0))*'CA Standards and Followers'!G$8</f>
        <v>0</v>
      </c>
      <c r="H12">
        <f>INDEX('CA Standards and Followers'!$C$13:$C$72,MATCH($A12,'CA Standards and Followers'!$A$13:$A$72,0))*'CA Standards and Followers'!H$8</f>
        <v>0</v>
      </c>
      <c r="I12">
        <f>INDEX('CA Standards and Followers'!$C$13:$C$72,MATCH($A12,'CA Standards and Followers'!$A$13:$A$72,0))*'CA Standards and Followers'!I$8</f>
        <v>0</v>
      </c>
      <c r="J12">
        <f>INDEX('CA Standards and Followers'!$C$13:$C$72,MATCH($A12,'CA Standards and Followers'!$A$13:$A$72,0))*'CA Standards and Followers'!J$8</f>
        <v>0</v>
      </c>
      <c r="K12">
        <f>INDEX('CA Standards and Followers'!$C$13:$C$72,MATCH($A12,'CA Standards and Followers'!$A$13:$A$72,0))*'CA Standards and Followers'!K$8</f>
        <v>0</v>
      </c>
      <c r="L12">
        <f>INDEX('CA Standards and Followers'!$C$13:$C$72,MATCH($A12,'CA Standards and Followers'!$A$13:$A$72,0))*'CA Standards and Followers'!L$8</f>
        <v>0</v>
      </c>
      <c r="M12">
        <f>INDEX('CA Standards and Followers'!$C$13:$C$72,MATCH($A12,'CA Standards and Followers'!$A$13:$A$72,0))*'CA Standards and Followers'!M$8</f>
        <v>0</v>
      </c>
      <c r="N12">
        <f>INDEX('CA Standards and Followers'!$C$13:$C$72,MATCH($A12,'CA Standards and Followers'!$A$13:$A$72,0))*'CA Standards and Followers'!N$8</f>
        <v>0</v>
      </c>
      <c r="O12">
        <f>INDEX('CA Standards and Followers'!$C$13:$C$72,MATCH($A12,'CA Standards and Followers'!$A$13:$A$72,0))*'CA Standards and Followers'!O$8</f>
        <v>0</v>
      </c>
      <c r="P12">
        <f>INDEX('CA Standards and Followers'!$C$13:$C$72,MATCH($A12,'CA Standards and Followers'!$A$13:$A$72,0))*'CA Standards and Followers'!P$8</f>
        <v>0</v>
      </c>
      <c r="Q12">
        <f>INDEX('CA Standards and Followers'!$C$13:$C$72,MATCH($A12,'CA Standards and Followers'!$A$13:$A$72,0))*'CA Standards and Followers'!Q$8</f>
        <v>0</v>
      </c>
      <c r="R12">
        <f>INDEX('CA Standards and Followers'!$C$13:$C$72,MATCH($A12,'CA Standards and Followers'!$A$13:$A$72,0))*'CA Standards and Followers'!R$8</f>
        <v>0</v>
      </c>
      <c r="S12">
        <f>INDEX('CA Standards and Followers'!$C$13:$C$72,MATCH($A12,'CA Standards and Followers'!$A$13:$A$72,0))*'CA Standards and Followers'!S$8</f>
        <v>0</v>
      </c>
      <c r="T12">
        <f>INDEX('CA Standards and Followers'!$C$13:$C$72,MATCH($A12,'CA Standards and Followers'!$A$13:$A$72,0))*'CA Standards and Followers'!T$8</f>
        <v>0</v>
      </c>
      <c r="U12">
        <f>INDEX('CA Standards and Followers'!$C$13:$C$72,MATCH($A12,'CA Standards and Followers'!$A$13:$A$72,0))*'CA Standards and Followers'!U$8</f>
        <v>0</v>
      </c>
      <c r="V12">
        <f>INDEX('CA Standards and Followers'!$C$13:$C$72,MATCH($A12,'CA Standards and Followers'!$A$13:$A$72,0))*'CA Standards and Followers'!V$8</f>
        <v>0</v>
      </c>
      <c r="W12">
        <f>INDEX('CA Standards and Followers'!$C$13:$C$72,MATCH($A12,'CA Standards and Followers'!$A$13:$A$72,0))*'CA Standards and Followers'!W$8</f>
        <v>0</v>
      </c>
      <c r="X12">
        <f>INDEX('CA Standards and Followers'!$C$13:$C$72,MATCH($A12,'CA Standards and Followers'!$A$13:$A$72,0))*'CA Standards and Followers'!X$8</f>
        <v>0</v>
      </c>
      <c r="Y12">
        <f>INDEX('CA Standards and Followers'!$C$13:$C$72,MATCH($A12,'CA Standards and Followers'!$A$13:$A$72,0))*'CA Standards and Followers'!Y$8</f>
        <v>0</v>
      </c>
      <c r="Z12">
        <f>INDEX('CA Standards and Followers'!$C$13:$C$72,MATCH($A12,'CA Standards and Followers'!$A$13:$A$72,0))*'CA Standards and Followers'!Z$8</f>
        <v>0</v>
      </c>
      <c r="AA12">
        <f>INDEX('CA Standards and Followers'!$C$13:$C$72,MATCH($A12,'CA Standards and Followers'!$A$13:$A$72,0))*'CA Standards and Followers'!AA$8</f>
        <v>0</v>
      </c>
      <c r="AB12">
        <f>INDEX('CA Standards and Followers'!$C$13:$C$72,MATCH($A12,'CA Standards and Followers'!$A$13:$A$72,0))*'CA Standards and Followers'!AB$8</f>
        <v>0</v>
      </c>
      <c r="AC12">
        <f>INDEX('CA Standards and Followers'!$C$13:$C$72,MATCH($A12,'CA Standards and Followers'!$A$13:$A$72,0))*'CA Standards and Followers'!AC$8</f>
        <v>0</v>
      </c>
      <c r="AD12">
        <f>INDEX('CA Standards and Followers'!$C$13:$C$72,MATCH($A12,'CA Standards and Followers'!$A$13:$A$72,0))*'CA Standards and Followers'!AD$8</f>
        <v>0</v>
      </c>
      <c r="AE12">
        <f>INDEX('CA Standards and Followers'!$C$13:$C$72,MATCH($A12,'CA Standards and Followers'!$A$13:$A$72,0))*'CA Standards and Followers'!AE$8</f>
        <v>0</v>
      </c>
      <c r="AF12">
        <f>INDEX('CA Standards and Followers'!$C$13:$C$72,MATCH($A12,'CA Standards and Followers'!$A$13:$A$72,0))*'CA Standards and Followers'!AF$8</f>
        <v>0</v>
      </c>
    </row>
    <row r="13" spans="1:32" x14ac:dyDescent="0.25">
      <c r="A13" t="s">
        <v>13</v>
      </c>
      <c r="B13">
        <f>INDEX('CA Standards and Followers'!$C$13:$C$72,MATCH($A13,'CA Standards and Followers'!$A$13:$A$72,0))*'CA Standards and Followers'!B$8</f>
        <v>0</v>
      </c>
      <c r="C13">
        <f>INDEX('CA Standards and Followers'!$C$13:$C$72,MATCH($A13,'CA Standards and Followers'!$A$13:$A$72,0))*'CA Standards and Followers'!C$8</f>
        <v>0</v>
      </c>
      <c r="D13">
        <f>INDEX('CA Standards and Followers'!$C$13:$C$72,MATCH($A13,'CA Standards and Followers'!$A$13:$A$72,0))*'CA Standards and Followers'!D$8</f>
        <v>0</v>
      </c>
      <c r="E13">
        <f>INDEX('CA Standards and Followers'!$C$13:$C$72,MATCH($A13,'CA Standards and Followers'!$A$13:$A$72,0))*'CA Standards and Followers'!E$8</f>
        <v>0</v>
      </c>
      <c r="F13">
        <f>INDEX('CA Standards and Followers'!$C$13:$C$72,MATCH($A13,'CA Standards and Followers'!$A$13:$A$72,0))*'CA Standards and Followers'!F$8</f>
        <v>0</v>
      </c>
      <c r="G13">
        <f>INDEX('CA Standards and Followers'!$C$13:$C$72,MATCH($A13,'CA Standards and Followers'!$A$13:$A$72,0))*'CA Standards and Followers'!G$8</f>
        <v>0</v>
      </c>
      <c r="H13">
        <f>INDEX('CA Standards and Followers'!$C$13:$C$72,MATCH($A13,'CA Standards and Followers'!$A$13:$A$72,0))*'CA Standards and Followers'!H$8</f>
        <v>0</v>
      </c>
      <c r="I13">
        <f>INDEX('CA Standards and Followers'!$C$13:$C$72,MATCH($A13,'CA Standards and Followers'!$A$13:$A$72,0))*'CA Standards and Followers'!I$8</f>
        <v>0</v>
      </c>
      <c r="J13">
        <f>INDEX('CA Standards and Followers'!$C$13:$C$72,MATCH($A13,'CA Standards and Followers'!$A$13:$A$72,0))*'CA Standards and Followers'!J$8</f>
        <v>0</v>
      </c>
      <c r="K13">
        <f>INDEX('CA Standards and Followers'!$C$13:$C$72,MATCH($A13,'CA Standards and Followers'!$A$13:$A$72,0))*'CA Standards and Followers'!K$8</f>
        <v>0</v>
      </c>
      <c r="L13">
        <f>INDEX('CA Standards and Followers'!$C$13:$C$72,MATCH($A13,'CA Standards and Followers'!$A$13:$A$72,0))*'CA Standards and Followers'!L$8</f>
        <v>0</v>
      </c>
      <c r="M13">
        <f>INDEX('CA Standards and Followers'!$C$13:$C$72,MATCH($A13,'CA Standards and Followers'!$A$13:$A$72,0))*'CA Standards and Followers'!M$8</f>
        <v>0</v>
      </c>
      <c r="N13">
        <f>INDEX('CA Standards and Followers'!$C$13:$C$72,MATCH($A13,'CA Standards and Followers'!$A$13:$A$72,0))*'CA Standards and Followers'!N$8</f>
        <v>0</v>
      </c>
      <c r="O13">
        <f>INDEX('CA Standards and Followers'!$C$13:$C$72,MATCH($A13,'CA Standards and Followers'!$A$13:$A$72,0))*'CA Standards and Followers'!O$8</f>
        <v>0</v>
      </c>
      <c r="P13">
        <f>INDEX('CA Standards and Followers'!$C$13:$C$72,MATCH($A13,'CA Standards and Followers'!$A$13:$A$72,0))*'CA Standards and Followers'!P$8</f>
        <v>0</v>
      </c>
      <c r="Q13">
        <f>INDEX('CA Standards and Followers'!$C$13:$C$72,MATCH($A13,'CA Standards and Followers'!$A$13:$A$72,0))*'CA Standards and Followers'!Q$8</f>
        <v>0</v>
      </c>
      <c r="R13">
        <f>INDEX('CA Standards and Followers'!$C$13:$C$72,MATCH($A13,'CA Standards and Followers'!$A$13:$A$72,0))*'CA Standards and Followers'!R$8</f>
        <v>0</v>
      </c>
      <c r="S13">
        <f>INDEX('CA Standards and Followers'!$C$13:$C$72,MATCH($A13,'CA Standards and Followers'!$A$13:$A$72,0))*'CA Standards and Followers'!S$8</f>
        <v>0</v>
      </c>
      <c r="T13">
        <f>INDEX('CA Standards and Followers'!$C$13:$C$72,MATCH($A13,'CA Standards and Followers'!$A$13:$A$72,0))*'CA Standards and Followers'!T$8</f>
        <v>0</v>
      </c>
      <c r="U13">
        <f>INDEX('CA Standards and Followers'!$C$13:$C$72,MATCH($A13,'CA Standards and Followers'!$A$13:$A$72,0))*'CA Standards and Followers'!U$8</f>
        <v>0</v>
      </c>
      <c r="V13">
        <f>INDEX('CA Standards and Followers'!$C$13:$C$72,MATCH($A13,'CA Standards and Followers'!$A$13:$A$72,0))*'CA Standards and Followers'!V$8</f>
        <v>0</v>
      </c>
      <c r="W13">
        <f>INDEX('CA Standards and Followers'!$C$13:$C$72,MATCH($A13,'CA Standards and Followers'!$A$13:$A$72,0))*'CA Standards and Followers'!W$8</f>
        <v>0</v>
      </c>
      <c r="X13">
        <f>INDEX('CA Standards and Followers'!$C$13:$C$72,MATCH($A13,'CA Standards and Followers'!$A$13:$A$72,0))*'CA Standards and Followers'!X$8</f>
        <v>0</v>
      </c>
      <c r="Y13">
        <f>INDEX('CA Standards and Followers'!$C$13:$C$72,MATCH($A13,'CA Standards and Followers'!$A$13:$A$72,0))*'CA Standards and Followers'!Y$8</f>
        <v>0</v>
      </c>
      <c r="Z13">
        <f>INDEX('CA Standards and Followers'!$C$13:$C$72,MATCH($A13,'CA Standards and Followers'!$A$13:$A$72,0))*'CA Standards and Followers'!Z$8</f>
        <v>0</v>
      </c>
      <c r="AA13">
        <f>INDEX('CA Standards and Followers'!$C$13:$C$72,MATCH($A13,'CA Standards and Followers'!$A$13:$A$72,0))*'CA Standards and Followers'!AA$8</f>
        <v>0</v>
      </c>
      <c r="AB13">
        <f>INDEX('CA Standards and Followers'!$C$13:$C$72,MATCH($A13,'CA Standards and Followers'!$A$13:$A$72,0))*'CA Standards and Followers'!AB$8</f>
        <v>0</v>
      </c>
      <c r="AC13">
        <f>INDEX('CA Standards and Followers'!$C$13:$C$72,MATCH($A13,'CA Standards and Followers'!$A$13:$A$72,0))*'CA Standards and Followers'!AC$8</f>
        <v>0</v>
      </c>
      <c r="AD13">
        <f>INDEX('CA Standards and Followers'!$C$13:$C$72,MATCH($A13,'CA Standards and Followers'!$A$13:$A$72,0))*'CA Standards and Followers'!AD$8</f>
        <v>0</v>
      </c>
      <c r="AE13">
        <f>INDEX('CA Standards and Followers'!$C$13:$C$72,MATCH($A13,'CA Standards and Followers'!$A$13:$A$72,0))*'CA Standards and Followers'!AE$8</f>
        <v>0</v>
      </c>
      <c r="AF13">
        <f>INDEX('CA Standards and Followers'!$C$13:$C$72,MATCH($A13,'CA Standards and Followers'!$A$13:$A$72,0))*'CA Standards and Followers'!AF$8</f>
        <v>0</v>
      </c>
    </row>
    <row r="14" spans="1:32" x14ac:dyDescent="0.25">
      <c r="A14" t="s">
        <v>14</v>
      </c>
      <c r="B14">
        <f>INDEX('CA Standards and Followers'!$C$13:$C$72,MATCH($A14,'CA Standards and Followers'!$A$13:$A$72,0))*'CA Standards and Followers'!B$8</f>
        <v>0</v>
      </c>
      <c r="C14">
        <f>INDEX('CA Standards and Followers'!$C$13:$C$72,MATCH($A14,'CA Standards and Followers'!$A$13:$A$72,0))*'CA Standards and Followers'!C$8</f>
        <v>0</v>
      </c>
      <c r="D14">
        <f>INDEX('CA Standards and Followers'!$C$13:$C$72,MATCH($A14,'CA Standards and Followers'!$A$13:$A$72,0))*'CA Standards and Followers'!D$8</f>
        <v>0</v>
      </c>
      <c r="E14">
        <f>INDEX('CA Standards and Followers'!$C$13:$C$72,MATCH($A14,'CA Standards and Followers'!$A$13:$A$72,0))*'CA Standards and Followers'!E$8</f>
        <v>0</v>
      </c>
      <c r="F14">
        <f>INDEX('CA Standards and Followers'!$C$13:$C$72,MATCH($A14,'CA Standards and Followers'!$A$13:$A$72,0))*'CA Standards and Followers'!F$8</f>
        <v>0</v>
      </c>
      <c r="G14">
        <f>INDEX('CA Standards and Followers'!$C$13:$C$72,MATCH($A14,'CA Standards and Followers'!$A$13:$A$72,0))*'CA Standards and Followers'!G$8</f>
        <v>0</v>
      </c>
      <c r="H14">
        <f>INDEX('CA Standards and Followers'!$C$13:$C$72,MATCH($A14,'CA Standards and Followers'!$A$13:$A$72,0))*'CA Standards and Followers'!H$8</f>
        <v>0</v>
      </c>
      <c r="I14">
        <f>INDEX('CA Standards and Followers'!$C$13:$C$72,MATCH($A14,'CA Standards and Followers'!$A$13:$A$72,0))*'CA Standards and Followers'!I$8</f>
        <v>0</v>
      </c>
      <c r="J14">
        <f>INDEX('CA Standards and Followers'!$C$13:$C$72,MATCH($A14,'CA Standards and Followers'!$A$13:$A$72,0))*'CA Standards and Followers'!J$8</f>
        <v>0</v>
      </c>
      <c r="K14">
        <f>INDEX('CA Standards and Followers'!$C$13:$C$72,MATCH($A14,'CA Standards and Followers'!$A$13:$A$72,0))*'CA Standards and Followers'!K$8</f>
        <v>0</v>
      </c>
      <c r="L14">
        <f>INDEX('CA Standards and Followers'!$C$13:$C$72,MATCH($A14,'CA Standards and Followers'!$A$13:$A$72,0))*'CA Standards and Followers'!L$8</f>
        <v>0</v>
      </c>
      <c r="M14">
        <f>INDEX('CA Standards and Followers'!$C$13:$C$72,MATCH($A14,'CA Standards and Followers'!$A$13:$A$72,0))*'CA Standards and Followers'!M$8</f>
        <v>0</v>
      </c>
      <c r="N14">
        <f>INDEX('CA Standards and Followers'!$C$13:$C$72,MATCH($A14,'CA Standards and Followers'!$A$13:$A$72,0))*'CA Standards and Followers'!N$8</f>
        <v>0</v>
      </c>
      <c r="O14">
        <f>INDEX('CA Standards and Followers'!$C$13:$C$72,MATCH($A14,'CA Standards and Followers'!$A$13:$A$72,0))*'CA Standards and Followers'!O$8</f>
        <v>0</v>
      </c>
      <c r="P14">
        <f>INDEX('CA Standards and Followers'!$C$13:$C$72,MATCH($A14,'CA Standards and Followers'!$A$13:$A$72,0))*'CA Standards and Followers'!P$8</f>
        <v>0</v>
      </c>
      <c r="Q14">
        <f>INDEX('CA Standards and Followers'!$C$13:$C$72,MATCH($A14,'CA Standards and Followers'!$A$13:$A$72,0))*'CA Standards and Followers'!Q$8</f>
        <v>0</v>
      </c>
      <c r="R14">
        <f>INDEX('CA Standards and Followers'!$C$13:$C$72,MATCH($A14,'CA Standards and Followers'!$A$13:$A$72,0))*'CA Standards and Followers'!R$8</f>
        <v>0</v>
      </c>
      <c r="S14">
        <f>INDEX('CA Standards and Followers'!$C$13:$C$72,MATCH($A14,'CA Standards and Followers'!$A$13:$A$72,0))*'CA Standards and Followers'!S$8</f>
        <v>0</v>
      </c>
      <c r="T14">
        <f>INDEX('CA Standards and Followers'!$C$13:$C$72,MATCH($A14,'CA Standards and Followers'!$A$13:$A$72,0))*'CA Standards and Followers'!T$8</f>
        <v>0</v>
      </c>
      <c r="U14">
        <f>INDEX('CA Standards and Followers'!$C$13:$C$72,MATCH($A14,'CA Standards and Followers'!$A$13:$A$72,0))*'CA Standards and Followers'!U$8</f>
        <v>0</v>
      </c>
      <c r="V14">
        <f>INDEX('CA Standards and Followers'!$C$13:$C$72,MATCH($A14,'CA Standards and Followers'!$A$13:$A$72,0))*'CA Standards and Followers'!V$8</f>
        <v>0</v>
      </c>
      <c r="W14">
        <f>INDEX('CA Standards and Followers'!$C$13:$C$72,MATCH($A14,'CA Standards and Followers'!$A$13:$A$72,0))*'CA Standards and Followers'!W$8</f>
        <v>0</v>
      </c>
      <c r="X14">
        <f>INDEX('CA Standards and Followers'!$C$13:$C$72,MATCH($A14,'CA Standards and Followers'!$A$13:$A$72,0))*'CA Standards and Followers'!X$8</f>
        <v>0</v>
      </c>
      <c r="Y14">
        <f>INDEX('CA Standards and Followers'!$C$13:$C$72,MATCH($A14,'CA Standards and Followers'!$A$13:$A$72,0))*'CA Standards and Followers'!Y$8</f>
        <v>0</v>
      </c>
      <c r="Z14">
        <f>INDEX('CA Standards and Followers'!$C$13:$C$72,MATCH($A14,'CA Standards and Followers'!$A$13:$A$72,0))*'CA Standards and Followers'!Z$8</f>
        <v>0</v>
      </c>
      <c r="AA14">
        <f>INDEX('CA Standards and Followers'!$C$13:$C$72,MATCH($A14,'CA Standards and Followers'!$A$13:$A$72,0))*'CA Standards and Followers'!AA$8</f>
        <v>0</v>
      </c>
      <c r="AB14">
        <f>INDEX('CA Standards and Followers'!$C$13:$C$72,MATCH($A14,'CA Standards and Followers'!$A$13:$A$72,0))*'CA Standards and Followers'!AB$8</f>
        <v>0</v>
      </c>
      <c r="AC14">
        <f>INDEX('CA Standards and Followers'!$C$13:$C$72,MATCH($A14,'CA Standards and Followers'!$A$13:$A$72,0))*'CA Standards and Followers'!AC$8</f>
        <v>0</v>
      </c>
      <c r="AD14">
        <f>INDEX('CA Standards and Followers'!$C$13:$C$72,MATCH($A14,'CA Standards and Followers'!$A$13:$A$72,0))*'CA Standards and Followers'!AD$8</f>
        <v>0</v>
      </c>
      <c r="AE14">
        <f>INDEX('CA Standards and Followers'!$C$13:$C$72,MATCH($A14,'CA Standards and Followers'!$A$13:$A$72,0))*'CA Standards and Followers'!AE$8</f>
        <v>0</v>
      </c>
      <c r="AF14">
        <f>INDEX('CA Standards and Followers'!$C$13:$C$72,MATCH($A14,'CA Standards and Followers'!$A$13:$A$72,0))*'CA Standards and Followers'!AF$8</f>
        <v>0</v>
      </c>
    </row>
    <row r="15" spans="1:32" x14ac:dyDescent="0.25">
      <c r="A15" t="s">
        <v>15</v>
      </c>
      <c r="B15">
        <f>INDEX('CA Standards and Followers'!$C$13:$C$72,MATCH($A15,'CA Standards and Followers'!$A$13:$A$72,0))*'CA Standards and Followers'!B$8</f>
        <v>0</v>
      </c>
      <c r="C15">
        <f>INDEX('CA Standards and Followers'!$C$13:$C$72,MATCH($A15,'CA Standards and Followers'!$A$13:$A$72,0))*'CA Standards and Followers'!C$8</f>
        <v>0</v>
      </c>
      <c r="D15">
        <f>INDEX('CA Standards and Followers'!$C$13:$C$72,MATCH($A15,'CA Standards and Followers'!$A$13:$A$72,0))*'CA Standards and Followers'!D$8</f>
        <v>0</v>
      </c>
      <c r="E15">
        <f>INDEX('CA Standards and Followers'!$C$13:$C$72,MATCH($A15,'CA Standards and Followers'!$A$13:$A$72,0))*'CA Standards and Followers'!E$8</f>
        <v>0</v>
      </c>
      <c r="F15">
        <f>INDEX('CA Standards and Followers'!$C$13:$C$72,MATCH($A15,'CA Standards and Followers'!$A$13:$A$72,0))*'CA Standards and Followers'!F$8</f>
        <v>0</v>
      </c>
      <c r="G15">
        <f>INDEX('CA Standards and Followers'!$C$13:$C$72,MATCH($A15,'CA Standards and Followers'!$A$13:$A$72,0))*'CA Standards and Followers'!G$8</f>
        <v>0</v>
      </c>
      <c r="H15">
        <f>INDEX('CA Standards and Followers'!$C$13:$C$72,MATCH($A15,'CA Standards and Followers'!$A$13:$A$72,0))*'CA Standards and Followers'!H$8</f>
        <v>0</v>
      </c>
      <c r="I15">
        <f>INDEX('CA Standards and Followers'!$C$13:$C$72,MATCH($A15,'CA Standards and Followers'!$A$13:$A$72,0))*'CA Standards and Followers'!I$8</f>
        <v>0</v>
      </c>
      <c r="J15">
        <f>INDEX('CA Standards and Followers'!$C$13:$C$72,MATCH($A15,'CA Standards and Followers'!$A$13:$A$72,0))*'CA Standards and Followers'!J$8</f>
        <v>0</v>
      </c>
      <c r="K15">
        <f>INDEX('CA Standards and Followers'!$C$13:$C$72,MATCH($A15,'CA Standards and Followers'!$A$13:$A$72,0))*'CA Standards and Followers'!K$8</f>
        <v>0</v>
      </c>
      <c r="L15">
        <f>INDEX('CA Standards and Followers'!$C$13:$C$72,MATCH($A15,'CA Standards and Followers'!$A$13:$A$72,0))*'CA Standards and Followers'!L$8</f>
        <v>0</v>
      </c>
      <c r="M15">
        <f>INDEX('CA Standards and Followers'!$C$13:$C$72,MATCH($A15,'CA Standards and Followers'!$A$13:$A$72,0))*'CA Standards and Followers'!M$8</f>
        <v>0</v>
      </c>
      <c r="N15">
        <f>INDEX('CA Standards and Followers'!$C$13:$C$72,MATCH($A15,'CA Standards and Followers'!$A$13:$A$72,0))*'CA Standards and Followers'!N$8</f>
        <v>0</v>
      </c>
      <c r="O15">
        <f>INDEX('CA Standards and Followers'!$C$13:$C$72,MATCH($A15,'CA Standards and Followers'!$A$13:$A$72,0))*'CA Standards and Followers'!O$8</f>
        <v>0</v>
      </c>
      <c r="P15">
        <f>INDEX('CA Standards and Followers'!$C$13:$C$72,MATCH($A15,'CA Standards and Followers'!$A$13:$A$72,0))*'CA Standards and Followers'!P$8</f>
        <v>0</v>
      </c>
      <c r="Q15">
        <f>INDEX('CA Standards and Followers'!$C$13:$C$72,MATCH($A15,'CA Standards and Followers'!$A$13:$A$72,0))*'CA Standards and Followers'!Q$8</f>
        <v>0</v>
      </c>
      <c r="R15">
        <f>INDEX('CA Standards and Followers'!$C$13:$C$72,MATCH($A15,'CA Standards and Followers'!$A$13:$A$72,0))*'CA Standards and Followers'!R$8</f>
        <v>0</v>
      </c>
      <c r="S15">
        <f>INDEX('CA Standards and Followers'!$C$13:$C$72,MATCH($A15,'CA Standards and Followers'!$A$13:$A$72,0))*'CA Standards and Followers'!S$8</f>
        <v>0</v>
      </c>
      <c r="T15">
        <f>INDEX('CA Standards and Followers'!$C$13:$C$72,MATCH($A15,'CA Standards and Followers'!$A$13:$A$72,0))*'CA Standards and Followers'!T$8</f>
        <v>0</v>
      </c>
      <c r="U15">
        <f>INDEX('CA Standards and Followers'!$C$13:$C$72,MATCH($A15,'CA Standards and Followers'!$A$13:$A$72,0))*'CA Standards and Followers'!U$8</f>
        <v>0</v>
      </c>
      <c r="V15">
        <f>INDEX('CA Standards and Followers'!$C$13:$C$72,MATCH($A15,'CA Standards and Followers'!$A$13:$A$72,0))*'CA Standards and Followers'!V$8</f>
        <v>0</v>
      </c>
      <c r="W15">
        <f>INDEX('CA Standards and Followers'!$C$13:$C$72,MATCH($A15,'CA Standards and Followers'!$A$13:$A$72,0))*'CA Standards and Followers'!W$8</f>
        <v>0</v>
      </c>
      <c r="X15">
        <f>INDEX('CA Standards and Followers'!$C$13:$C$72,MATCH($A15,'CA Standards and Followers'!$A$13:$A$72,0))*'CA Standards and Followers'!X$8</f>
        <v>0</v>
      </c>
      <c r="Y15">
        <f>INDEX('CA Standards and Followers'!$C$13:$C$72,MATCH($A15,'CA Standards and Followers'!$A$13:$A$72,0))*'CA Standards and Followers'!Y$8</f>
        <v>0</v>
      </c>
      <c r="Z15">
        <f>INDEX('CA Standards and Followers'!$C$13:$C$72,MATCH($A15,'CA Standards and Followers'!$A$13:$A$72,0))*'CA Standards and Followers'!Z$8</f>
        <v>0</v>
      </c>
      <c r="AA15">
        <f>INDEX('CA Standards and Followers'!$C$13:$C$72,MATCH($A15,'CA Standards and Followers'!$A$13:$A$72,0))*'CA Standards and Followers'!AA$8</f>
        <v>0</v>
      </c>
      <c r="AB15">
        <f>INDEX('CA Standards and Followers'!$C$13:$C$72,MATCH($A15,'CA Standards and Followers'!$A$13:$A$72,0))*'CA Standards and Followers'!AB$8</f>
        <v>0</v>
      </c>
      <c r="AC15">
        <f>INDEX('CA Standards and Followers'!$C$13:$C$72,MATCH($A15,'CA Standards and Followers'!$A$13:$A$72,0))*'CA Standards and Followers'!AC$8</f>
        <v>0</v>
      </c>
      <c r="AD15">
        <f>INDEX('CA Standards and Followers'!$C$13:$C$72,MATCH($A15,'CA Standards and Followers'!$A$13:$A$72,0))*'CA Standards and Followers'!AD$8</f>
        <v>0</v>
      </c>
      <c r="AE15">
        <f>INDEX('CA Standards and Followers'!$C$13:$C$72,MATCH($A15,'CA Standards and Followers'!$A$13:$A$72,0))*'CA Standards and Followers'!AE$8</f>
        <v>0</v>
      </c>
      <c r="AF15">
        <f>INDEX('CA Standards and Followers'!$C$13:$C$72,MATCH($A15,'CA Standards and Followers'!$A$13:$A$72,0))*'CA Standards and Followers'!AF$8</f>
        <v>0</v>
      </c>
    </row>
    <row r="16" spans="1:32" x14ac:dyDescent="0.25">
      <c r="A16" t="s">
        <v>16</v>
      </c>
      <c r="B16">
        <f>INDEX('CA Standards and Followers'!$C$13:$C$72,MATCH($A16,'CA Standards and Followers'!$A$13:$A$72,0))*'CA Standards and Followers'!B$8</f>
        <v>0</v>
      </c>
      <c r="C16">
        <f>INDEX('CA Standards and Followers'!$C$13:$C$72,MATCH($A16,'CA Standards and Followers'!$A$13:$A$72,0))*'CA Standards and Followers'!C$8</f>
        <v>0</v>
      </c>
      <c r="D16">
        <f>INDEX('CA Standards and Followers'!$C$13:$C$72,MATCH($A16,'CA Standards and Followers'!$A$13:$A$72,0))*'CA Standards and Followers'!D$8</f>
        <v>0</v>
      </c>
      <c r="E16">
        <f>INDEX('CA Standards and Followers'!$C$13:$C$72,MATCH($A16,'CA Standards and Followers'!$A$13:$A$72,0))*'CA Standards and Followers'!E$8</f>
        <v>0</v>
      </c>
      <c r="F16">
        <f>INDEX('CA Standards and Followers'!$C$13:$C$72,MATCH($A16,'CA Standards and Followers'!$A$13:$A$72,0))*'CA Standards and Followers'!F$8</f>
        <v>0</v>
      </c>
      <c r="G16">
        <f>INDEX('CA Standards and Followers'!$C$13:$C$72,MATCH($A16,'CA Standards and Followers'!$A$13:$A$72,0))*'CA Standards and Followers'!G$8</f>
        <v>0</v>
      </c>
      <c r="H16">
        <f>INDEX('CA Standards and Followers'!$C$13:$C$72,MATCH($A16,'CA Standards and Followers'!$A$13:$A$72,0))*'CA Standards and Followers'!H$8</f>
        <v>0</v>
      </c>
      <c r="I16">
        <f>INDEX('CA Standards and Followers'!$C$13:$C$72,MATCH($A16,'CA Standards and Followers'!$A$13:$A$72,0))*'CA Standards and Followers'!I$8</f>
        <v>0</v>
      </c>
      <c r="J16">
        <f>INDEX('CA Standards and Followers'!$C$13:$C$72,MATCH($A16,'CA Standards and Followers'!$A$13:$A$72,0))*'CA Standards and Followers'!J$8</f>
        <v>0</v>
      </c>
      <c r="K16">
        <f>INDEX('CA Standards and Followers'!$C$13:$C$72,MATCH($A16,'CA Standards and Followers'!$A$13:$A$72,0))*'CA Standards and Followers'!K$8</f>
        <v>0</v>
      </c>
      <c r="L16">
        <f>INDEX('CA Standards and Followers'!$C$13:$C$72,MATCH($A16,'CA Standards and Followers'!$A$13:$A$72,0))*'CA Standards and Followers'!L$8</f>
        <v>0</v>
      </c>
      <c r="M16">
        <f>INDEX('CA Standards and Followers'!$C$13:$C$72,MATCH($A16,'CA Standards and Followers'!$A$13:$A$72,0))*'CA Standards and Followers'!M$8</f>
        <v>0</v>
      </c>
      <c r="N16">
        <f>INDEX('CA Standards and Followers'!$C$13:$C$72,MATCH($A16,'CA Standards and Followers'!$A$13:$A$72,0))*'CA Standards and Followers'!N$8</f>
        <v>0</v>
      </c>
      <c r="O16">
        <f>INDEX('CA Standards and Followers'!$C$13:$C$72,MATCH($A16,'CA Standards and Followers'!$A$13:$A$72,0))*'CA Standards and Followers'!O$8</f>
        <v>0</v>
      </c>
      <c r="P16">
        <f>INDEX('CA Standards and Followers'!$C$13:$C$72,MATCH($A16,'CA Standards and Followers'!$A$13:$A$72,0))*'CA Standards and Followers'!P$8</f>
        <v>0</v>
      </c>
      <c r="Q16">
        <f>INDEX('CA Standards and Followers'!$C$13:$C$72,MATCH($A16,'CA Standards and Followers'!$A$13:$A$72,0))*'CA Standards and Followers'!Q$8</f>
        <v>0</v>
      </c>
      <c r="R16">
        <f>INDEX('CA Standards and Followers'!$C$13:$C$72,MATCH($A16,'CA Standards and Followers'!$A$13:$A$72,0))*'CA Standards and Followers'!R$8</f>
        <v>0</v>
      </c>
      <c r="S16">
        <f>INDEX('CA Standards and Followers'!$C$13:$C$72,MATCH($A16,'CA Standards and Followers'!$A$13:$A$72,0))*'CA Standards and Followers'!S$8</f>
        <v>0</v>
      </c>
      <c r="T16">
        <f>INDEX('CA Standards and Followers'!$C$13:$C$72,MATCH($A16,'CA Standards and Followers'!$A$13:$A$72,0))*'CA Standards and Followers'!T$8</f>
        <v>0</v>
      </c>
      <c r="U16">
        <f>INDEX('CA Standards and Followers'!$C$13:$C$72,MATCH($A16,'CA Standards and Followers'!$A$13:$A$72,0))*'CA Standards and Followers'!U$8</f>
        <v>0</v>
      </c>
      <c r="V16">
        <f>INDEX('CA Standards and Followers'!$C$13:$C$72,MATCH($A16,'CA Standards and Followers'!$A$13:$A$72,0))*'CA Standards and Followers'!V$8</f>
        <v>0</v>
      </c>
      <c r="W16">
        <f>INDEX('CA Standards and Followers'!$C$13:$C$72,MATCH($A16,'CA Standards and Followers'!$A$13:$A$72,0))*'CA Standards and Followers'!W$8</f>
        <v>0</v>
      </c>
      <c r="X16">
        <f>INDEX('CA Standards and Followers'!$C$13:$C$72,MATCH($A16,'CA Standards and Followers'!$A$13:$A$72,0))*'CA Standards and Followers'!X$8</f>
        <v>0</v>
      </c>
      <c r="Y16">
        <f>INDEX('CA Standards and Followers'!$C$13:$C$72,MATCH($A16,'CA Standards and Followers'!$A$13:$A$72,0))*'CA Standards and Followers'!Y$8</f>
        <v>0</v>
      </c>
      <c r="Z16">
        <f>INDEX('CA Standards and Followers'!$C$13:$C$72,MATCH($A16,'CA Standards and Followers'!$A$13:$A$72,0))*'CA Standards and Followers'!Z$8</f>
        <v>0</v>
      </c>
      <c r="AA16">
        <f>INDEX('CA Standards and Followers'!$C$13:$C$72,MATCH($A16,'CA Standards and Followers'!$A$13:$A$72,0))*'CA Standards and Followers'!AA$8</f>
        <v>0</v>
      </c>
      <c r="AB16">
        <f>INDEX('CA Standards and Followers'!$C$13:$C$72,MATCH($A16,'CA Standards and Followers'!$A$13:$A$72,0))*'CA Standards and Followers'!AB$8</f>
        <v>0</v>
      </c>
      <c r="AC16">
        <f>INDEX('CA Standards and Followers'!$C$13:$C$72,MATCH($A16,'CA Standards and Followers'!$A$13:$A$72,0))*'CA Standards and Followers'!AC$8</f>
        <v>0</v>
      </c>
      <c r="AD16">
        <f>INDEX('CA Standards and Followers'!$C$13:$C$72,MATCH($A16,'CA Standards and Followers'!$A$13:$A$72,0))*'CA Standards and Followers'!AD$8</f>
        <v>0</v>
      </c>
      <c r="AE16">
        <f>INDEX('CA Standards and Followers'!$C$13:$C$72,MATCH($A16,'CA Standards and Followers'!$A$13:$A$72,0))*'CA Standards and Followers'!AE$8</f>
        <v>0</v>
      </c>
      <c r="AF16">
        <f>INDEX('CA Standards and Followers'!$C$13:$C$72,MATCH($A16,'CA Standards and Followers'!$A$13:$A$72,0))*'CA Standards and Followers'!AF$8</f>
        <v>0</v>
      </c>
    </row>
    <row r="17" spans="1:32" x14ac:dyDescent="0.25">
      <c r="A17" t="s">
        <v>17</v>
      </c>
      <c r="B17">
        <f>INDEX('CA Standards and Followers'!$C$13:$C$72,MATCH($A17,'CA Standards and Followers'!$A$13:$A$72,0))*'CA Standards and Followers'!B$8</f>
        <v>0</v>
      </c>
      <c r="C17">
        <f>INDEX('CA Standards and Followers'!$C$13:$C$72,MATCH($A17,'CA Standards and Followers'!$A$13:$A$72,0))*'CA Standards and Followers'!C$8</f>
        <v>0</v>
      </c>
      <c r="D17">
        <f>INDEX('CA Standards and Followers'!$C$13:$C$72,MATCH($A17,'CA Standards and Followers'!$A$13:$A$72,0))*'CA Standards and Followers'!D$8</f>
        <v>0</v>
      </c>
      <c r="E17">
        <f>INDEX('CA Standards and Followers'!$C$13:$C$72,MATCH($A17,'CA Standards and Followers'!$A$13:$A$72,0))*'CA Standards and Followers'!E$8</f>
        <v>0</v>
      </c>
      <c r="F17">
        <f>INDEX('CA Standards and Followers'!$C$13:$C$72,MATCH($A17,'CA Standards and Followers'!$A$13:$A$72,0))*'CA Standards and Followers'!F$8</f>
        <v>0</v>
      </c>
      <c r="G17">
        <f>INDEX('CA Standards and Followers'!$C$13:$C$72,MATCH($A17,'CA Standards and Followers'!$A$13:$A$72,0))*'CA Standards and Followers'!G$8</f>
        <v>0</v>
      </c>
      <c r="H17">
        <f>INDEX('CA Standards and Followers'!$C$13:$C$72,MATCH($A17,'CA Standards and Followers'!$A$13:$A$72,0))*'CA Standards and Followers'!H$8</f>
        <v>0</v>
      </c>
      <c r="I17">
        <f>INDEX('CA Standards and Followers'!$C$13:$C$72,MATCH($A17,'CA Standards and Followers'!$A$13:$A$72,0))*'CA Standards and Followers'!I$8</f>
        <v>0</v>
      </c>
      <c r="J17">
        <f>INDEX('CA Standards and Followers'!$C$13:$C$72,MATCH($A17,'CA Standards and Followers'!$A$13:$A$72,0))*'CA Standards and Followers'!J$8</f>
        <v>0</v>
      </c>
      <c r="K17">
        <f>INDEX('CA Standards and Followers'!$C$13:$C$72,MATCH($A17,'CA Standards and Followers'!$A$13:$A$72,0))*'CA Standards and Followers'!K$8</f>
        <v>0</v>
      </c>
      <c r="L17">
        <f>INDEX('CA Standards and Followers'!$C$13:$C$72,MATCH($A17,'CA Standards and Followers'!$A$13:$A$72,0))*'CA Standards and Followers'!L$8</f>
        <v>0</v>
      </c>
      <c r="M17">
        <f>INDEX('CA Standards and Followers'!$C$13:$C$72,MATCH($A17,'CA Standards and Followers'!$A$13:$A$72,0))*'CA Standards and Followers'!M$8</f>
        <v>0</v>
      </c>
      <c r="N17">
        <f>INDEX('CA Standards and Followers'!$C$13:$C$72,MATCH($A17,'CA Standards and Followers'!$A$13:$A$72,0))*'CA Standards and Followers'!N$8</f>
        <v>0</v>
      </c>
      <c r="O17">
        <f>INDEX('CA Standards and Followers'!$C$13:$C$72,MATCH($A17,'CA Standards and Followers'!$A$13:$A$72,0))*'CA Standards and Followers'!O$8</f>
        <v>0</v>
      </c>
      <c r="P17">
        <f>INDEX('CA Standards and Followers'!$C$13:$C$72,MATCH($A17,'CA Standards and Followers'!$A$13:$A$72,0))*'CA Standards and Followers'!P$8</f>
        <v>0</v>
      </c>
      <c r="Q17">
        <f>INDEX('CA Standards and Followers'!$C$13:$C$72,MATCH($A17,'CA Standards and Followers'!$A$13:$A$72,0))*'CA Standards and Followers'!Q$8</f>
        <v>0</v>
      </c>
      <c r="R17">
        <f>INDEX('CA Standards and Followers'!$C$13:$C$72,MATCH($A17,'CA Standards and Followers'!$A$13:$A$72,0))*'CA Standards and Followers'!R$8</f>
        <v>0</v>
      </c>
      <c r="S17">
        <f>INDEX('CA Standards and Followers'!$C$13:$C$72,MATCH($A17,'CA Standards and Followers'!$A$13:$A$72,0))*'CA Standards and Followers'!S$8</f>
        <v>0</v>
      </c>
      <c r="T17">
        <f>INDEX('CA Standards and Followers'!$C$13:$C$72,MATCH($A17,'CA Standards and Followers'!$A$13:$A$72,0))*'CA Standards and Followers'!T$8</f>
        <v>0</v>
      </c>
      <c r="U17">
        <f>INDEX('CA Standards and Followers'!$C$13:$C$72,MATCH($A17,'CA Standards and Followers'!$A$13:$A$72,0))*'CA Standards and Followers'!U$8</f>
        <v>0</v>
      </c>
      <c r="V17">
        <f>INDEX('CA Standards and Followers'!$C$13:$C$72,MATCH($A17,'CA Standards and Followers'!$A$13:$A$72,0))*'CA Standards and Followers'!V$8</f>
        <v>0</v>
      </c>
      <c r="W17">
        <f>INDEX('CA Standards and Followers'!$C$13:$C$72,MATCH($A17,'CA Standards and Followers'!$A$13:$A$72,0))*'CA Standards and Followers'!W$8</f>
        <v>0</v>
      </c>
      <c r="X17">
        <f>INDEX('CA Standards and Followers'!$C$13:$C$72,MATCH($A17,'CA Standards and Followers'!$A$13:$A$72,0))*'CA Standards and Followers'!X$8</f>
        <v>0</v>
      </c>
      <c r="Y17">
        <f>INDEX('CA Standards and Followers'!$C$13:$C$72,MATCH($A17,'CA Standards and Followers'!$A$13:$A$72,0))*'CA Standards and Followers'!Y$8</f>
        <v>0</v>
      </c>
      <c r="Z17">
        <f>INDEX('CA Standards and Followers'!$C$13:$C$72,MATCH($A17,'CA Standards and Followers'!$A$13:$A$72,0))*'CA Standards and Followers'!Z$8</f>
        <v>0</v>
      </c>
      <c r="AA17">
        <f>INDEX('CA Standards and Followers'!$C$13:$C$72,MATCH($A17,'CA Standards and Followers'!$A$13:$A$72,0))*'CA Standards and Followers'!AA$8</f>
        <v>0</v>
      </c>
      <c r="AB17">
        <f>INDEX('CA Standards and Followers'!$C$13:$C$72,MATCH($A17,'CA Standards and Followers'!$A$13:$A$72,0))*'CA Standards and Followers'!AB$8</f>
        <v>0</v>
      </c>
      <c r="AC17">
        <f>INDEX('CA Standards and Followers'!$C$13:$C$72,MATCH($A17,'CA Standards and Followers'!$A$13:$A$72,0))*'CA Standards and Followers'!AC$8</f>
        <v>0</v>
      </c>
      <c r="AD17">
        <f>INDEX('CA Standards and Followers'!$C$13:$C$72,MATCH($A17,'CA Standards and Followers'!$A$13:$A$72,0))*'CA Standards and Followers'!AD$8</f>
        <v>0</v>
      </c>
      <c r="AE17">
        <f>INDEX('CA Standards and Followers'!$C$13:$C$72,MATCH($A17,'CA Standards and Followers'!$A$13:$A$72,0))*'CA Standards and Followers'!AE$8</f>
        <v>0</v>
      </c>
      <c r="AF17">
        <f>INDEX('CA Standards and Followers'!$C$13:$C$72,MATCH($A17,'CA Standards and Followers'!$A$13:$A$72,0))*'CA Standards and Followers'!AF$8</f>
        <v>0</v>
      </c>
    </row>
    <row r="18" spans="1:32" x14ac:dyDescent="0.25">
      <c r="A18" t="s">
        <v>18</v>
      </c>
      <c r="B18">
        <f>INDEX('CA Standards and Followers'!$C$13:$C$72,MATCH($A18,'CA Standards and Followers'!$A$13:$A$72,0))*'CA Standards and Followers'!B$8</f>
        <v>0</v>
      </c>
      <c r="C18">
        <f>INDEX('CA Standards and Followers'!$C$13:$C$72,MATCH($A18,'CA Standards and Followers'!$A$13:$A$72,0))*'CA Standards and Followers'!C$8</f>
        <v>0</v>
      </c>
      <c r="D18">
        <f>INDEX('CA Standards and Followers'!$C$13:$C$72,MATCH($A18,'CA Standards and Followers'!$A$13:$A$72,0))*'CA Standards and Followers'!D$8</f>
        <v>0</v>
      </c>
      <c r="E18">
        <f>INDEX('CA Standards and Followers'!$C$13:$C$72,MATCH($A18,'CA Standards and Followers'!$A$13:$A$72,0))*'CA Standards and Followers'!E$8</f>
        <v>0</v>
      </c>
      <c r="F18">
        <f>INDEX('CA Standards and Followers'!$C$13:$C$72,MATCH($A18,'CA Standards and Followers'!$A$13:$A$72,0))*'CA Standards and Followers'!F$8</f>
        <v>0</v>
      </c>
      <c r="G18">
        <f>INDEX('CA Standards and Followers'!$C$13:$C$72,MATCH($A18,'CA Standards and Followers'!$A$13:$A$72,0))*'CA Standards and Followers'!G$8</f>
        <v>0</v>
      </c>
      <c r="H18">
        <f>INDEX('CA Standards and Followers'!$C$13:$C$72,MATCH($A18,'CA Standards and Followers'!$A$13:$A$72,0))*'CA Standards and Followers'!H$8</f>
        <v>0</v>
      </c>
      <c r="I18">
        <f>INDEX('CA Standards and Followers'!$C$13:$C$72,MATCH($A18,'CA Standards and Followers'!$A$13:$A$72,0))*'CA Standards and Followers'!I$8</f>
        <v>0</v>
      </c>
      <c r="J18">
        <f>INDEX('CA Standards and Followers'!$C$13:$C$72,MATCH($A18,'CA Standards and Followers'!$A$13:$A$72,0))*'CA Standards and Followers'!J$8</f>
        <v>0</v>
      </c>
      <c r="K18">
        <f>INDEX('CA Standards and Followers'!$C$13:$C$72,MATCH($A18,'CA Standards and Followers'!$A$13:$A$72,0))*'CA Standards and Followers'!K$8</f>
        <v>0</v>
      </c>
      <c r="L18">
        <f>INDEX('CA Standards and Followers'!$C$13:$C$72,MATCH($A18,'CA Standards and Followers'!$A$13:$A$72,0))*'CA Standards and Followers'!L$8</f>
        <v>0</v>
      </c>
      <c r="M18">
        <f>INDEX('CA Standards and Followers'!$C$13:$C$72,MATCH($A18,'CA Standards and Followers'!$A$13:$A$72,0))*'CA Standards and Followers'!M$8</f>
        <v>0</v>
      </c>
      <c r="N18">
        <f>INDEX('CA Standards and Followers'!$C$13:$C$72,MATCH($A18,'CA Standards and Followers'!$A$13:$A$72,0))*'CA Standards and Followers'!N$8</f>
        <v>0</v>
      </c>
      <c r="O18">
        <f>INDEX('CA Standards and Followers'!$C$13:$C$72,MATCH($A18,'CA Standards and Followers'!$A$13:$A$72,0))*'CA Standards and Followers'!O$8</f>
        <v>0</v>
      </c>
      <c r="P18">
        <f>INDEX('CA Standards and Followers'!$C$13:$C$72,MATCH($A18,'CA Standards and Followers'!$A$13:$A$72,0))*'CA Standards and Followers'!P$8</f>
        <v>0</v>
      </c>
      <c r="Q18">
        <f>INDEX('CA Standards and Followers'!$C$13:$C$72,MATCH($A18,'CA Standards and Followers'!$A$13:$A$72,0))*'CA Standards and Followers'!Q$8</f>
        <v>0</v>
      </c>
      <c r="R18">
        <f>INDEX('CA Standards and Followers'!$C$13:$C$72,MATCH($A18,'CA Standards and Followers'!$A$13:$A$72,0))*'CA Standards and Followers'!R$8</f>
        <v>0</v>
      </c>
      <c r="S18">
        <f>INDEX('CA Standards and Followers'!$C$13:$C$72,MATCH($A18,'CA Standards and Followers'!$A$13:$A$72,0))*'CA Standards and Followers'!S$8</f>
        <v>0</v>
      </c>
      <c r="T18">
        <f>INDEX('CA Standards and Followers'!$C$13:$C$72,MATCH($A18,'CA Standards and Followers'!$A$13:$A$72,0))*'CA Standards and Followers'!T$8</f>
        <v>0</v>
      </c>
      <c r="U18">
        <f>INDEX('CA Standards and Followers'!$C$13:$C$72,MATCH($A18,'CA Standards and Followers'!$A$13:$A$72,0))*'CA Standards and Followers'!U$8</f>
        <v>0</v>
      </c>
      <c r="V18">
        <f>INDEX('CA Standards and Followers'!$C$13:$C$72,MATCH($A18,'CA Standards and Followers'!$A$13:$A$72,0))*'CA Standards and Followers'!V$8</f>
        <v>0</v>
      </c>
      <c r="W18">
        <f>INDEX('CA Standards and Followers'!$C$13:$C$72,MATCH($A18,'CA Standards and Followers'!$A$13:$A$72,0))*'CA Standards and Followers'!W$8</f>
        <v>0</v>
      </c>
      <c r="X18">
        <f>INDEX('CA Standards and Followers'!$C$13:$C$72,MATCH($A18,'CA Standards and Followers'!$A$13:$A$72,0))*'CA Standards and Followers'!X$8</f>
        <v>0</v>
      </c>
      <c r="Y18">
        <f>INDEX('CA Standards and Followers'!$C$13:$C$72,MATCH($A18,'CA Standards and Followers'!$A$13:$A$72,0))*'CA Standards and Followers'!Y$8</f>
        <v>0</v>
      </c>
      <c r="Z18">
        <f>INDEX('CA Standards and Followers'!$C$13:$C$72,MATCH($A18,'CA Standards and Followers'!$A$13:$A$72,0))*'CA Standards and Followers'!Z$8</f>
        <v>0</v>
      </c>
      <c r="AA18">
        <f>INDEX('CA Standards and Followers'!$C$13:$C$72,MATCH($A18,'CA Standards and Followers'!$A$13:$A$72,0))*'CA Standards and Followers'!AA$8</f>
        <v>0</v>
      </c>
      <c r="AB18">
        <f>INDEX('CA Standards and Followers'!$C$13:$C$72,MATCH($A18,'CA Standards and Followers'!$A$13:$A$72,0))*'CA Standards and Followers'!AB$8</f>
        <v>0</v>
      </c>
      <c r="AC18">
        <f>INDEX('CA Standards and Followers'!$C$13:$C$72,MATCH($A18,'CA Standards and Followers'!$A$13:$A$72,0))*'CA Standards and Followers'!AC$8</f>
        <v>0</v>
      </c>
      <c r="AD18">
        <f>INDEX('CA Standards and Followers'!$C$13:$C$72,MATCH($A18,'CA Standards and Followers'!$A$13:$A$72,0))*'CA Standards and Followers'!AD$8</f>
        <v>0</v>
      </c>
      <c r="AE18">
        <f>INDEX('CA Standards and Followers'!$C$13:$C$72,MATCH($A18,'CA Standards and Followers'!$A$13:$A$72,0))*'CA Standards and Followers'!AE$8</f>
        <v>0</v>
      </c>
      <c r="AF18">
        <f>INDEX('CA Standards and Followers'!$C$13:$C$72,MATCH($A18,'CA Standards and Followers'!$A$13:$A$72,0))*'CA Standards and Followers'!AF$8</f>
        <v>0</v>
      </c>
    </row>
    <row r="19" spans="1:32" x14ac:dyDescent="0.25">
      <c r="A19" t="s">
        <v>19</v>
      </c>
      <c r="B19">
        <f>INDEX('CA Standards and Followers'!$C$13:$C$72,MATCH($A19,'CA Standards and Followers'!$A$13:$A$72,0))*'CA Standards and Followers'!B$8</f>
        <v>0</v>
      </c>
      <c r="C19">
        <f>INDEX('CA Standards and Followers'!$C$13:$C$72,MATCH($A19,'CA Standards and Followers'!$A$13:$A$72,0))*'CA Standards and Followers'!C$8</f>
        <v>0</v>
      </c>
      <c r="D19">
        <f>INDEX('CA Standards and Followers'!$C$13:$C$72,MATCH($A19,'CA Standards and Followers'!$A$13:$A$72,0))*'CA Standards and Followers'!D$8</f>
        <v>0</v>
      </c>
      <c r="E19">
        <f>INDEX('CA Standards and Followers'!$C$13:$C$72,MATCH($A19,'CA Standards and Followers'!$A$13:$A$72,0))*'CA Standards and Followers'!E$8</f>
        <v>0</v>
      </c>
      <c r="F19">
        <f>INDEX('CA Standards and Followers'!$C$13:$C$72,MATCH($A19,'CA Standards and Followers'!$A$13:$A$72,0))*'CA Standards and Followers'!F$8</f>
        <v>0</v>
      </c>
      <c r="G19">
        <f>INDEX('CA Standards and Followers'!$C$13:$C$72,MATCH($A19,'CA Standards and Followers'!$A$13:$A$72,0))*'CA Standards and Followers'!G$8</f>
        <v>0</v>
      </c>
      <c r="H19">
        <f>INDEX('CA Standards and Followers'!$C$13:$C$72,MATCH($A19,'CA Standards and Followers'!$A$13:$A$72,0))*'CA Standards and Followers'!H$8</f>
        <v>0</v>
      </c>
      <c r="I19">
        <f>INDEX('CA Standards and Followers'!$C$13:$C$72,MATCH($A19,'CA Standards and Followers'!$A$13:$A$72,0))*'CA Standards and Followers'!I$8</f>
        <v>0</v>
      </c>
      <c r="J19">
        <f>INDEX('CA Standards and Followers'!$C$13:$C$72,MATCH($A19,'CA Standards and Followers'!$A$13:$A$72,0))*'CA Standards and Followers'!J$8</f>
        <v>0</v>
      </c>
      <c r="K19">
        <f>INDEX('CA Standards and Followers'!$C$13:$C$72,MATCH($A19,'CA Standards and Followers'!$A$13:$A$72,0))*'CA Standards and Followers'!K$8</f>
        <v>0</v>
      </c>
      <c r="L19">
        <f>INDEX('CA Standards and Followers'!$C$13:$C$72,MATCH($A19,'CA Standards and Followers'!$A$13:$A$72,0))*'CA Standards and Followers'!L$8</f>
        <v>0</v>
      </c>
      <c r="M19">
        <f>INDEX('CA Standards and Followers'!$C$13:$C$72,MATCH($A19,'CA Standards and Followers'!$A$13:$A$72,0))*'CA Standards and Followers'!M$8</f>
        <v>0</v>
      </c>
      <c r="N19">
        <f>INDEX('CA Standards and Followers'!$C$13:$C$72,MATCH($A19,'CA Standards and Followers'!$A$13:$A$72,0))*'CA Standards and Followers'!N$8</f>
        <v>0</v>
      </c>
      <c r="O19">
        <f>INDEX('CA Standards and Followers'!$C$13:$C$72,MATCH($A19,'CA Standards and Followers'!$A$13:$A$72,0))*'CA Standards and Followers'!O$8</f>
        <v>0</v>
      </c>
      <c r="P19">
        <f>INDEX('CA Standards and Followers'!$C$13:$C$72,MATCH($A19,'CA Standards and Followers'!$A$13:$A$72,0))*'CA Standards and Followers'!P$8</f>
        <v>0</v>
      </c>
      <c r="Q19">
        <f>INDEX('CA Standards and Followers'!$C$13:$C$72,MATCH($A19,'CA Standards and Followers'!$A$13:$A$72,0))*'CA Standards and Followers'!Q$8</f>
        <v>0</v>
      </c>
      <c r="R19">
        <f>INDEX('CA Standards and Followers'!$C$13:$C$72,MATCH($A19,'CA Standards and Followers'!$A$13:$A$72,0))*'CA Standards and Followers'!R$8</f>
        <v>0</v>
      </c>
      <c r="S19">
        <f>INDEX('CA Standards and Followers'!$C$13:$C$72,MATCH($A19,'CA Standards and Followers'!$A$13:$A$72,0))*'CA Standards and Followers'!S$8</f>
        <v>0</v>
      </c>
      <c r="T19">
        <f>INDEX('CA Standards and Followers'!$C$13:$C$72,MATCH($A19,'CA Standards and Followers'!$A$13:$A$72,0))*'CA Standards and Followers'!T$8</f>
        <v>0</v>
      </c>
      <c r="U19">
        <f>INDEX('CA Standards and Followers'!$C$13:$C$72,MATCH($A19,'CA Standards and Followers'!$A$13:$A$72,0))*'CA Standards and Followers'!U$8</f>
        <v>0</v>
      </c>
      <c r="V19">
        <f>INDEX('CA Standards and Followers'!$C$13:$C$72,MATCH($A19,'CA Standards and Followers'!$A$13:$A$72,0))*'CA Standards and Followers'!V$8</f>
        <v>0</v>
      </c>
      <c r="W19">
        <f>INDEX('CA Standards and Followers'!$C$13:$C$72,MATCH($A19,'CA Standards and Followers'!$A$13:$A$72,0))*'CA Standards and Followers'!W$8</f>
        <v>0</v>
      </c>
      <c r="X19">
        <f>INDEX('CA Standards and Followers'!$C$13:$C$72,MATCH($A19,'CA Standards and Followers'!$A$13:$A$72,0))*'CA Standards and Followers'!X$8</f>
        <v>0</v>
      </c>
      <c r="Y19">
        <f>INDEX('CA Standards and Followers'!$C$13:$C$72,MATCH($A19,'CA Standards and Followers'!$A$13:$A$72,0))*'CA Standards and Followers'!Y$8</f>
        <v>0</v>
      </c>
      <c r="Z19">
        <f>INDEX('CA Standards and Followers'!$C$13:$C$72,MATCH($A19,'CA Standards and Followers'!$A$13:$A$72,0))*'CA Standards and Followers'!Z$8</f>
        <v>0</v>
      </c>
      <c r="AA19">
        <f>INDEX('CA Standards and Followers'!$C$13:$C$72,MATCH($A19,'CA Standards and Followers'!$A$13:$A$72,0))*'CA Standards and Followers'!AA$8</f>
        <v>0</v>
      </c>
      <c r="AB19">
        <f>INDEX('CA Standards and Followers'!$C$13:$C$72,MATCH($A19,'CA Standards and Followers'!$A$13:$A$72,0))*'CA Standards and Followers'!AB$8</f>
        <v>0</v>
      </c>
      <c r="AC19">
        <f>INDEX('CA Standards and Followers'!$C$13:$C$72,MATCH($A19,'CA Standards and Followers'!$A$13:$A$72,0))*'CA Standards and Followers'!AC$8</f>
        <v>0</v>
      </c>
      <c r="AD19">
        <f>INDEX('CA Standards and Followers'!$C$13:$C$72,MATCH($A19,'CA Standards and Followers'!$A$13:$A$72,0))*'CA Standards and Followers'!AD$8</f>
        <v>0</v>
      </c>
      <c r="AE19">
        <f>INDEX('CA Standards and Followers'!$C$13:$C$72,MATCH($A19,'CA Standards and Followers'!$A$13:$A$72,0))*'CA Standards and Followers'!AE$8</f>
        <v>0</v>
      </c>
      <c r="AF19">
        <f>INDEX('CA Standards and Followers'!$C$13:$C$72,MATCH($A19,'CA Standards and Followers'!$A$13:$A$72,0))*'CA Standards and Followers'!AF$8</f>
        <v>0</v>
      </c>
    </row>
    <row r="20" spans="1:32" x14ac:dyDescent="0.25">
      <c r="A20" t="s">
        <v>20</v>
      </c>
      <c r="B20">
        <f>INDEX('CA Standards and Followers'!$C$13:$C$72,MATCH($A20,'CA Standards and Followers'!$A$13:$A$72,0))*'CA Standards and Followers'!B$8</f>
        <v>0</v>
      </c>
      <c r="C20">
        <f>INDEX('CA Standards and Followers'!$C$13:$C$72,MATCH($A20,'CA Standards and Followers'!$A$13:$A$72,0))*'CA Standards and Followers'!C$8</f>
        <v>0</v>
      </c>
      <c r="D20">
        <f>INDEX('CA Standards and Followers'!$C$13:$C$72,MATCH($A20,'CA Standards and Followers'!$A$13:$A$72,0))*'CA Standards and Followers'!D$8</f>
        <v>0</v>
      </c>
      <c r="E20">
        <f>INDEX('CA Standards and Followers'!$C$13:$C$72,MATCH($A20,'CA Standards and Followers'!$A$13:$A$72,0))*'CA Standards and Followers'!E$8</f>
        <v>0</v>
      </c>
      <c r="F20">
        <f>INDEX('CA Standards and Followers'!$C$13:$C$72,MATCH($A20,'CA Standards and Followers'!$A$13:$A$72,0))*'CA Standards and Followers'!F$8</f>
        <v>0</v>
      </c>
      <c r="G20">
        <f>INDEX('CA Standards and Followers'!$C$13:$C$72,MATCH($A20,'CA Standards and Followers'!$A$13:$A$72,0))*'CA Standards and Followers'!G$8</f>
        <v>0</v>
      </c>
      <c r="H20">
        <f>INDEX('CA Standards and Followers'!$C$13:$C$72,MATCH($A20,'CA Standards and Followers'!$A$13:$A$72,0))*'CA Standards and Followers'!H$8</f>
        <v>0</v>
      </c>
      <c r="I20">
        <f>INDEX('CA Standards and Followers'!$C$13:$C$72,MATCH($A20,'CA Standards and Followers'!$A$13:$A$72,0))*'CA Standards and Followers'!I$8</f>
        <v>0</v>
      </c>
      <c r="J20">
        <f>INDEX('CA Standards and Followers'!$C$13:$C$72,MATCH($A20,'CA Standards and Followers'!$A$13:$A$72,0))*'CA Standards and Followers'!J$8</f>
        <v>0</v>
      </c>
      <c r="K20">
        <f>INDEX('CA Standards and Followers'!$C$13:$C$72,MATCH($A20,'CA Standards and Followers'!$A$13:$A$72,0))*'CA Standards and Followers'!K$8</f>
        <v>0</v>
      </c>
      <c r="L20">
        <f>INDEX('CA Standards and Followers'!$C$13:$C$72,MATCH($A20,'CA Standards and Followers'!$A$13:$A$72,0))*'CA Standards and Followers'!L$8</f>
        <v>0</v>
      </c>
      <c r="M20">
        <f>INDEX('CA Standards and Followers'!$C$13:$C$72,MATCH($A20,'CA Standards and Followers'!$A$13:$A$72,0))*'CA Standards and Followers'!M$8</f>
        <v>0</v>
      </c>
      <c r="N20">
        <f>INDEX('CA Standards and Followers'!$C$13:$C$72,MATCH($A20,'CA Standards and Followers'!$A$13:$A$72,0))*'CA Standards and Followers'!N$8</f>
        <v>0</v>
      </c>
      <c r="O20">
        <f>INDEX('CA Standards and Followers'!$C$13:$C$72,MATCH($A20,'CA Standards and Followers'!$A$13:$A$72,0))*'CA Standards and Followers'!O$8</f>
        <v>0</v>
      </c>
      <c r="P20">
        <f>INDEX('CA Standards and Followers'!$C$13:$C$72,MATCH($A20,'CA Standards and Followers'!$A$13:$A$72,0))*'CA Standards and Followers'!P$8</f>
        <v>0</v>
      </c>
      <c r="Q20">
        <f>INDEX('CA Standards and Followers'!$C$13:$C$72,MATCH($A20,'CA Standards and Followers'!$A$13:$A$72,0))*'CA Standards and Followers'!Q$8</f>
        <v>0</v>
      </c>
      <c r="R20">
        <f>INDEX('CA Standards and Followers'!$C$13:$C$72,MATCH($A20,'CA Standards and Followers'!$A$13:$A$72,0))*'CA Standards and Followers'!R$8</f>
        <v>0</v>
      </c>
      <c r="S20">
        <f>INDEX('CA Standards and Followers'!$C$13:$C$72,MATCH($A20,'CA Standards and Followers'!$A$13:$A$72,0))*'CA Standards and Followers'!S$8</f>
        <v>0</v>
      </c>
      <c r="T20">
        <f>INDEX('CA Standards and Followers'!$C$13:$C$72,MATCH($A20,'CA Standards and Followers'!$A$13:$A$72,0))*'CA Standards and Followers'!T$8</f>
        <v>0</v>
      </c>
      <c r="U20">
        <f>INDEX('CA Standards and Followers'!$C$13:$C$72,MATCH($A20,'CA Standards and Followers'!$A$13:$A$72,0))*'CA Standards and Followers'!U$8</f>
        <v>0</v>
      </c>
      <c r="V20">
        <f>INDEX('CA Standards and Followers'!$C$13:$C$72,MATCH($A20,'CA Standards and Followers'!$A$13:$A$72,0))*'CA Standards and Followers'!V$8</f>
        <v>0</v>
      </c>
      <c r="W20">
        <f>INDEX('CA Standards and Followers'!$C$13:$C$72,MATCH($A20,'CA Standards and Followers'!$A$13:$A$72,0))*'CA Standards and Followers'!W$8</f>
        <v>0</v>
      </c>
      <c r="X20">
        <f>INDEX('CA Standards and Followers'!$C$13:$C$72,MATCH($A20,'CA Standards and Followers'!$A$13:$A$72,0))*'CA Standards and Followers'!X$8</f>
        <v>0</v>
      </c>
      <c r="Y20">
        <f>INDEX('CA Standards and Followers'!$C$13:$C$72,MATCH($A20,'CA Standards and Followers'!$A$13:$A$72,0))*'CA Standards and Followers'!Y$8</f>
        <v>0</v>
      </c>
      <c r="Z20">
        <f>INDEX('CA Standards and Followers'!$C$13:$C$72,MATCH($A20,'CA Standards and Followers'!$A$13:$A$72,0))*'CA Standards and Followers'!Z$8</f>
        <v>0</v>
      </c>
      <c r="AA20">
        <f>INDEX('CA Standards and Followers'!$C$13:$C$72,MATCH($A20,'CA Standards and Followers'!$A$13:$A$72,0))*'CA Standards and Followers'!AA$8</f>
        <v>0</v>
      </c>
      <c r="AB20">
        <f>INDEX('CA Standards and Followers'!$C$13:$C$72,MATCH($A20,'CA Standards and Followers'!$A$13:$A$72,0))*'CA Standards and Followers'!AB$8</f>
        <v>0</v>
      </c>
      <c r="AC20">
        <f>INDEX('CA Standards and Followers'!$C$13:$C$72,MATCH($A20,'CA Standards and Followers'!$A$13:$A$72,0))*'CA Standards and Followers'!AC$8</f>
        <v>0</v>
      </c>
      <c r="AD20">
        <f>INDEX('CA Standards and Followers'!$C$13:$C$72,MATCH($A20,'CA Standards and Followers'!$A$13:$A$72,0))*'CA Standards and Followers'!AD$8</f>
        <v>0</v>
      </c>
      <c r="AE20">
        <f>INDEX('CA Standards and Followers'!$C$13:$C$72,MATCH($A20,'CA Standards and Followers'!$A$13:$A$72,0))*'CA Standards and Followers'!AE$8</f>
        <v>0</v>
      </c>
      <c r="AF20">
        <f>INDEX('CA Standards and Followers'!$C$13:$C$72,MATCH($A20,'CA Standards and Followers'!$A$13:$A$72,0))*'CA Standards and Followers'!AF$8</f>
        <v>0</v>
      </c>
    </row>
    <row r="21" spans="1:32" x14ac:dyDescent="0.25">
      <c r="A21" t="s">
        <v>21</v>
      </c>
      <c r="B21">
        <f>INDEX('CA Standards and Followers'!$C$13:$C$72,MATCH($A21,'CA Standards and Followers'!$A$13:$A$72,0))*'CA Standards and Followers'!B$8</f>
        <v>0</v>
      </c>
      <c r="C21">
        <f>INDEX('CA Standards and Followers'!$C$13:$C$72,MATCH($A21,'CA Standards and Followers'!$A$13:$A$72,0))*'CA Standards and Followers'!C$8</f>
        <v>0</v>
      </c>
      <c r="D21">
        <f>INDEX('CA Standards and Followers'!$C$13:$C$72,MATCH($A21,'CA Standards and Followers'!$A$13:$A$72,0))*'CA Standards and Followers'!D$8</f>
        <v>0</v>
      </c>
      <c r="E21">
        <f>INDEX('CA Standards and Followers'!$C$13:$C$72,MATCH($A21,'CA Standards and Followers'!$A$13:$A$72,0))*'CA Standards and Followers'!E$8</f>
        <v>0</v>
      </c>
      <c r="F21">
        <f>INDEX('CA Standards and Followers'!$C$13:$C$72,MATCH($A21,'CA Standards and Followers'!$A$13:$A$72,0))*'CA Standards and Followers'!F$8</f>
        <v>0</v>
      </c>
      <c r="G21">
        <f>INDEX('CA Standards and Followers'!$C$13:$C$72,MATCH($A21,'CA Standards and Followers'!$A$13:$A$72,0))*'CA Standards and Followers'!G$8</f>
        <v>0</v>
      </c>
      <c r="H21">
        <f>INDEX('CA Standards and Followers'!$C$13:$C$72,MATCH($A21,'CA Standards and Followers'!$A$13:$A$72,0))*'CA Standards and Followers'!H$8</f>
        <v>0</v>
      </c>
      <c r="I21">
        <f>INDEX('CA Standards and Followers'!$C$13:$C$72,MATCH($A21,'CA Standards and Followers'!$A$13:$A$72,0))*'CA Standards and Followers'!I$8</f>
        <v>0</v>
      </c>
      <c r="J21">
        <f>INDEX('CA Standards and Followers'!$C$13:$C$72,MATCH($A21,'CA Standards and Followers'!$A$13:$A$72,0))*'CA Standards and Followers'!J$8</f>
        <v>0</v>
      </c>
      <c r="K21">
        <f>INDEX('CA Standards and Followers'!$C$13:$C$72,MATCH($A21,'CA Standards and Followers'!$A$13:$A$72,0))*'CA Standards and Followers'!K$8</f>
        <v>0</v>
      </c>
      <c r="L21">
        <f>INDEX('CA Standards and Followers'!$C$13:$C$72,MATCH($A21,'CA Standards and Followers'!$A$13:$A$72,0))*'CA Standards and Followers'!L$8</f>
        <v>0</v>
      </c>
      <c r="M21">
        <f>INDEX('CA Standards and Followers'!$C$13:$C$72,MATCH($A21,'CA Standards and Followers'!$A$13:$A$72,0))*'CA Standards and Followers'!M$8</f>
        <v>0</v>
      </c>
      <c r="N21">
        <f>INDEX('CA Standards and Followers'!$C$13:$C$72,MATCH($A21,'CA Standards and Followers'!$A$13:$A$72,0))*'CA Standards and Followers'!N$8</f>
        <v>0</v>
      </c>
      <c r="O21">
        <f>INDEX('CA Standards and Followers'!$C$13:$C$72,MATCH($A21,'CA Standards and Followers'!$A$13:$A$72,0))*'CA Standards and Followers'!O$8</f>
        <v>0</v>
      </c>
      <c r="P21">
        <f>INDEX('CA Standards and Followers'!$C$13:$C$72,MATCH($A21,'CA Standards and Followers'!$A$13:$A$72,0))*'CA Standards and Followers'!P$8</f>
        <v>0</v>
      </c>
      <c r="Q21">
        <f>INDEX('CA Standards and Followers'!$C$13:$C$72,MATCH($A21,'CA Standards and Followers'!$A$13:$A$72,0))*'CA Standards and Followers'!Q$8</f>
        <v>0</v>
      </c>
      <c r="R21">
        <f>INDEX('CA Standards and Followers'!$C$13:$C$72,MATCH($A21,'CA Standards and Followers'!$A$13:$A$72,0))*'CA Standards and Followers'!R$8</f>
        <v>0</v>
      </c>
      <c r="S21">
        <f>INDEX('CA Standards and Followers'!$C$13:$C$72,MATCH($A21,'CA Standards and Followers'!$A$13:$A$72,0))*'CA Standards and Followers'!S$8</f>
        <v>0</v>
      </c>
      <c r="T21">
        <f>INDEX('CA Standards and Followers'!$C$13:$C$72,MATCH($A21,'CA Standards and Followers'!$A$13:$A$72,0))*'CA Standards and Followers'!T$8</f>
        <v>0</v>
      </c>
      <c r="U21">
        <f>INDEX('CA Standards and Followers'!$C$13:$C$72,MATCH($A21,'CA Standards and Followers'!$A$13:$A$72,0))*'CA Standards and Followers'!U$8</f>
        <v>0</v>
      </c>
      <c r="V21">
        <f>INDEX('CA Standards and Followers'!$C$13:$C$72,MATCH($A21,'CA Standards and Followers'!$A$13:$A$72,0))*'CA Standards and Followers'!V$8</f>
        <v>0</v>
      </c>
      <c r="W21">
        <f>INDEX('CA Standards and Followers'!$C$13:$C$72,MATCH($A21,'CA Standards and Followers'!$A$13:$A$72,0))*'CA Standards and Followers'!W$8</f>
        <v>0</v>
      </c>
      <c r="X21">
        <f>INDEX('CA Standards and Followers'!$C$13:$C$72,MATCH($A21,'CA Standards and Followers'!$A$13:$A$72,0))*'CA Standards and Followers'!X$8</f>
        <v>0</v>
      </c>
      <c r="Y21">
        <f>INDEX('CA Standards and Followers'!$C$13:$C$72,MATCH($A21,'CA Standards and Followers'!$A$13:$A$72,0))*'CA Standards and Followers'!Y$8</f>
        <v>0</v>
      </c>
      <c r="Z21">
        <f>INDEX('CA Standards and Followers'!$C$13:$C$72,MATCH($A21,'CA Standards and Followers'!$A$13:$A$72,0))*'CA Standards and Followers'!Z$8</f>
        <v>0</v>
      </c>
      <c r="AA21">
        <f>INDEX('CA Standards and Followers'!$C$13:$C$72,MATCH($A21,'CA Standards and Followers'!$A$13:$A$72,0))*'CA Standards and Followers'!AA$8</f>
        <v>0</v>
      </c>
      <c r="AB21">
        <f>INDEX('CA Standards and Followers'!$C$13:$C$72,MATCH($A21,'CA Standards and Followers'!$A$13:$A$72,0))*'CA Standards and Followers'!AB$8</f>
        <v>0</v>
      </c>
      <c r="AC21">
        <f>INDEX('CA Standards and Followers'!$C$13:$C$72,MATCH($A21,'CA Standards and Followers'!$A$13:$A$72,0))*'CA Standards and Followers'!AC$8</f>
        <v>0</v>
      </c>
      <c r="AD21">
        <f>INDEX('CA Standards and Followers'!$C$13:$C$72,MATCH($A21,'CA Standards and Followers'!$A$13:$A$72,0))*'CA Standards and Followers'!AD$8</f>
        <v>0</v>
      </c>
      <c r="AE21">
        <f>INDEX('CA Standards and Followers'!$C$13:$C$72,MATCH($A21,'CA Standards and Followers'!$A$13:$A$72,0))*'CA Standards and Followers'!AE$8</f>
        <v>0</v>
      </c>
      <c r="AF21">
        <f>INDEX('CA Standards and Followers'!$C$13:$C$72,MATCH($A21,'CA Standards and Followers'!$A$13:$A$72,0))*'CA Standards and Followers'!AF$8</f>
        <v>0</v>
      </c>
    </row>
    <row r="22" spans="1:32" x14ac:dyDescent="0.25">
      <c r="A22" t="s">
        <v>22</v>
      </c>
      <c r="B22">
        <f>INDEX('CA Standards and Followers'!$C$13:$C$72,MATCH($A22,'CA Standards and Followers'!$A$13:$A$72,0))*'CA Standards and Followers'!B$8</f>
        <v>0</v>
      </c>
      <c r="C22">
        <f>INDEX('CA Standards and Followers'!$C$13:$C$72,MATCH($A22,'CA Standards and Followers'!$A$13:$A$72,0))*'CA Standards and Followers'!C$8</f>
        <v>0</v>
      </c>
      <c r="D22">
        <f>INDEX('CA Standards and Followers'!$C$13:$C$72,MATCH($A22,'CA Standards and Followers'!$A$13:$A$72,0))*'CA Standards and Followers'!D$8</f>
        <v>0</v>
      </c>
      <c r="E22">
        <f>INDEX('CA Standards and Followers'!$C$13:$C$72,MATCH($A22,'CA Standards and Followers'!$A$13:$A$72,0))*'CA Standards and Followers'!E$8</f>
        <v>0</v>
      </c>
      <c r="F22">
        <f>INDEX('CA Standards and Followers'!$C$13:$C$72,MATCH($A22,'CA Standards and Followers'!$A$13:$A$72,0))*'CA Standards and Followers'!F$8</f>
        <v>0</v>
      </c>
      <c r="G22">
        <f>INDEX('CA Standards and Followers'!$C$13:$C$72,MATCH($A22,'CA Standards and Followers'!$A$13:$A$72,0))*'CA Standards and Followers'!G$8</f>
        <v>0</v>
      </c>
      <c r="H22">
        <f>INDEX('CA Standards and Followers'!$C$13:$C$72,MATCH($A22,'CA Standards and Followers'!$A$13:$A$72,0))*'CA Standards and Followers'!H$8</f>
        <v>0</v>
      </c>
      <c r="I22">
        <f>INDEX('CA Standards and Followers'!$C$13:$C$72,MATCH($A22,'CA Standards and Followers'!$A$13:$A$72,0))*'CA Standards and Followers'!I$8</f>
        <v>0</v>
      </c>
      <c r="J22">
        <f>INDEX('CA Standards and Followers'!$C$13:$C$72,MATCH($A22,'CA Standards and Followers'!$A$13:$A$72,0))*'CA Standards and Followers'!J$8</f>
        <v>0</v>
      </c>
      <c r="K22">
        <f>INDEX('CA Standards and Followers'!$C$13:$C$72,MATCH($A22,'CA Standards and Followers'!$A$13:$A$72,0))*'CA Standards and Followers'!K$8</f>
        <v>0</v>
      </c>
      <c r="L22">
        <f>INDEX('CA Standards and Followers'!$C$13:$C$72,MATCH($A22,'CA Standards and Followers'!$A$13:$A$72,0))*'CA Standards and Followers'!L$8</f>
        <v>0</v>
      </c>
      <c r="M22">
        <f>INDEX('CA Standards and Followers'!$C$13:$C$72,MATCH($A22,'CA Standards and Followers'!$A$13:$A$72,0))*'CA Standards and Followers'!M$8</f>
        <v>0</v>
      </c>
      <c r="N22">
        <f>INDEX('CA Standards and Followers'!$C$13:$C$72,MATCH($A22,'CA Standards and Followers'!$A$13:$A$72,0))*'CA Standards and Followers'!N$8</f>
        <v>0</v>
      </c>
      <c r="O22">
        <f>INDEX('CA Standards and Followers'!$C$13:$C$72,MATCH($A22,'CA Standards and Followers'!$A$13:$A$72,0))*'CA Standards and Followers'!O$8</f>
        <v>0</v>
      </c>
      <c r="P22">
        <f>INDEX('CA Standards and Followers'!$C$13:$C$72,MATCH($A22,'CA Standards and Followers'!$A$13:$A$72,0))*'CA Standards and Followers'!P$8</f>
        <v>0</v>
      </c>
      <c r="Q22">
        <f>INDEX('CA Standards and Followers'!$C$13:$C$72,MATCH($A22,'CA Standards and Followers'!$A$13:$A$72,0))*'CA Standards and Followers'!Q$8</f>
        <v>0</v>
      </c>
      <c r="R22">
        <f>INDEX('CA Standards and Followers'!$C$13:$C$72,MATCH($A22,'CA Standards and Followers'!$A$13:$A$72,0))*'CA Standards and Followers'!R$8</f>
        <v>0</v>
      </c>
      <c r="S22">
        <f>INDEX('CA Standards and Followers'!$C$13:$C$72,MATCH($A22,'CA Standards and Followers'!$A$13:$A$72,0))*'CA Standards and Followers'!S$8</f>
        <v>0</v>
      </c>
      <c r="T22">
        <f>INDEX('CA Standards and Followers'!$C$13:$C$72,MATCH($A22,'CA Standards and Followers'!$A$13:$A$72,0))*'CA Standards and Followers'!T$8</f>
        <v>0</v>
      </c>
      <c r="U22">
        <f>INDEX('CA Standards and Followers'!$C$13:$C$72,MATCH($A22,'CA Standards and Followers'!$A$13:$A$72,0))*'CA Standards and Followers'!U$8</f>
        <v>0</v>
      </c>
      <c r="V22">
        <f>INDEX('CA Standards and Followers'!$C$13:$C$72,MATCH($A22,'CA Standards and Followers'!$A$13:$A$72,0))*'CA Standards and Followers'!V$8</f>
        <v>0</v>
      </c>
      <c r="W22">
        <f>INDEX('CA Standards and Followers'!$C$13:$C$72,MATCH($A22,'CA Standards and Followers'!$A$13:$A$72,0))*'CA Standards and Followers'!W$8</f>
        <v>0</v>
      </c>
      <c r="X22">
        <f>INDEX('CA Standards and Followers'!$C$13:$C$72,MATCH($A22,'CA Standards and Followers'!$A$13:$A$72,0))*'CA Standards and Followers'!X$8</f>
        <v>0</v>
      </c>
      <c r="Y22">
        <f>INDEX('CA Standards and Followers'!$C$13:$C$72,MATCH($A22,'CA Standards and Followers'!$A$13:$A$72,0))*'CA Standards and Followers'!Y$8</f>
        <v>0</v>
      </c>
      <c r="Z22">
        <f>INDEX('CA Standards and Followers'!$C$13:$C$72,MATCH($A22,'CA Standards and Followers'!$A$13:$A$72,0))*'CA Standards and Followers'!Z$8</f>
        <v>0</v>
      </c>
      <c r="AA22">
        <f>INDEX('CA Standards and Followers'!$C$13:$C$72,MATCH($A22,'CA Standards and Followers'!$A$13:$A$72,0))*'CA Standards and Followers'!AA$8</f>
        <v>0</v>
      </c>
      <c r="AB22">
        <f>INDEX('CA Standards and Followers'!$C$13:$C$72,MATCH($A22,'CA Standards and Followers'!$A$13:$A$72,0))*'CA Standards and Followers'!AB$8</f>
        <v>0</v>
      </c>
      <c r="AC22">
        <f>INDEX('CA Standards and Followers'!$C$13:$C$72,MATCH($A22,'CA Standards and Followers'!$A$13:$A$72,0))*'CA Standards and Followers'!AC$8</f>
        <v>0</v>
      </c>
      <c r="AD22">
        <f>INDEX('CA Standards and Followers'!$C$13:$C$72,MATCH($A22,'CA Standards and Followers'!$A$13:$A$72,0))*'CA Standards and Followers'!AD$8</f>
        <v>0</v>
      </c>
      <c r="AE22">
        <f>INDEX('CA Standards and Followers'!$C$13:$C$72,MATCH($A22,'CA Standards and Followers'!$A$13:$A$72,0))*'CA Standards and Followers'!AE$8</f>
        <v>0</v>
      </c>
      <c r="AF22">
        <f>INDEX('CA Standards and Followers'!$C$13:$C$72,MATCH($A22,'CA Standards and Followers'!$A$13:$A$72,0))*'CA Standards and Followers'!AF$8</f>
        <v>0</v>
      </c>
    </row>
    <row r="23" spans="1:32" x14ac:dyDescent="0.25">
      <c r="A23" t="s">
        <v>23</v>
      </c>
      <c r="B23">
        <f>INDEX('CA Standards and Followers'!$C$13:$C$72,MATCH($A23,'CA Standards and Followers'!$A$13:$A$72,0))*'CA Standards and Followers'!B$8</f>
        <v>0</v>
      </c>
      <c r="C23">
        <f>INDEX('CA Standards and Followers'!$C$13:$C$72,MATCH($A23,'CA Standards and Followers'!$A$13:$A$72,0))*'CA Standards and Followers'!C$8</f>
        <v>0</v>
      </c>
      <c r="D23">
        <f>INDEX('CA Standards and Followers'!$C$13:$C$72,MATCH($A23,'CA Standards and Followers'!$A$13:$A$72,0))*'CA Standards and Followers'!D$8</f>
        <v>0</v>
      </c>
      <c r="E23">
        <f>INDEX('CA Standards and Followers'!$C$13:$C$72,MATCH($A23,'CA Standards and Followers'!$A$13:$A$72,0))*'CA Standards and Followers'!E$8</f>
        <v>0</v>
      </c>
      <c r="F23">
        <f>INDEX('CA Standards and Followers'!$C$13:$C$72,MATCH($A23,'CA Standards and Followers'!$A$13:$A$72,0))*'CA Standards and Followers'!F$8</f>
        <v>0</v>
      </c>
      <c r="G23">
        <f>INDEX('CA Standards and Followers'!$C$13:$C$72,MATCH($A23,'CA Standards and Followers'!$A$13:$A$72,0))*'CA Standards and Followers'!G$8</f>
        <v>0</v>
      </c>
      <c r="H23">
        <f>INDEX('CA Standards and Followers'!$C$13:$C$72,MATCH($A23,'CA Standards and Followers'!$A$13:$A$72,0))*'CA Standards and Followers'!H$8</f>
        <v>0</v>
      </c>
      <c r="I23">
        <f>INDEX('CA Standards and Followers'!$C$13:$C$72,MATCH($A23,'CA Standards and Followers'!$A$13:$A$72,0))*'CA Standards and Followers'!I$8</f>
        <v>0</v>
      </c>
      <c r="J23">
        <f>INDEX('CA Standards and Followers'!$C$13:$C$72,MATCH($A23,'CA Standards and Followers'!$A$13:$A$72,0))*'CA Standards and Followers'!J$8</f>
        <v>0</v>
      </c>
      <c r="K23">
        <f>INDEX('CA Standards and Followers'!$C$13:$C$72,MATCH($A23,'CA Standards and Followers'!$A$13:$A$72,0))*'CA Standards and Followers'!K$8</f>
        <v>0</v>
      </c>
      <c r="L23">
        <f>INDEX('CA Standards and Followers'!$C$13:$C$72,MATCH($A23,'CA Standards and Followers'!$A$13:$A$72,0))*'CA Standards and Followers'!L$8</f>
        <v>0</v>
      </c>
      <c r="M23">
        <f>INDEX('CA Standards and Followers'!$C$13:$C$72,MATCH($A23,'CA Standards and Followers'!$A$13:$A$72,0))*'CA Standards and Followers'!M$8</f>
        <v>0</v>
      </c>
      <c r="N23">
        <f>INDEX('CA Standards and Followers'!$C$13:$C$72,MATCH($A23,'CA Standards and Followers'!$A$13:$A$72,0))*'CA Standards and Followers'!N$8</f>
        <v>0</v>
      </c>
      <c r="O23">
        <f>INDEX('CA Standards and Followers'!$C$13:$C$72,MATCH($A23,'CA Standards and Followers'!$A$13:$A$72,0))*'CA Standards and Followers'!O$8</f>
        <v>0</v>
      </c>
      <c r="P23">
        <f>INDEX('CA Standards and Followers'!$C$13:$C$72,MATCH($A23,'CA Standards and Followers'!$A$13:$A$72,0))*'CA Standards and Followers'!P$8</f>
        <v>0</v>
      </c>
      <c r="Q23">
        <f>INDEX('CA Standards and Followers'!$C$13:$C$72,MATCH($A23,'CA Standards and Followers'!$A$13:$A$72,0))*'CA Standards and Followers'!Q$8</f>
        <v>0</v>
      </c>
      <c r="R23">
        <f>INDEX('CA Standards and Followers'!$C$13:$C$72,MATCH($A23,'CA Standards and Followers'!$A$13:$A$72,0))*'CA Standards and Followers'!R$8</f>
        <v>0</v>
      </c>
      <c r="S23">
        <f>INDEX('CA Standards and Followers'!$C$13:$C$72,MATCH($A23,'CA Standards and Followers'!$A$13:$A$72,0))*'CA Standards and Followers'!S$8</f>
        <v>0</v>
      </c>
      <c r="T23">
        <f>INDEX('CA Standards and Followers'!$C$13:$C$72,MATCH($A23,'CA Standards and Followers'!$A$13:$A$72,0))*'CA Standards and Followers'!T$8</f>
        <v>0</v>
      </c>
      <c r="U23">
        <f>INDEX('CA Standards and Followers'!$C$13:$C$72,MATCH($A23,'CA Standards and Followers'!$A$13:$A$72,0))*'CA Standards and Followers'!U$8</f>
        <v>0</v>
      </c>
      <c r="V23">
        <f>INDEX('CA Standards and Followers'!$C$13:$C$72,MATCH($A23,'CA Standards and Followers'!$A$13:$A$72,0))*'CA Standards and Followers'!V$8</f>
        <v>0</v>
      </c>
      <c r="W23">
        <f>INDEX('CA Standards and Followers'!$C$13:$C$72,MATCH($A23,'CA Standards and Followers'!$A$13:$A$72,0))*'CA Standards and Followers'!W$8</f>
        <v>0</v>
      </c>
      <c r="X23">
        <f>INDEX('CA Standards and Followers'!$C$13:$C$72,MATCH($A23,'CA Standards and Followers'!$A$13:$A$72,0))*'CA Standards and Followers'!X$8</f>
        <v>0</v>
      </c>
      <c r="Y23">
        <f>INDEX('CA Standards and Followers'!$C$13:$C$72,MATCH($A23,'CA Standards and Followers'!$A$13:$A$72,0))*'CA Standards and Followers'!Y$8</f>
        <v>0</v>
      </c>
      <c r="Z23">
        <f>INDEX('CA Standards and Followers'!$C$13:$C$72,MATCH($A23,'CA Standards and Followers'!$A$13:$A$72,0))*'CA Standards and Followers'!Z$8</f>
        <v>0</v>
      </c>
      <c r="AA23">
        <f>INDEX('CA Standards and Followers'!$C$13:$C$72,MATCH($A23,'CA Standards and Followers'!$A$13:$A$72,0))*'CA Standards and Followers'!AA$8</f>
        <v>0</v>
      </c>
      <c r="AB23">
        <f>INDEX('CA Standards and Followers'!$C$13:$C$72,MATCH($A23,'CA Standards and Followers'!$A$13:$A$72,0))*'CA Standards and Followers'!AB$8</f>
        <v>0</v>
      </c>
      <c r="AC23">
        <f>INDEX('CA Standards and Followers'!$C$13:$C$72,MATCH($A23,'CA Standards and Followers'!$A$13:$A$72,0))*'CA Standards and Followers'!AC$8</f>
        <v>0</v>
      </c>
      <c r="AD23">
        <f>INDEX('CA Standards and Followers'!$C$13:$C$72,MATCH($A23,'CA Standards and Followers'!$A$13:$A$72,0))*'CA Standards and Followers'!AD$8</f>
        <v>0</v>
      </c>
      <c r="AE23">
        <f>INDEX('CA Standards and Followers'!$C$13:$C$72,MATCH($A23,'CA Standards and Followers'!$A$13:$A$72,0))*'CA Standards and Followers'!AE$8</f>
        <v>0</v>
      </c>
      <c r="AF23">
        <f>INDEX('CA Standards and Followers'!$C$13:$C$72,MATCH($A23,'CA Standards and Followers'!$A$13:$A$72,0))*'CA Standards and Followers'!AF$8</f>
        <v>0</v>
      </c>
    </row>
    <row r="24" spans="1:32" x14ac:dyDescent="0.25">
      <c r="A24" t="s">
        <v>24</v>
      </c>
      <c r="B24">
        <f>INDEX('CA Standards and Followers'!$C$13:$C$72,MATCH($A24,'CA Standards and Followers'!$A$13:$A$72,0))*'CA Standards and Followers'!B$8</f>
        <v>0</v>
      </c>
      <c r="C24">
        <f>INDEX('CA Standards and Followers'!$C$13:$C$72,MATCH($A24,'CA Standards and Followers'!$A$13:$A$72,0))*'CA Standards and Followers'!C$8</f>
        <v>0</v>
      </c>
      <c r="D24">
        <f>INDEX('CA Standards and Followers'!$C$13:$C$72,MATCH($A24,'CA Standards and Followers'!$A$13:$A$72,0))*'CA Standards and Followers'!D$8</f>
        <v>0</v>
      </c>
      <c r="E24">
        <f>INDEX('CA Standards and Followers'!$C$13:$C$72,MATCH($A24,'CA Standards and Followers'!$A$13:$A$72,0))*'CA Standards and Followers'!E$8</f>
        <v>0</v>
      </c>
      <c r="F24">
        <f>INDEX('CA Standards and Followers'!$C$13:$C$72,MATCH($A24,'CA Standards and Followers'!$A$13:$A$72,0))*'CA Standards and Followers'!F$8</f>
        <v>0</v>
      </c>
      <c r="G24">
        <f>INDEX('CA Standards and Followers'!$C$13:$C$72,MATCH($A24,'CA Standards and Followers'!$A$13:$A$72,0))*'CA Standards and Followers'!G$8</f>
        <v>0</v>
      </c>
      <c r="H24">
        <f>INDEX('CA Standards and Followers'!$C$13:$C$72,MATCH($A24,'CA Standards and Followers'!$A$13:$A$72,0))*'CA Standards and Followers'!H$8</f>
        <v>0</v>
      </c>
      <c r="I24">
        <f>INDEX('CA Standards and Followers'!$C$13:$C$72,MATCH($A24,'CA Standards and Followers'!$A$13:$A$72,0))*'CA Standards and Followers'!I$8</f>
        <v>0</v>
      </c>
      <c r="J24">
        <f>INDEX('CA Standards and Followers'!$C$13:$C$72,MATCH($A24,'CA Standards and Followers'!$A$13:$A$72,0))*'CA Standards and Followers'!J$8</f>
        <v>0</v>
      </c>
      <c r="K24">
        <f>INDEX('CA Standards and Followers'!$C$13:$C$72,MATCH($A24,'CA Standards and Followers'!$A$13:$A$72,0))*'CA Standards and Followers'!K$8</f>
        <v>0</v>
      </c>
      <c r="L24">
        <f>INDEX('CA Standards and Followers'!$C$13:$C$72,MATCH($A24,'CA Standards and Followers'!$A$13:$A$72,0))*'CA Standards and Followers'!L$8</f>
        <v>0</v>
      </c>
      <c r="M24">
        <f>INDEX('CA Standards and Followers'!$C$13:$C$72,MATCH($A24,'CA Standards and Followers'!$A$13:$A$72,0))*'CA Standards and Followers'!M$8</f>
        <v>0</v>
      </c>
      <c r="N24">
        <f>INDEX('CA Standards and Followers'!$C$13:$C$72,MATCH($A24,'CA Standards and Followers'!$A$13:$A$72,0))*'CA Standards and Followers'!N$8</f>
        <v>0</v>
      </c>
      <c r="O24">
        <f>INDEX('CA Standards and Followers'!$C$13:$C$72,MATCH($A24,'CA Standards and Followers'!$A$13:$A$72,0))*'CA Standards and Followers'!O$8</f>
        <v>0</v>
      </c>
      <c r="P24">
        <f>INDEX('CA Standards and Followers'!$C$13:$C$72,MATCH($A24,'CA Standards and Followers'!$A$13:$A$72,0))*'CA Standards and Followers'!P$8</f>
        <v>0</v>
      </c>
      <c r="Q24">
        <f>INDEX('CA Standards and Followers'!$C$13:$C$72,MATCH($A24,'CA Standards and Followers'!$A$13:$A$72,0))*'CA Standards and Followers'!Q$8</f>
        <v>0</v>
      </c>
      <c r="R24">
        <f>INDEX('CA Standards and Followers'!$C$13:$C$72,MATCH($A24,'CA Standards and Followers'!$A$13:$A$72,0))*'CA Standards and Followers'!R$8</f>
        <v>0</v>
      </c>
      <c r="S24">
        <f>INDEX('CA Standards and Followers'!$C$13:$C$72,MATCH($A24,'CA Standards and Followers'!$A$13:$A$72,0))*'CA Standards and Followers'!S$8</f>
        <v>0</v>
      </c>
      <c r="T24">
        <f>INDEX('CA Standards and Followers'!$C$13:$C$72,MATCH($A24,'CA Standards and Followers'!$A$13:$A$72,0))*'CA Standards and Followers'!T$8</f>
        <v>0</v>
      </c>
      <c r="U24">
        <f>INDEX('CA Standards and Followers'!$C$13:$C$72,MATCH($A24,'CA Standards and Followers'!$A$13:$A$72,0))*'CA Standards and Followers'!U$8</f>
        <v>0</v>
      </c>
      <c r="V24">
        <f>INDEX('CA Standards and Followers'!$C$13:$C$72,MATCH($A24,'CA Standards and Followers'!$A$13:$A$72,0))*'CA Standards and Followers'!V$8</f>
        <v>0</v>
      </c>
      <c r="W24">
        <f>INDEX('CA Standards and Followers'!$C$13:$C$72,MATCH($A24,'CA Standards and Followers'!$A$13:$A$72,0))*'CA Standards and Followers'!W$8</f>
        <v>0</v>
      </c>
      <c r="X24">
        <f>INDEX('CA Standards and Followers'!$C$13:$C$72,MATCH($A24,'CA Standards and Followers'!$A$13:$A$72,0))*'CA Standards and Followers'!X$8</f>
        <v>0</v>
      </c>
      <c r="Y24">
        <f>INDEX('CA Standards and Followers'!$C$13:$C$72,MATCH($A24,'CA Standards and Followers'!$A$13:$A$72,0))*'CA Standards and Followers'!Y$8</f>
        <v>0</v>
      </c>
      <c r="Z24">
        <f>INDEX('CA Standards and Followers'!$C$13:$C$72,MATCH($A24,'CA Standards and Followers'!$A$13:$A$72,0))*'CA Standards and Followers'!Z$8</f>
        <v>0</v>
      </c>
      <c r="AA24">
        <f>INDEX('CA Standards and Followers'!$C$13:$C$72,MATCH($A24,'CA Standards and Followers'!$A$13:$A$72,0))*'CA Standards and Followers'!AA$8</f>
        <v>0</v>
      </c>
      <c r="AB24">
        <f>INDEX('CA Standards and Followers'!$C$13:$C$72,MATCH($A24,'CA Standards and Followers'!$A$13:$A$72,0))*'CA Standards and Followers'!AB$8</f>
        <v>0</v>
      </c>
      <c r="AC24">
        <f>INDEX('CA Standards and Followers'!$C$13:$C$72,MATCH($A24,'CA Standards and Followers'!$A$13:$A$72,0))*'CA Standards and Followers'!AC$8</f>
        <v>0</v>
      </c>
      <c r="AD24">
        <f>INDEX('CA Standards and Followers'!$C$13:$C$72,MATCH($A24,'CA Standards and Followers'!$A$13:$A$72,0))*'CA Standards and Followers'!AD$8</f>
        <v>0</v>
      </c>
      <c r="AE24">
        <f>INDEX('CA Standards and Followers'!$C$13:$C$72,MATCH($A24,'CA Standards and Followers'!$A$13:$A$72,0))*'CA Standards and Followers'!AE$8</f>
        <v>0</v>
      </c>
      <c r="AF24">
        <f>INDEX('CA Standards and Followers'!$C$13:$C$72,MATCH($A24,'CA Standards and Followers'!$A$13:$A$72,0))*'CA Standards and Followers'!AF$8</f>
        <v>0</v>
      </c>
    </row>
    <row r="25" spans="1:32" x14ac:dyDescent="0.25">
      <c r="A25" t="s">
        <v>25</v>
      </c>
      <c r="B25">
        <f>INDEX('CA Standards and Followers'!$C$13:$C$72,MATCH($A25,'CA Standards and Followers'!$A$13:$A$72,0))*'CA Standards and Followers'!B$8</f>
        <v>0</v>
      </c>
      <c r="C25">
        <f>INDEX('CA Standards and Followers'!$C$13:$C$72,MATCH($A25,'CA Standards and Followers'!$A$13:$A$72,0))*'CA Standards and Followers'!C$8</f>
        <v>0</v>
      </c>
      <c r="D25">
        <f>INDEX('CA Standards and Followers'!$C$13:$C$72,MATCH($A25,'CA Standards and Followers'!$A$13:$A$72,0))*'CA Standards and Followers'!D$8</f>
        <v>0</v>
      </c>
      <c r="E25">
        <f>INDEX('CA Standards and Followers'!$C$13:$C$72,MATCH($A25,'CA Standards and Followers'!$A$13:$A$72,0))*'CA Standards and Followers'!E$8</f>
        <v>0</v>
      </c>
      <c r="F25">
        <f>INDEX('CA Standards and Followers'!$C$13:$C$72,MATCH($A25,'CA Standards and Followers'!$A$13:$A$72,0))*'CA Standards and Followers'!F$8</f>
        <v>0</v>
      </c>
      <c r="G25">
        <f>INDEX('CA Standards and Followers'!$C$13:$C$72,MATCH($A25,'CA Standards and Followers'!$A$13:$A$72,0))*'CA Standards and Followers'!G$8</f>
        <v>0</v>
      </c>
      <c r="H25">
        <f>INDEX('CA Standards and Followers'!$C$13:$C$72,MATCH($A25,'CA Standards and Followers'!$A$13:$A$72,0))*'CA Standards and Followers'!H$8</f>
        <v>0</v>
      </c>
      <c r="I25">
        <f>INDEX('CA Standards and Followers'!$C$13:$C$72,MATCH($A25,'CA Standards and Followers'!$A$13:$A$72,0))*'CA Standards and Followers'!I$8</f>
        <v>0</v>
      </c>
      <c r="J25">
        <f>INDEX('CA Standards and Followers'!$C$13:$C$72,MATCH($A25,'CA Standards and Followers'!$A$13:$A$72,0))*'CA Standards and Followers'!J$8</f>
        <v>0</v>
      </c>
      <c r="K25">
        <f>INDEX('CA Standards and Followers'!$C$13:$C$72,MATCH($A25,'CA Standards and Followers'!$A$13:$A$72,0))*'CA Standards and Followers'!K$8</f>
        <v>0</v>
      </c>
      <c r="L25">
        <f>INDEX('CA Standards and Followers'!$C$13:$C$72,MATCH($A25,'CA Standards and Followers'!$A$13:$A$72,0))*'CA Standards and Followers'!L$8</f>
        <v>0</v>
      </c>
      <c r="M25">
        <f>INDEX('CA Standards and Followers'!$C$13:$C$72,MATCH($A25,'CA Standards and Followers'!$A$13:$A$72,0))*'CA Standards and Followers'!M$8</f>
        <v>0</v>
      </c>
      <c r="N25">
        <f>INDEX('CA Standards and Followers'!$C$13:$C$72,MATCH($A25,'CA Standards and Followers'!$A$13:$A$72,0))*'CA Standards and Followers'!N$8</f>
        <v>0</v>
      </c>
      <c r="O25">
        <f>INDEX('CA Standards and Followers'!$C$13:$C$72,MATCH($A25,'CA Standards and Followers'!$A$13:$A$72,0))*'CA Standards and Followers'!O$8</f>
        <v>0</v>
      </c>
      <c r="P25">
        <f>INDEX('CA Standards and Followers'!$C$13:$C$72,MATCH($A25,'CA Standards and Followers'!$A$13:$A$72,0))*'CA Standards and Followers'!P$8</f>
        <v>0</v>
      </c>
      <c r="Q25">
        <f>INDEX('CA Standards and Followers'!$C$13:$C$72,MATCH($A25,'CA Standards and Followers'!$A$13:$A$72,0))*'CA Standards and Followers'!Q$8</f>
        <v>0</v>
      </c>
      <c r="R25">
        <f>INDEX('CA Standards and Followers'!$C$13:$C$72,MATCH($A25,'CA Standards and Followers'!$A$13:$A$72,0))*'CA Standards and Followers'!R$8</f>
        <v>0</v>
      </c>
      <c r="S25">
        <f>INDEX('CA Standards and Followers'!$C$13:$C$72,MATCH($A25,'CA Standards and Followers'!$A$13:$A$72,0))*'CA Standards and Followers'!S$8</f>
        <v>0</v>
      </c>
      <c r="T25">
        <f>INDEX('CA Standards and Followers'!$C$13:$C$72,MATCH($A25,'CA Standards and Followers'!$A$13:$A$72,0))*'CA Standards and Followers'!T$8</f>
        <v>0</v>
      </c>
      <c r="U25">
        <f>INDEX('CA Standards and Followers'!$C$13:$C$72,MATCH($A25,'CA Standards and Followers'!$A$13:$A$72,0))*'CA Standards and Followers'!U$8</f>
        <v>0</v>
      </c>
      <c r="V25">
        <f>INDEX('CA Standards and Followers'!$C$13:$C$72,MATCH($A25,'CA Standards and Followers'!$A$13:$A$72,0))*'CA Standards and Followers'!V$8</f>
        <v>0</v>
      </c>
      <c r="W25">
        <f>INDEX('CA Standards and Followers'!$C$13:$C$72,MATCH($A25,'CA Standards and Followers'!$A$13:$A$72,0))*'CA Standards and Followers'!W$8</f>
        <v>0</v>
      </c>
      <c r="X25">
        <f>INDEX('CA Standards and Followers'!$C$13:$C$72,MATCH($A25,'CA Standards and Followers'!$A$13:$A$72,0))*'CA Standards and Followers'!X$8</f>
        <v>0</v>
      </c>
      <c r="Y25">
        <f>INDEX('CA Standards and Followers'!$C$13:$C$72,MATCH($A25,'CA Standards and Followers'!$A$13:$A$72,0))*'CA Standards and Followers'!Y$8</f>
        <v>0</v>
      </c>
      <c r="Z25">
        <f>INDEX('CA Standards and Followers'!$C$13:$C$72,MATCH($A25,'CA Standards and Followers'!$A$13:$A$72,0))*'CA Standards and Followers'!Z$8</f>
        <v>0</v>
      </c>
      <c r="AA25">
        <f>INDEX('CA Standards and Followers'!$C$13:$C$72,MATCH($A25,'CA Standards and Followers'!$A$13:$A$72,0))*'CA Standards and Followers'!AA$8</f>
        <v>0</v>
      </c>
      <c r="AB25">
        <f>INDEX('CA Standards and Followers'!$C$13:$C$72,MATCH($A25,'CA Standards and Followers'!$A$13:$A$72,0))*'CA Standards and Followers'!AB$8</f>
        <v>0</v>
      </c>
      <c r="AC25">
        <f>INDEX('CA Standards and Followers'!$C$13:$C$72,MATCH($A25,'CA Standards and Followers'!$A$13:$A$72,0))*'CA Standards and Followers'!AC$8</f>
        <v>0</v>
      </c>
      <c r="AD25">
        <f>INDEX('CA Standards and Followers'!$C$13:$C$72,MATCH($A25,'CA Standards and Followers'!$A$13:$A$72,0))*'CA Standards and Followers'!AD$8</f>
        <v>0</v>
      </c>
      <c r="AE25">
        <f>INDEX('CA Standards and Followers'!$C$13:$C$72,MATCH($A25,'CA Standards and Followers'!$A$13:$A$72,0))*'CA Standards and Followers'!AE$8</f>
        <v>0</v>
      </c>
      <c r="AF25">
        <f>INDEX('CA Standards and Followers'!$C$13:$C$72,MATCH($A25,'CA Standards and Followers'!$A$13:$A$72,0))*'CA Standards and Followers'!AF$8</f>
        <v>0</v>
      </c>
    </row>
    <row r="26" spans="1:32" x14ac:dyDescent="0.25">
      <c r="A26" t="s">
        <v>26</v>
      </c>
      <c r="B26">
        <f>INDEX('CA Standards and Followers'!$C$13:$C$72,MATCH($A26,'CA Standards and Followers'!$A$13:$A$72,0))*'CA Standards and Followers'!B$8</f>
        <v>0</v>
      </c>
      <c r="C26">
        <f>INDEX('CA Standards and Followers'!$C$13:$C$72,MATCH($A26,'CA Standards and Followers'!$A$13:$A$72,0))*'CA Standards and Followers'!C$8</f>
        <v>0</v>
      </c>
      <c r="D26">
        <f>INDEX('CA Standards and Followers'!$C$13:$C$72,MATCH($A26,'CA Standards and Followers'!$A$13:$A$72,0))*'CA Standards and Followers'!D$8</f>
        <v>0</v>
      </c>
      <c r="E26">
        <f>INDEX('CA Standards and Followers'!$C$13:$C$72,MATCH($A26,'CA Standards and Followers'!$A$13:$A$72,0))*'CA Standards and Followers'!E$8</f>
        <v>0</v>
      </c>
      <c r="F26">
        <f>INDEX('CA Standards and Followers'!$C$13:$C$72,MATCH($A26,'CA Standards and Followers'!$A$13:$A$72,0))*'CA Standards and Followers'!F$8</f>
        <v>0</v>
      </c>
      <c r="G26">
        <f>INDEX('CA Standards and Followers'!$C$13:$C$72,MATCH($A26,'CA Standards and Followers'!$A$13:$A$72,0))*'CA Standards and Followers'!G$8</f>
        <v>0</v>
      </c>
      <c r="H26">
        <f>INDEX('CA Standards and Followers'!$C$13:$C$72,MATCH($A26,'CA Standards and Followers'!$A$13:$A$72,0))*'CA Standards and Followers'!H$8</f>
        <v>0</v>
      </c>
      <c r="I26">
        <f>INDEX('CA Standards and Followers'!$C$13:$C$72,MATCH($A26,'CA Standards and Followers'!$A$13:$A$72,0))*'CA Standards and Followers'!I$8</f>
        <v>0</v>
      </c>
      <c r="J26">
        <f>INDEX('CA Standards and Followers'!$C$13:$C$72,MATCH($A26,'CA Standards and Followers'!$A$13:$A$72,0))*'CA Standards and Followers'!J$8</f>
        <v>0</v>
      </c>
      <c r="K26">
        <f>INDEX('CA Standards and Followers'!$C$13:$C$72,MATCH($A26,'CA Standards and Followers'!$A$13:$A$72,0))*'CA Standards and Followers'!K$8</f>
        <v>0</v>
      </c>
      <c r="L26">
        <f>INDEX('CA Standards and Followers'!$C$13:$C$72,MATCH($A26,'CA Standards and Followers'!$A$13:$A$72,0))*'CA Standards and Followers'!L$8</f>
        <v>0</v>
      </c>
      <c r="M26">
        <f>INDEX('CA Standards and Followers'!$C$13:$C$72,MATCH($A26,'CA Standards and Followers'!$A$13:$A$72,0))*'CA Standards and Followers'!M$8</f>
        <v>0</v>
      </c>
      <c r="N26">
        <f>INDEX('CA Standards and Followers'!$C$13:$C$72,MATCH($A26,'CA Standards and Followers'!$A$13:$A$72,0))*'CA Standards and Followers'!N$8</f>
        <v>0</v>
      </c>
      <c r="O26">
        <f>INDEX('CA Standards and Followers'!$C$13:$C$72,MATCH($A26,'CA Standards and Followers'!$A$13:$A$72,0))*'CA Standards and Followers'!O$8</f>
        <v>0</v>
      </c>
      <c r="P26">
        <f>INDEX('CA Standards and Followers'!$C$13:$C$72,MATCH($A26,'CA Standards and Followers'!$A$13:$A$72,0))*'CA Standards and Followers'!P$8</f>
        <v>0</v>
      </c>
      <c r="Q26">
        <f>INDEX('CA Standards and Followers'!$C$13:$C$72,MATCH($A26,'CA Standards and Followers'!$A$13:$A$72,0))*'CA Standards and Followers'!Q$8</f>
        <v>0</v>
      </c>
      <c r="R26">
        <f>INDEX('CA Standards and Followers'!$C$13:$C$72,MATCH($A26,'CA Standards and Followers'!$A$13:$A$72,0))*'CA Standards and Followers'!R$8</f>
        <v>0</v>
      </c>
      <c r="S26">
        <f>INDEX('CA Standards and Followers'!$C$13:$C$72,MATCH($A26,'CA Standards and Followers'!$A$13:$A$72,0))*'CA Standards and Followers'!S$8</f>
        <v>0</v>
      </c>
      <c r="T26">
        <f>INDEX('CA Standards and Followers'!$C$13:$C$72,MATCH($A26,'CA Standards and Followers'!$A$13:$A$72,0))*'CA Standards and Followers'!T$8</f>
        <v>0</v>
      </c>
      <c r="U26">
        <f>INDEX('CA Standards and Followers'!$C$13:$C$72,MATCH($A26,'CA Standards and Followers'!$A$13:$A$72,0))*'CA Standards and Followers'!U$8</f>
        <v>0</v>
      </c>
      <c r="V26">
        <f>INDEX('CA Standards and Followers'!$C$13:$C$72,MATCH($A26,'CA Standards and Followers'!$A$13:$A$72,0))*'CA Standards and Followers'!V$8</f>
        <v>0</v>
      </c>
      <c r="W26">
        <f>INDEX('CA Standards and Followers'!$C$13:$C$72,MATCH($A26,'CA Standards and Followers'!$A$13:$A$72,0))*'CA Standards and Followers'!W$8</f>
        <v>0</v>
      </c>
      <c r="X26">
        <f>INDEX('CA Standards and Followers'!$C$13:$C$72,MATCH($A26,'CA Standards and Followers'!$A$13:$A$72,0))*'CA Standards and Followers'!X$8</f>
        <v>0</v>
      </c>
      <c r="Y26">
        <f>INDEX('CA Standards and Followers'!$C$13:$C$72,MATCH($A26,'CA Standards and Followers'!$A$13:$A$72,0))*'CA Standards and Followers'!Y$8</f>
        <v>0</v>
      </c>
      <c r="Z26">
        <f>INDEX('CA Standards and Followers'!$C$13:$C$72,MATCH($A26,'CA Standards and Followers'!$A$13:$A$72,0))*'CA Standards and Followers'!Z$8</f>
        <v>0</v>
      </c>
      <c r="AA26">
        <f>INDEX('CA Standards and Followers'!$C$13:$C$72,MATCH($A26,'CA Standards and Followers'!$A$13:$A$72,0))*'CA Standards and Followers'!AA$8</f>
        <v>0</v>
      </c>
      <c r="AB26">
        <f>INDEX('CA Standards and Followers'!$C$13:$C$72,MATCH($A26,'CA Standards and Followers'!$A$13:$A$72,0))*'CA Standards and Followers'!AB$8</f>
        <v>0</v>
      </c>
      <c r="AC26">
        <f>INDEX('CA Standards and Followers'!$C$13:$C$72,MATCH($A26,'CA Standards and Followers'!$A$13:$A$72,0))*'CA Standards and Followers'!AC$8</f>
        <v>0</v>
      </c>
      <c r="AD26">
        <f>INDEX('CA Standards and Followers'!$C$13:$C$72,MATCH($A26,'CA Standards and Followers'!$A$13:$A$72,0))*'CA Standards and Followers'!AD$8</f>
        <v>0</v>
      </c>
      <c r="AE26">
        <f>INDEX('CA Standards and Followers'!$C$13:$C$72,MATCH($A26,'CA Standards and Followers'!$A$13:$A$72,0))*'CA Standards and Followers'!AE$8</f>
        <v>0</v>
      </c>
      <c r="AF26">
        <f>INDEX('CA Standards and Followers'!$C$13:$C$72,MATCH($A26,'CA Standards and Followers'!$A$13:$A$72,0))*'CA Standards and Followers'!AF$8</f>
        <v>0</v>
      </c>
    </row>
    <row r="27" spans="1:32" x14ac:dyDescent="0.25">
      <c r="A27" t="s">
        <v>27</v>
      </c>
      <c r="B27">
        <f>INDEX('CA Standards and Followers'!$C$13:$C$72,MATCH($A27,'CA Standards and Followers'!$A$13:$A$72,0))*'CA Standards and Followers'!B$8</f>
        <v>0</v>
      </c>
      <c r="C27">
        <f>INDEX('CA Standards and Followers'!$C$13:$C$72,MATCH($A27,'CA Standards and Followers'!$A$13:$A$72,0))*'CA Standards and Followers'!C$8</f>
        <v>0</v>
      </c>
      <c r="D27">
        <f>INDEX('CA Standards and Followers'!$C$13:$C$72,MATCH($A27,'CA Standards and Followers'!$A$13:$A$72,0))*'CA Standards and Followers'!D$8</f>
        <v>0</v>
      </c>
      <c r="E27">
        <f>INDEX('CA Standards and Followers'!$C$13:$C$72,MATCH($A27,'CA Standards and Followers'!$A$13:$A$72,0))*'CA Standards and Followers'!E$8</f>
        <v>0</v>
      </c>
      <c r="F27">
        <f>INDEX('CA Standards and Followers'!$C$13:$C$72,MATCH($A27,'CA Standards and Followers'!$A$13:$A$72,0))*'CA Standards and Followers'!F$8</f>
        <v>0</v>
      </c>
      <c r="G27">
        <f>INDEX('CA Standards and Followers'!$C$13:$C$72,MATCH($A27,'CA Standards and Followers'!$A$13:$A$72,0))*'CA Standards and Followers'!G$8</f>
        <v>0</v>
      </c>
      <c r="H27">
        <f>INDEX('CA Standards and Followers'!$C$13:$C$72,MATCH($A27,'CA Standards and Followers'!$A$13:$A$72,0))*'CA Standards and Followers'!H$8</f>
        <v>0</v>
      </c>
      <c r="I27">
        <f>INDEX('CA Standards and Followers'!$C$13:$C$72,MATCH($A27,'CA Standards and Followers'!$A$13:$A$72,0))*'CA Standards and Followers'!I$8</f>
        <v>0</v>
      </c>
      <c r="J27">
        <f>INDEX('CA Standards and Followers'!$C$13:$C$72,MATCH($A27,'CA Standards and Followers'!$A$13:$A$72,0))*'CA Standards and Followers'!J$8</f>
        <v>0</v>
      </c>
      <c r="K27">
        <f>INDEX('CA Standards and Followers'!$C$13:$C$72,MATCH($A27,'CA Standards and Followers'!$A$13:$A$72,0))*'CA Standards and Followers'!K$8</f>
        <v>0</v>
      </c>
      <c r="L27">
        <f>INDEX('CA Standards and Followers'!$C$13:$C$72,MATCH($A27,'CA Standards and Followers'!$A$13:$A$72,0))*'CA Standards and Followers'!L$8</f>
        <v>0</v>
      </c>
      <c r="M27">
        <f>INDEX('CA Standards and Followers'!$C$13:$C$72,MATCH($A27,'CA Standards and Followers'!$A$13:$A$72,0))*'CA Standards and Followers'!M$8</f>
        <v>0</v>
      </c>
      <c r="N27">
        <f>INDEX('CA Standards and Followers'!$C$13:$C$72,MATCH($A27,'CA Standards and Followers'!$A$13:$A$72,0))*'CA Standards and Followers'!N$8</f>
        <v>0</v>
      </c>
      <c r="O27">
        <f>INDEX('CA Standards and Followers'!$C$13:$C$72,MATCH($A27,'CA Standards and Followers'!$A$13:$A$72,0))*'CA Standards and Followers'!O$8</f>
        <v>0</v>
      </c>
      <c r="P27">
        <f>INDEX('CA Standards and Followers'!$C$13:$C$72,MATCH($A27,'CA Standards and Followers'!$A$13:$A$72,0))*'CA Standards and Followers'!P$8</f>
        <v>0</v>
      </c>
      <c r="Q27">
        <f>INDEX('CA Standards and Followers'!$C$13:$C$72,MATCH($A27,'CA Standards and Followers'!$A$13:$A$72,0))*'CA Standards and Followers'!Q$8</f>
        <v>0</v>
      </c>
      <c r="R27">
        <f>INDEX('CA Standards and Followers'!$C$13:$C$72,MATCH($A27,'CA Standards and Followers'!$A$13:$A$72,0))*'CA Standards and Followers'!R$8</f>
        <v>0</v>
      </c>
      <c r="S27">
        <f>INDEX('CA Standards and Followers'!$C$13:$C$72,MATCH($A27,'CA Standards and Followers'!$A$13:$A$72,0))*'CA Standards and Followers'!S$8</f>
        <v>0</v>
      </c>
      <c r="T27">
        <f>INDEX('CA Standards and Followers'!$C$13:$C$72,MATCH($A27,'CA Standards and Followers'!$A$13:$A$72,0))*'CA Standards and Followers'!T$8</f>
        <v>0</v>
      </c>
      <c r="U27">
        <f>INDEX('CA Standards and Followers'!$C$13:$C$72,MATCH($A27,'CA Standards and Followers'!$A$13:$A$72,0))*'CA Standards and Followers'!U$8</f>
        <v>0</v>
      </c>
      <c r="V27">
        <f>INDEX('CA Standards and Followers'!$C$13:$C$72,MATCH($A27,'CA Standards and Followers'!$A$13:$A$72,0))*'CA Standards and Followers'!V$8</f>
        <v>0</v>
      </c>
      <c r="W27">
        <f>INDEX('CA Standards and Followers'!$C$13:$C$72,MATCH($A27,'CA Standards and Followers'!$A$13:$A$72,0))*'CA Standards and Followers'!W$8</f>
        <v>0</v>
      </c>
      <c r="X27">
        <f>INDEX('CA Standards and Followers'!$C$13:$C$72,MATCH($A27,'CA Standards and Followers'!$A$13:$A$72,0))*'CA Standards and Followers'!X$8</f>
        <v>0</v>
      </c>
      <c r="Y27">
        <f>INDEX('CA Standards and Followers'!$C$13:$C$72,MATCH($A27,'CA Standards and Followers'!$A$13:$A$72,0))*'CA Standards and Followers'!Y$8</f>
        <v>0</v>
      </c>
      <c r="Z27">
        <f>INDEX('CA Standards and Followers'!$C$13:$C$72,MATCH($A27,'CA Standards and Followers'!$A$13:$A$72,0))*'CA Standards and Followers'!Z$8</f>
        <v>0</v>
      </c>
      <c r="AA27">
        <f>INDEX('CA Standards and Followers'!$C$13:$C$72,MATCH($A27,'CA Standards and Followers'!$A$13:$A$72,0))*'CA Standards and Followers'!AA$8</f>
        <v>0</v>
      </c>
      <c r="AB27">
        <f>INDEX('CA Standards and Followers'!$C$13:$C$72,MATCH($A27,'CA Standards and Followers'!$A$13:$A$72,0))*'CA Standards and Followers'!AB$8</f>
        <v>0</v>
      </c>
      <c r="AC27">
        <f>INDEX('CA Standards and Followers'!$C$13:$C$72,MATCH($A27,'CA Standards and Followers'!$A$13:$A$72,0))*'CA Standards and Followers'!AC$8</f>
        <v>0</v>
      </c>
      <c r="AD27">
        <f>INDEX('CA Standards and Followers'!$C$13:$C$72,MATCH($A27,'CA Standards and Followers'!$A$13:$A$72,0))*'CA Standards and Followers'!AD$8</f>
        <v>0</v>
      </c>
      <c r="AE27">
        <f>INDEX('CA Standards and Followers'!$C$13:$C$72,MATCH($A27,'CA Standards and Followers'!$A$13:$A$72,0))*'CA Standards and Followers'!AE$8</f>
        <v>0</v>
      </c>
      <c r="AF27">
        <f>INDEX('CA Standards and Followers'!$C$13:$C$72,MATCH($A27,'CA Standards and Followers'!$A$13:$A$72,0))*'CA Standards and Followers'!AF$8</f>
        <v>0</v>
      </c>
    </row>
    <row r="28" spans="1:32" x14ac:dyDescent="0.25">
      <c r="A28" t="s">
        <v>28</v>
      </c>
      <c r="B28">
        <f>INDEX('CA Standards and Followers'!$C$13:$C$72,MATCH($A28,'CA Standards and Followers'!$A$13:$A$72,0))*'CA Standards and Followers'!B$8</f>
        <v>0</v>
      </c>
      <c r="C28">
        <f>INDEX('CA Standards and Followers'!$C$13:$C$72,MATCH($A28,'CA Standards and Followers'!$A$13:$A$72,0))*'CA Standards and Followers'!C$8</f>
        <v>0</v>
      </c>
      <c r="D28">
        <f>INDEX('CA Standards and Followers'!$C$13:$C$72,MATCH($A28,'CA Standards and Followers'!$A$13:$A$72,0))*'CA Standards and Followers'!D$8</f>
        <v>0</v>
      </c>
      <c r="E28">
        <f>INDEX('CA Standards and Followers'!$C$13:$C$72,MATCH($A28,'CA Standards and Followers'!$A$13:$A$72,0))*'CA Standards and Followers'!E$8</f>
        <v>0</v>
      </c>
      <c r="F28">
        <f>INDEX('CA Standards and Followers'!$C$13:$C$72,MATCH($A28,'CA Standards and Followers'!$A$13:$A$72,0))*'CA Standards and Followers'!F$8</f>
        <v>0</v>
      </c>
      <c r="G28">
        <f>INDEX('CA Standards and Followers'!$C$13:$C$72,MATCH($A28,'CA Standards and Followers'!$A$13:$A$72,0))*'CA Standards and Followers'!G$8</f>
        <v>0</v>
      </c>
      <c r="H28">
        <f>INDEX('CA Standards and Followers'!$C$13:$C$72,MATCH($A28,'CA Standards and Followers'!$A$13:$A$72,0))*'CA Standards and Followers'!H$8</f>
        <v>0</v>
      </c>
      <c r="I28">
        <f>INDEX('CA Standards and Followers'!$C$13:$C$72,MATCH($A28,'CA Standards and Followers'!$A$13:$A$72,0))*'CA Standards and Followers'!I$8</f>
        <v>0</v>
      </c>
      <c r="J28">
        <f>INDEX('CA Standards and Followers'!$C$13:$C$72,MATCH($A28,'CA Standards and Followers'!$A$13:$A$72,0))*'CA Standards and Followers'!J$8</f>
        <v>0</v>
      </c>
      <c r="K28">
        <f>INDEX('CA Standards and Followers'!$C$13:$C$72,MATCH($A28,'CA Standards and Followers'!$A$13:$A$72,0))*'CA Standards and Followers'!K$8</f>
        <v>0</v>
      </c>
      <c r="L28">
        <f>INDEX('CA Standards and Followers'!$C$13:$C$72,MATCH($A28,'CA Standards and Followers'!$A$13:$A$72,0))*'CA Standards and Followers'!L$8</f>
        <v>0</v>
      </c>
      <c r="M28">
        <f>INDEX('CA Standards and Followers'!$C$13:$C$72,MATCH($A28,'CA Standards and Followers'!$A$13:$A$72,0))*'CA Standards and Followers'!M$8</f>
        <v>0</v>
      </c>
      <c r="N28">
        <f>INDEX('CA Standards and Followers'!$C$13:$C$72,MATCH($A28,'CA Standards and Followers'!$A$13:$A$72,0))*'CA Standards and Followers'!N$8</f>
        <v>0</v>
      </c>
      <c r="O28">
        <f>INDEX('CA Standards and Followers'!$C$13:$C$72,MATCH($A28,'CA Standards and Followers'!$A$13:$A$72,0))*'CA Standards and Followers'!O$8</f>
        <v>0</v>
      </c>
      <c r="P28">
        <f>INDEX('CA Standards and Followers'!$C$13:$C$72,MATCH($A28,'CA Standards and Followers'!$A$13:$A$72,0))*'CA Standards and Followers'!P$8</f>
        <v>0</v>
      </c>
      <c r="Q28">
        <f>INDEX('CA Standards and Followers'!$C$13:$C$72,MATCH($A28,'CA Standards and Followers'!$A$13:$A$72,0))*'CA Standards and Followers'!Q$8</f>
        <v>0</v>
      </c>
      <c r="R28">
        <f>INDEX('CA Standards and Followers'!$C$13:$C$72,MATCH($A28,'CA Standards and Followers'!$A$13:$A$72,0))*'CA Standards and Followers'!R$8</f>
        <v>0</v>
      </c>
      <c r="S28">
        <f>INDEX('CA Standards and Followers'!$C$13:$C$72,MATCH($A28,'CA Standards and Followers'!$A$13:$A$72,0))*'CA Standards and Followers'!S$8</f>
        <v>0</v>
      </c>
      <c r="T28">
        <f>INDEX('CA Standards and Followers'!$C$13:$C$72,MATCH($A28,'CA Standards and Followers'!$A$13:$A$72,0))*'CA Standards and Followers'!T$8</f>
        <v>0</v>
      </c>
      <c r="U28">
        <f>INDEX('CA Standards and Followers'!$C$13:$C$72,MATCH($A28,'CA Standards and Followers'!$A$13:$A$72,0))*'CA Standards and Followers'!U$8</f>
        <v>0</v>
      </c>
      <c r="V28">
        <f>INDEX('CA Standards and Followers'!$C$13:$C$72,MATCH($A28,'CA Standards and Followers'!$A$13:$A$72,0))*'CA Standards and Followers'!V$8</f>
        <v>0</v>
      </c>
      <c r="W28">
        <f>INDEX('CA Standards and Followers'!$C$13:$C$72,MATCH($A28,'CA Standards and Followers'!$A$13:$A$72,0))*'CA Standards and Followers'!W$8</f>
        <v>0</v>
      </c>
      <c r="X28">
        <f>INDEX('CA Standards and Followers'!$C$13:$C$72,MATCH($A28,'CA Standards and Followers'!$A$13:$A$72,0))*'CA Standards and Followers'!X$8</f>
        <v>0</v>
      </c>
      <c r="Y28">
        <f>INDEX('CA Standards and Followers'!$C$13:$C$72,MATCH($A28,'CA Standards and Followers'!$A$13:$A$72,0))*'CA Standards and Followers'!Y$8</f>
        <v>0</v>
      </c>
      <c r="Z28">
        <f>INDEX('CA Standards and Followers'!$C$13:$C$72,MATCH($A28,'CA Standards and Followers'!$A$13:$A$72,0))*'CA Standards and Followers'!Z$8</f>
        <v>0</v>
      </c>
      <c r="AA28">
        <f>INDEX('CA Standards and Followers'!$C$13:$C$72,MATCH($A28,'CA Standards and Followers'!$A$13:$A$72,0))*'CA Standards and Followers'!AA$8</f>
        <v>0</v>
      </c>
      <c r="AB28">
        <f>INDEX('CA Standards and Followers'!$C$13:$C$72,MATCH($A28,'CA Standards and Followers'!$A$13:$A$72,0))*'CA Standards and Followers'!AB$8</f>
        <v>0</v>
      </c>
      <c r="AC28">
        <f>INDEX('CA Standards and Followers'!$C$13:$C$72,MATCH($A28,'CA Standards and Followers'!$A$13:$A$72,0))*'CA Standards and Followers'!AC$8</f>
        <v>0</v>
      </c>
      <c r="AD28">
        <f>INDEX('CA Standards and Followers'!$C$13:$C$72,MATCH($A28,'CA Standards and Followers'!$A$13:$A$72,0))*'CA Standards and Followers'!AD$8</f>
        <v>0</v>
      </c>
      <c r="AE28">
        <f>INDEX('CA Standards and Followers'!$C$13:$C$72,MATCH($A28,'CA Standards and Followers'!$A$13:$A$72,0))*'CA Standards and Followers'!AE$8</f>
        <v>0</v>
      </c>
      <c r="AF28">
        <f>INDEX('CA Standards and Followers'!$C$13:$C$72,MATCH($A28,'CA Standards and Followers'!$A$13:$A$72,0))*'CA Standards and Followers'!AF$8</f>
        <v>0</v>
      </c>
    </row>
    <row r="29" spans="1:32" x14ac:dyDescent="0.25">
      <c r="A29" t="s">
        <v>29</v>
      </c>
      <c r="B29">
        <f>INDEX('CA Standards and Followers'!$C$13:$C$72,MATCH($A29,'CA Standards and Followers'!$A$13:$A$72,0))*'CA Standards and Followers'!B$8</f>
        <v>0</v>
      </c>
      <c r="C29">
        <f>INDEX('CA Standards and Followers'!$C$13:$C$72,MATCH($A29,'CA Standards and Followers'!$A$13:$A$72,0))*'CA Standards and Followers'!C$8</f>
        <v>0</v>
      </c>
      <c r="D29">
        <f>INDEX('CA Standards and Followers'!$C$13:$C$72,MATCH($A29,'CA Standards and Followers'!$A$13:$A$72,0))*'CA Standards and Followers'!D$8</f>
        <v>0</v>
      </c>
      <c r="E29">
        <f>INDEX('CA Standards and Followers'!$C$13:$C$72,MATCH($A29,'CA Standards and Followers'!$A$13:$A$72,0))*'CA Standards and Followers'!E$8</f>
        <v>0</v>
      </c>
      <c r="F29">
        <f>INDEX('CA Standards and Followers'!$C$13:$C$72,MATCH($A29,'CA Standards and Followers'!$A$13:$A$72,0))*'CA Standards and Followers'!F$8</f>
        <v>0</v>
      </c>
      <c r="G29">
        <f>INDEX('CA Standards and Followers'!$C$13:$C$72,MATCH($A29,'CA Standards and Followers'!$A$13:$A$72,0))*'CA Standards and Followers'!G$8</f>
        <v>0</v>
      </c>
      <c r="H29">
        <f>INDEX('CA Standards and Followers'!$C$13:$C$72,MATCH($A29,'CA Standards and Followers'!$A$13:$A$72,0))*'CA Standards and Followers'!H$8</f>
        <v>0</v>
      </c>
      <c r="I29">
        <f>INDEX('CA Standards and Followers'!$C$13:$C$72,MATCH($A29,'CA Standards and Followers'!$A$13:$A$72,0))*'CA Standards and Followers'!I$8</f>
        <v>0</v>
      </c>
      <c r="J29">
        <f>INDEX('CA Standards and Followers'!$C$13:$C$72,MATCH($A29,'CA Standards and Followers'!$A$13:$A$72,0))*'CA Standards and Followers'!J$8</f>
        <v>0</v>
      </c>
      <c r="K29">
        <f>INDEX('CA Standards and Followers'!$C$13:$C$72,MATCH($A29,'CA Standards and Followers'!$A$13:$A$72,0))*'CA Standards and Followers'!K$8</f>
        <v>0</v>
      </c>
      <c r="L29">
        <f>INDEX('CA Standards and Followers'!$C$13:$C$72,MATCH($A29,'CA Standards and Followers'!$A$13:$A$72,0))*'CA Standards and Followers'!L$8</f>
        <v>0</v>
      </c>
      <c r="M29">
        <f>INDEX('CA Standards and Followers'!$C$13:$C$72,MATCH($A29,'CA Standards and Followers'!$A$13:$A$72,0))*'CA Standards and Followers'!M$8</f>
        <v>0</v>
      </c>
      <c r="N29">
        <f>INDEX('CA Standards and Followers'!$C$13:$C$72,MATCH($A29,'CA Standards and Followers'!$A$13:$A$72,0))*'CA Standards and Followers'!N$8</f>
        <v>0</v>
      </c>
      <c r="O29">
        <f>INDEX('CA Standards and Followers'!$C$13:$C$72,MATCH($A29,'CA Standards and Followers'!$A$13:$A$72,0))*'CA Standards and Followers'!O$8</f>
        <v>0</v>
      </c>
      <c r="P29">
        <f>INDEX('CA Standards and Followers'!$C$13:$C$72,MATCH($A29,'CA Standards and Followers'!$A$13:$A$72,0))*'CA Standards and Followers'!P$8</f>
        <v>0</v>
      </c>
      <c r="Q29">
        <f>INDEX('CA Standards and Followers'!$C$13:$C$72,MATCH($A29,'CA Standards and Followers'!$A$13:$A$72,0))*'CA Standards and Followers'!Q$8</f>
        <v>0</v>
      </c>
      <c r="R29">
        <f>INDEX('CA Standards and Followers'!$C$13:$C$72,MATCH($A29,'CA Standards and Followers'!$A$13:$A$72,0))*'CA Standards and Followers'!R$8</f>
        <v>0</v>
      </c>
      <c r="S29">
        <f>INDEX('CA Standards and Followers'!$C$13:$C$72,MATCH($A29,'CA Standards and Followers'!$A$13:$A$72,0))*'CA Standards and Followers'!S$8</f>
        <v>0</v>
      </c>
      <c r="T29">
        <f>INDEX('CA Standards and Followers'!$C$13:$C$72,MATCH($A29,'CA Standards and Followers'!$A$13:$A$72,0))*'CA Standards and Followers'!T$8</f>
        <v>0</v>
      </c>
      <c r="U29">
        <f>INDEX('CA Standards and Followers'!$C$13:$C$72,MATCH($A29,'CA Standards and Followers'!$A$13:$A$72,0))*'CA Standards and Followers'!U$8</f>
        <v>0</v>
      </c>
      <c r="V29">
        <f>INDEX('CA Standards and Followers'!$C$13:$C$72,MATCH($A29,'CA Standards and Followers'!$A$13:$A$72,0))*'CA Standards and Followers'!V$8</f>
        <v>0</v>
      </c>
      <c r="W29">
        <f>INDEX('CA Standards and Followers'!$C$13:$C$72,MATCH($A29,'CA Standards and Followers'!$A$13:$A$72,0))*'CA Standards and Followers'!W$8</f>
        <v>0</v>
      </c>
      <c r="X29">
        <f>INDEX('CA Standards and Followers'!$C$13:$C$72,MATCH($A29,'CA Standards and Followers'!$A$13:$A$72,0))*'CA Standards and Followers'!X$8</f>
        <v>0</v>
      </c>
      <c r="Y29">
        <f>INDEX('CA Standards and Followers'!$C$13:$C$72,MATCH($A29,'CA Standards and Followers'!$A$13:$A$72,0))*'CA Standards and Followers'!Y$8</f>
        <v>0</v>
      </c>
      <c r="Z29">
        <f>INDEX('CA Standards and Followers'!$C$13:$C$72,MATCH($A29,'CA Standards and Followers'!$A$13:$A$72,0))*'CA Standards and Followers'!Z$8</f>
        <v>0</v>
      </c>
      <c r="AA29">
        <f>INDEX('CA Standards and Followers'!$C$13:$C$72,MATCH($A29,'CA Standards and Followers'!$A$13:$A$72,0))*'CA Standards and Followers'!AA$8</f>
        <v>0</v>
      </c>
      <c r="AB29">
        <f>INDEX('CA Standards and Followers'!$C$13:$C$72,MATCH($A29,'CA Standards and Followers'!$A$13:$A$72,0))*'CA Standards and Followers'!AB$8</f>
        <v>0</v>
      </c>
      <c r="AC29">
        <f>INDEX('CA Standards and Followers'!$C$13:$C$72,MATCH($A29,'CA Standards and Followers'!$A$13:$A$72,0))*'CA Standards and Followers'!AC$8</f>
        <v>0</v>
      </c>
      <c r="AD29">
        <f>INDEX('CA Standards and Followers'!$C$13:$C$72,MATCH($A29,'CA Standards and Followers'!$A$13:$A$72,0))*'CA Standards and Followers'!AD$8</f>
        <v>0</v>
      </c>
      <c r="AE29">
        <f>INDEX('CA Standards and Followers'!$C$13:$C$72,MATCH($A29,'CA Standards and Followers'!$A$13:$A$72,0))*'CA Standards and Followers'!AE$8</f>
        <v>0</v>
      </c>
      <c r="AF29">
        <f>INDEX('CA Standards and Followers'!$C$13:$C$72,MATCH($A29,'CA Standards and Followers'!$A$13:$A$72,0))*'CA Standards and Followers'!AF$8</f>
        <v>0</v>
      </c>
    </row>
    <row r="30" spans="1:32" x14ac:dyDescent="0.25">
      <c r="A30" t="s">
        <v>30</v>
      </c>
      <c r="B30">
        <f>INDEX('CA Standards and Followers'!$C$13:$C$72,MATCH($A30,'CA Standards and Followers'!$A$13:$A$72,0))*'CA Standards and Followers'!B$8</f>
        <v>0</v>
      </c>
      <c r="C30">
        <f>INDEX('CA Standards and Followers'!$C$13:$C$72,MATCH($A30,'CA Standards and Followers'!$A$13:$A$72,0))*'CA Standards and Followers'!C$8</f>
        <v>0</v>
      </c>
      <c r="D30">
        <f>INDEX('CA Standards and Followers'!$C$13:$C$72,MATCH($A30,'CA Standards and Followers'!$A$13:$A$72,0))*'CA Standards and Followers'!D$8</f>
        <v>0</v>
      </c>
      <c r="E30">
        <f>INDEX('CA Standards and Followers'!$C$13:$C$72,MATCH($A30,'CA Standards and Followers'!$A$13:$A$72,0))*'CA Standards and Followers'!E$8</f>
        <v>0</v>
      </c>
      <c r="F30">
        <f>INDEX('CA Standards and Followers'!$C$13:$C$72,MATCH($A30,'CA Standards and Followers'!$A$13:$A$72,0))*'CA Standards and Followers'!F$8</f>
        <v>0</v>
      </c>
      <c r="G30">
        <f>INDEX('CA Standards and Followers'!$C$13:$C$72,MATCH($A30,'CA Standards and Followers'!$A$13:$A$72,0))*'CA Standards and Followers'!G$8</f>
        <v>0</v>
      </c>
      <c r="H30">
        <f>INDEX('CA Standards and Followers'!$C$13:$C$72,MATCH($A30,'CA Standards and Followers'!$A$13:$A$72,0))*'CA Standards and Followers'!H$8</f>
        <v>0</v>
      </c>
      <c r="I30">
        <f>INDEX('CA Standards and Followers'!$C$13:$C$72,MATCH($A30,'CA Standards and Followers'!$A$13:$A$72,0))*'CA Standards and Followers'!I$8</f>
        <v>0</v>
      </c>
      <c r="J30">
        <f>INDEX('CA Standards and Followers'!$C$13:$C$72,MATCH($A30,'CA Standards and Followers'!$A$13:$A$72,0))*'CA Standards and Followers'!J$8</f>
        <v>0</v>
      </c>
      <c r="K30">
        <f>INDEX('CA Standards and Followers'!$C$13:$C$72,MATCH($A30,'CA Standards and Followers'!$A$13:$A$72,0))*'CA Standards and Followers'!K$8</f>
        <v>0</v>
      </c>
      <c r="L30">
        <f>INDEX('CA Standards and Followers'!$C$13:$C$72,MATCH($A30,'CA Standards and Followers'!$A$13:$A$72,0))*'CA Standards and Followers'!L$8</f>
        <v>0</v>
      </c>
      <c r="M30">
        <f>INDEX('CA Standards and Followers'!$C$13:$C$72,MATCH($A30,'CA Standards and Followers'!$A$13:$A$72,0))*'CA Standards and Followers'!M$8</f>
        <v>0</v>
      </c>
      <c r="N30">
        <f>INDEX('CA Standards and Followers'!$C$13:$C$72,MATCH($A30,'CA Standards and Followers'!$A$13:$A$72,0))*'CA Standards and Followers'!N$8</f>
        <v>0</v>
      </c>
      <c r="O30">
        <f>INDEX('CA Standards and Followers'!$C$13:$C$72,MATCH($A30,'CA Standards and Followers'!$A$13:$A$72,0))*'CA Standards and Followers'!O$8</f>
        <v>0</v>
      </c>
      <c r="P30">
        <f>INDEX('CA Standards and Followers'!$C$13:$C$72,MATCH($A30,'CA Standards and Followers'!$A$13:$A$72,0))*'CA Standards and Followers'!P$8</f>
        <v>0</v>
      </c>
      <c r="Q30">
        <f>INDEX('CA Standards and Followers'!$C$13:$C$72,MATCH($A30,'CA Standards and Followers'!$A$13:$A$72,0))*'CA Standards and Followers'!Q$8</f>
        <v>0</v>
      </c>
      <c r="R30">
        <f>INDEX('CA Standards and Followers'!$C$13:$C$72,MATCH($A30,'CA Standards and Followers'!$A$13:$A$72,0))*'CA Standards and Followers'!R$8</f>
        <v>0</v>
      </c>
      <c r="S30">
        <f>INDEX('CA Standards and Followers'!$C$13:$C$72,MATCH($A30,'CA Standards and Followers'!$A$13:$A$72,0))*'CA Standards and Followers'!S$8</f>
        <v>0</v>
      </c>
      <c r="T30">
        <f>INDEX('CA Standards and Followers'!$C$13:$C$72,MATCH($A30,'CA Standards and Followers'!$A$13:$A$72,0))*'CA Standards and Followers'!T$8</f>
        <v>0</v>
      </c>
      <c r="U30">
        <f>INDEX('CA Standards and Followers'!$C$13:$C$72,MATCH($A30,'CA Standards and Followers'!$A$13:$A$72,0))*'CA Standards and Followers'!U$8</f>
        <v>0</v>
      </c>
      <c r="V30">
        <f>INDEX('CA Standards and Followers'!$C$13:$C$72,MATCH($A30,'CA Standards and Followers'!$A$13:$A$72,0))*'CA Standards and Followers'!V$8</f>
        <v>0</v>
      </c>
      <c r="W30">
        <f>INDEX('CA Standards and Followers'!$C$13:$C$72,MATCH($A30,'CA Standards and Followers'!$A$13:$A$72,0))*'CA Standards and Followers'!W$8</f>
        <v>0</v>
      </c>
      <c r="X30">
        <f>INDEX('CA Standards and Followers'!$C$13:$C$72,MATCH($A30,'CA Standards and Followers'!$A$13:$A$72,0))*'CA Standards and Followers'!X$8</f>
        <v>0</v>
      </c>
      <c r="Y30">
        <f>INDEX('CA Standards and Followers'!$C$13:$C$72,MATCH($A30,'CA Standards and Followers'!$A$13:$A$72,0))*'CA Standards and Followers'!Y$8</f>
        <v>0</v>
      </c>
      <c r="Z30">
        <f>INDEX('CA Standards and Followers'!$C$13:$C$72,MATCH($A30,'CA Standards and Followers'!$A$13:$A$72,0))*'CA Standards and Followers'!Z$8</f>
        <v>0</v>
      </c>
      <c r="AA30">
        <f>INDEX('CA Standards and Followers'!$C$13:$C$72,MATCH($A30,'CA Standards and Followers'!$A$13:$A$72,0))*'CA Standards and Followers'!AA$8</f>
        <v>0</v>
      </c>
      <c r="AB30">
        <f>INDEX('CA Standards and Followers'!$C$13:$C$72,MATCH($A30,'CA Standards and Followers'!$A$13:$A$72,0))*'CA Standards and Followers'!AB$8</f>
        <v>0</v>
      </c>
      <c r="AC30">
        <f>INDEX('CA Standards and Followers'!$C$13:$C$72,MATCH($A30,'CA Standards and Followers'!$A$13:$A$72,0))*'CA Standards and Followers'!AC$8</f>
        <v>0</v>
      </c>
      <c r="AD30">
        <f>INDEX('CA Standards and Followers'!$C$13:$C$72,MATCH($A30,'CA Standards and Followers'!$A$13:$A$72,0))*'CA Standards and Followers'!AD$8</f>
        <v>0</v>
      </c>
      <c r="AE30">
        <f>INDEX('CA Standards and Followers'!$C$13:$C$72,MATCH($A30,'CA Standards and Followers'!$A$13:$A$72,0))*'CA Standards and Followers'!AE$8</f>
        <v>0</v>
      </c>
      <c r="AF30">
        <f>INDEX('CA Standards and Followers'!$C$13:$C$72,MATCH($A30,'CA Standards and Followers'!$A$13:$A$72,0))*'CA Standards and Followers'!AF$8</f>
        <v>0</v>
      </c>
    </row>
    <row r="31" spans="1:32" x14ac:dyDescent="0.25">
      <c r="A31" t="s">
        <v>31</v>
      </c>
      <c r="B31">
        <f>INDEX('CA Standards and Followers'!$C$13:$C$72,MATCH($A31,'CA Standards and Followers'!$A$13:$A$72,0))*'CA Standards and Followers'!B$8</f>
        <v>0</v>
      </c>
      <c r="C31">
        <f>INDEX('CA Standards and Followers'!$C$13:$C$72,MATCH($A31,'CA Standards and Followers'!$A$13:$A$72,0))*'CA Standards and Followers'!C$8</f>
        <v>0</v>
      </c>
      <c r="D31">
        <f>INDEX('CA Standards and Followers'!$C$13:$C$72,MATCH($A31,'CA Standards and Followers'!$A$13:$A$72,0))*'CA Standards and Followers'!D$8</f>
        <v>0</v>
      </c>
      <c r="E31">
        <f>INDEX('CA Standards and Followers'!$C$13:$C$72,MATCH($A31,'CA Standards and Followers'!$A$13:$A$72,0))*'CA Standards and Followers'!E$8</f>
        <v>0</v>
      </c>
      <c r="F31">
        <f>INDEX('CA Standards and Followers'!$C$13:$C$72,MATCH($A31,'CA Standards and Followers'!$A$13:$A$72,0))*'CA Standards and Followers'!F$8</f>
        <v>0</v>
      </c>
      <c r="G31">
        <f>INDEX('CA Standards and Followers'!$C$13:$C$72,MATCH($A31,'CA Standards and Followers'!$A$13:$A$72,0))*'CA Standards and Followers'!G$8</f>
        <v>0</v>
      </c>
      <c r="H31">
        <f>INDEX('CA Standards and Followers'!$C$13:$C$72,MATCH($A31,'CA Standards and Followers'!$A$13:$A$72,0))*'CA Standards and Followers'!H$8</f>
        <v>0</v>
      </c>
      <c r="I31">
        <f>INDEX('CA Standards and Followers'!$C$13:$C$72,MATCH($A31,'CA Standards and Followers'!$A$13:$A$72,0))*'CA Standards and Followers'!I$8</f>
        <v>0</v>
      </c>
      <c r="J31">
        <f>INDEX('CA Standards and Followers'!$C$13:$C$72,MATCH($A31,'CA Standards and Followers'!$A$13:$A$72,0))*'CA Standards and Followers'!J$8</f>
        <v>0</v>
      </c>
      <c r="K31">
        <f>INDEX('CA Standards and Followers'!$C$13:$C$72,MATCH($A31,'CA Standards and Followers'!$A$13:$A$72,0))*'CA Standards and Followers'!K$8</f>
        <v>0</v>
      </c>
      <c r="L31">
        <f>INDEX('CA Standards and Followers'!$C$13:$C$72,MATCH($A31,'CA Standards and Followers'!$A$13:$A$72,0))*'CA Standards and Followers'!L$8</f>
        <v>0</v>
      </c>
      <c r="M31">
        <f>INDEX('CA Standards and Followers'!$C$13:$C$72,MATCH($A31,'CA Standards and Followers'!$A$13:$A$72,0))*'CA Standards and Followers'!M$8</f>
        <v>0</v>
      </c>
      <c r="N31">
        <f>INDEX('CA Standards and Followers'!$C$13:$C$72,MATCH($A31,'CA Standards and Followers'!$A$13:$A$72,0))*'CA Standards and Followers'!N$8</f>
        <v>0</v>
      </c>
      <c r="O31">
        <f>INDEX('CA Standards and Followers'!$C$13:$C$72,MATCH($A31,'CA Standards and Followers'!$A$13:$A$72,0))*'CA Standards and Followers'!O$8</f>
        <v>0</v>
      </c>
      <c r="P31">
        <f>INDEX('CA Standards and Followers'!$C$13:$C$72,MATCH($A31,'CA Standards and Followers'!$A$13:$A$72,0))*'CA Standards and Followers'!P$8</f>
        <v>0</v>
      </c>
      <c r="Q31">
        <f>INDEX('CA Standards and Followers'!$C$13:$C$72,MATCH($A31,'CA Standards and Followers'!$A$13:$A$72,0))*'CA Standards and Followers'!Q$8</f>
        <v>0</v>
      </c>
      <c r="R31">
        <f>INDEX('CA Standards and Followers'!$C$13:$C$72,MATCH($A31,'CA Standards and Followers'!$A$13:$A$72,0))*'CA Standards and Followers'!R$8</f>
        <v>0</v>
      </c>
      <c r="S31">
        <f>INDEX('CA Standards and Followers'!$C$13:$C$72,MATCH($A31,'CA Standards and Followers'!$A$13:$A$72,0))*'CA Standards and Followers'!S$8</f>
        <v>0</v>
      </c>
      <c r="T31">
        <f>INDEX('CA Standards and Followers'!$C$13:$C$72,MATCH($A31,'CA Standards and Followers'!$A$13:$A$72,0))*'CA Standards and Followers'!T$8</f>
        <v>0</v>
      </c>
      <c r="U31">
        <f>INDEX('CA Standards and Followers'!$C$13:$C$72,MATCH($A31,'CA Standards and Followers'!$A$13:$A$72,0))*'CA Standards and Followers'!U$8</f>
        <v>0</v>
      </c>
      <c r="V31">
        <f>INDEX('CA Standards and Followers'!$C$13:$C$72,MATCH($A31,'CA Standards and Followers'!$A$13:$A$72,0))*'CA Standards and Followers'!V$8</f>
        <v>0</v>
      </c>
      <c r="W31">
        <f>INDEX('CA Standards and Followers'!$C$13:$C$72,MATCH($A31,'CA Standards and Followers'!$A$13:$A$72,0))*'CA Standards and Followers'!W$8</f>
        <v>0</v>
      </c>
      <c r="X31">
        <f>INDEX('CA Standards and Followers'!$C$13:$C$72,MATCH($A31,'CA Standards and Followers'!$A$13:$A$72,0))*'CA Standards and Followers'!X$8</f>
        <v>0</v>
      </c>
      <c r="Y31">
        <f>INDEX('CA Standards and Followers'!$C$13:$C$72,MATCH($A31,'CA Standards and Followers'!$A$13:$A$72,0))*'CA Standards and Followers'!Y$8</f>
        <v>0</v>
      </c>
      <c r="Z31">
        <f>INDEX('CA Standards and Followers'!$C$13:$C$72,MATCH($A31,'CA Standards and Followers'!$A$13:$A$72,0))*'CA Standards and Followers'!Z$8</f>
        <v>0</v>
      </c>
      <c r="AA31">
        <f>INDEX('CA Standards and Followers'!$C$13:$C$72,MATCH($A31,'CA Standards and Followers'!$A$13:$A$72,0))*'CA Standards and Followers'!AA$8</f>
        <v>0</v>
      </c>
      <c r="AB31">
        <f>INDEX('CA Standards and Followers'!$C$13:$C$72,MATCH($A31,'CA Standards and Followers'!$A$13:$A$72,0))*'CA Standards and Followers'!AB$8</f>
        <v>0</v>
      </c>
      <c r="AC31">
        <f>INDEX('CA Standards and Followers'!$C$13:$C$72,MATCH($A31,'CA Standards and Followers'!$A$13:$A$72,0))*'CA Standards and Followers'!AC$8</f>
        <v>0</v>
      </c>
      <c r="AD31">
        <f>INDEX('CA Standards and Followers'!$C$13:$C$72,MATCH($A31,'CA Standards and Followers'!$A$13:$A$72,0))*'CA Standards and Followers'!AD$8</f>
        <v>0</v>
      </c>
      <c r="AE31">
        <f>INDEX('CA Standards and Followers'!$C$13:$C$72,MATCH($A31,'CA Standards and Followers'!$A$13:$A$72,0))*'CA Standards and Followers'!AE$8</f>
        <v>0</v>
      </c>
      <c r="AF31">
        <f>INDEX('CA Standards and Followers'!$C$13:$C$72,MATCH($A31,'CA Standards and Followers'!$A$13:$A$72,0))*'CA Standards and Followers'!AF$8</f>
        <v>0</v>
      </c>
    </row>
    <row r="32" spans="1:32" x14ac:dyDescent="0.25">
      <c r="A32" t="s">
        <v>32</v>
      </c>
      <c r="B32">
        <f>INDEX('CA Standards and Followers'!$C$13:$C$72,MATCH($A32,'CA Standards and Followers'!$A$13:$A$72,0))*'CA Standards and Followers'!B$8</f>
        <v>0</v>
      </c>
      <c r="C32">
        <f>INDEX('CA Standards and Followers'!$C$13:$C$72,MATCH($A32,'CA Standards and Followers'!$A$13:$A$72,0))*'CA Standards and Followers'!C$8</f>
        <v>0</v>
      </c>
      <c r="D32">
        <f>INDEX('CA Standards and Followers'!$C$13:$C$72,MATCH($A32,'CA Standards and Followers'!$A$13:$A$72,0))*'CA Standards and Followers'!D$8</f>
        <v>0</v>
      </c>
      <c r="E32">
        <f>INDEX('CA Standards and Followers'!$C$13:$C$72,MATCH($A32,'CA Standards and Followers'!$A$13:$A$72,0))*'CA Standards and Followers'!E$8</f>
        <v>0</v>
      </c>
      <c r="F32">
        <f>INDEX('CA Standards and Followers'!$C$13:$C$72,MATCH($A32,'CA Standards and Followers'!$A$13:$A$72,0))*'CA Standards and Followers'!F$8</f>
        <v>0</v>
      </c>
      <c r="G32">
        <f>INDEX('CA Standards and Followers'!$C$13:$C$72,MATCH($A32,'CA Standards and Followers'!$A$13:$A$72,0))*'CA Standards and Followers'!G$8</f>
        <v>0</v>
      </c>
      <c r="H32">
        <f>INDEX('CA Standards and Followers'!$C$13:$C$72,MATCH($A32,'CA Standards and Followers'!$A$13:$A$72,0))*'CA Standards and Followers'!H$8</f>
        <v>0</v>
      </c>
      <c r="I32">
        <f>INDEX('CA Standards and Followers'!$C$13:$C$72,MATCH($A32,'CA Standards and Followers'!$A$13:$A$72,0))*'CA Standards and Followers'!I$8</f>
        <v>0</v>
      </c>
      <c r="J32">
        <f>INDEX('CA Standards and Followers'!$C$13:$C$72,MATCH($A32,'CA Standards and Followers'!$A$13:$A$72,0))*'CA Standards and Followers'!J$8</f>
        <v>0</v>
      </c>
      <c r="K32">
        <f>INDEX('CA Standards and Followers'!$C$13:$C$72,MATCH($A32,'CA Standards and Followers'!$A$13:$A$72,0))*'CA Standards and Followers'!K$8</f>
        <v>0</v>
      </c>
      <c r="L32">
        <f>INDEX('CA Standards and Followers'!$C$13:$C$72,MATCH($A32,'CA Standards and Followers'!$A$13:$A$72,0))*'CA Standards and Followers'!L$8</f>
        <v>0</v>
      </c>
      <c r="M32">
        <f>INDEX('CA Standards and Followers'!$C$13:$C$72,MATCH($A32,'CA Standards and Followers'!$A$13:$A$72,0))*'CA Standards and Followers'!M$8</f>
        <v>0</v>
      </c>
      <c r="N32">
        <f>INDEX('CA Standards and Followers'!$C$13:$C$72,MATCH($A32,'CA Standards and Followers'!$A$13:$A$72,0))*'CA Standards and Followers'!N$8</f>
        <v>0</v>
      </c>
      <c r="O32">
        <f>INDEX('CA Standards and Followers'!$C$13:$C$72,MATCH($A32,'CA Standards and Followers'!$A$13:$A$72,0))*'CA Standards and Followers'!O$8</f>
        <v>0</v>
      </c>
      <c r="P32">
        <f>INDEX('CA Standards and Followers'!$C$13:$C$72,MATCH($A32,'CA Standards and Followers'!$A$13:$A$72,0))*'CA Standards and Followers'!P$8</f>
        <v>0</v>
      </c>
      <c r="Q32">
        <f>INDEX('CA Standards and Followers'!$C$13:$C$72,MATCH($A32,'CA Standards and Followers'!$A$13:$A$72,0))*'CA Standards and Followers'!Q$8</f>
        <v>0</v>
      </c>
      <c r="R32">
        <f>INDEX('CA Standards and Followers'!$C$13:$C$72,MATCH($A32,'CA Standards and Followers'!$A$13:$A$72,0))*'CA Standards and Followers'!R$8</f>
        <v>0</v>
      </c>
      <c r="S32">
        <f>INDEX('CA Standards and Followers'!$C$13:$C$72,MATCH($A32,'CA Standards and Followers'!$A$13:$A$72,0))*'CA Standards and Followers'!S$8</f>
        <v>0</v>
      </c>
      <c r="T32">
        <f>INDEX('CA Standards and Followers'!$C$13:$C$72,MATCH($A32,'CA Standards and Followers'!$A$13:$A$72,0))*'CA Standards and Followers'!T$8</f>
        <v>0</v>
      </c>
      <c r="U32">
        <f>INDEX('CA Standards and Followers'!$C$13:$C$72,MATCH($A32,'CA Standards and Followers'!$A$13:$A$72,0))*'CA Standards and Followers'!U$8</f>
        <v>0</v>
      </c>
      <c r="V32">
        <f>INDEX('CA Standards and Followers'!$C$13:$C$72,MATCH($A32,'CA Standards and Followers'!$A$13:$A$72,0))*'CA Standards and Followers'!V$8</f>
        <v>0</v>
      </c>
      <c r="W32">
        <f>INDEX('CA Standards and Followers'!$C$13:$C$72,MATCH($A32,'CA Standards and Followers'!$A$13:$A$72,0))*'CA Standards and Followers'!W$8</f>
        <v>0</v>
      </c>
      <c r="X32">
        <f>INDEX('CA Standards and Followers'!$C$13:$C$72,MATCH($A32,'CA Standards and Followers'!$A$13:$A$72,0))*'CA Standards and Followers'!X$8</f>
        <v>0</v>
      </c>
      <c r="Y32">
        <f>INDEX('CA Standards and Followers'!$C$13:$C$72,MATCH($A32,'CA Standards and Followers'!$A$13:$A$72,0))*'CA Standards and Followers'!Y$8</f>
        <v>0</v>
      </c>
      <c r="Z32">
        <f>INDEX('CA Standards and Followers'!$C$13:$C$72,MATCH($A32,'CA Standards and Followers'!$A$13:$A$72,0))*'CA Standards and Followers'!Z$8</f>
        <v>0</v>
      </c>
      <c r="AA32">
        <f>INDEX('CA Standards and Followers'!$C$13:$C$72,MATCH($A32,'CA Standards and Followers'!$A$13:$A$72,0))*'CA Standards and Followers'!AA$8</f>
        <v>0</v>
      </c>
      <c r="AB32">
        <f>INDEX('CA Standards and Followers'!$C$13:$C$72,MATCH($A32,'CA Standards and Followers'!$A$13:$A$72,0))*'CA Standards and Followers'!AB$8</f>
        <v>0</v>
      </c>
      <c r="AC32">
        <f>INDEX('CA Standards and Followers'!$C$13:$C$72,MATCH($A32,'CA Standards and Followers'!$A$13:$A$72,0))*'CA Standards and Followers'!AC$8</f>
        <v>0</v>
      </c>
      <c r="AD32">
        <f>INDEX('CA Standards and Followers'!$C$13:$C$72,MATCH($A32,'CA Standards and Followers'!$A$13:$A$72,0))*'CA Standards and Followers'!AD$8</f>
        <v>0</v>
      </c>
      <c r="AE32">
        <f>INDEX('CA Standards and Followers'!$C$13:$C$72,MATCH($A32,'CA Standards and Followers'!$A$13:$A$72,0))*'CA Standards and Followers'!AE$8</f>
        <v>0</v>
      </c>
      <c r="AF32">
        <f>INDEX('CA Standards and Followers'!$C$13:$C$72,MATCH($A32,'CA Standards and Followers'!$A$13:$A$72,0))*'CA Standards and Followers'!AF$8</f>
        <v>0</v>
      </c>
    </row>
    <row r="33" spans="1:32" x14ac:dyDescent="0.25">
      <c r="A33" t="s">
        <v>33</v>
      </c>
      <c r="B33">
        <f>INDEX('CA Standards and Followers'!$C$13:$C$72,MATCH($A33,'CA Standards and Followers'!$A$13:$A$72,0))*'CA Standards and Followers'!B$8</f>
        <v>0</v>
      </c>
      <c r="C33">
        <f>INDEX('CA Standards and Followers'!$C$13:$C$72,MATCH($A33,'CA Standards and Followers'!$A$13:$A$72,0))*'CA Standards and Followers'!C$8</f>
        <v>0</v>
      </c>
      <c r="D33">
        <f>INDEX('CA Standards and Followers'!$C$13:$C$72,MATCH($A33,'CA Standards and Followers'!$A$13:$A$72,0))*'CA Standards and Followers'!D$8</f>
        <v>0</v>
      </c>
      <c r="E33">
        <f>INDEX('CA Standards and Followers'!$C$13:$C$72,MATCH($A33,'CA Standards and Followers'!$A$13:$A$72,0))*'CA Standards and Followers'!E$8</f>
        <v>0</v>
      </c>
      <c r="F33">
        <f>INDEX('CA Standards and Followers'!$C$13:$C$72,MATCH($A33,'CA Standards and Followers'!$A$13:$A$72,0))*'CA Standards and Followers'!F$8</f>
        <v>0</v>
      </c>
      <c r="G33">
        <f>INDEX('CA Standards and Followers'!$C$13:$C$72,MATCH($A33,'CA Standards and Followers'!$A$13:$A$72,0))*'CA Standards and Followers'!G$8</f>
        <v>0</v>
      </c>
      <c r="H33">
        <f>INDEX('CA Standards and Followers'!$C$13:$C$72,MATCH($A33,'CA Standards and Followers'!$A$13:$A$72,0))*'CA Standards and Followers'!H$8</f>
        <v>0</v>
      </c>
      <c r="I33">
        <f>INDEX('CA Standards and Followers'!$C$13:$C$72,MATCH($A33,'CA Standards and Followers'!$A$13:$A$72,0))*'CA Standards and Followers'!I$8</f>
        <v>0</v>
      </c>
      <c r="J33">
        <f>INDEX('CA Standards and Followers'!$C$13:$C$72,MATCH($A33,'CA Standards and Followers'!$A$13:$A$72,0))*'CA Standards and Followers'!J$8</f>
        <v>0</v>
      </c>
      <c r="K33">
        <f>INDEX('CA Standards and Followers'!$C$13:$C$72,MATCH($A33,'CA Standards and Followers'!$A$13:$A$72,0))*'CA Standards and Followers'!K$8</f>
        <v>0</v>
      </c>
      <c r="L33">
        <f>INDEX('CA Standards and Followers'!$C$13:$C$72,MATCH($A33,'CA Standards and Followers'!$A$13:$A$72,0))*'CA Standards and Followers'!L$8</f>
        <v>0</v>
      </c>
      <c r="M33">
        <f>INDEX('CA Standards and Followers'!$C$13:$C$72,MATCH($A33,'CA Standards and Followers'!$A$13:$A$72,0))*'CA Standards and Followers'!M$8</f>
        <v>0</v>
      </c>
      <c r="N33">
        <f>INDEX('CA Standards and Followers'!$C$13:$C$72,MATCH($A33,'CA Standards and Followers'!$A$13:$A$72,0))*'CA Standards and Followers'!N$8</f>
        <v>0</v>
      </c>
      <c r="O33">
        <f>INDEX('CA Standards and Followers'!$C$13:$C$72,MATCH($A33,'CA Standards and Followers'!$A$13:$A$72,0))*'CA Standards and Followers'!O$8</f>
        <v>0</v>
      </c>
      <c r="P33">
        <f>INDEX('CA Standards and Followers'!$C$13:$C$72,MATCH($A33,'CA Standards and Followers'!$A$13:$A$72,0))*'CA Standards and Followers'!P$8</f>
        <v>0</v>
      </c>
      <c r="Q33">
        <f>INDEX('CA Standards and Followers'!$C$13:$C$72,MATCH($A33,'CA Standards and Followers'!$A$13:$A$72,0))*'CA Standards and Followers'!Q$8</f>
        <v>0</v>
      </c>
      <c r="R33">
        <f>INDEX('CA Standards and Followers'!$C$13:$C$72,MATCH($A33,'CA Standards and Followers'!$A$13:$A$72,0))*'CA Standards and Followers'!R$8</f>
        <v>0</v>
      </c>
      <c r="S33">
        <f>INDEX('CA Standards and Followers'!$C$13:$C$72,MATCH($A33,'CA Standards and Followers'!$A$13:$A$72,0))*'CA Standards and Followers'!S$8</f>
        <v>0</v>
      </c>
      <c r="T33">
        <f>INDEX('CA Standards and Followers'!$C$13:$C$72,MATCH($A33,'CA Standards and Followers'!$A$13:$A$72,0))*'CA Standards and Followers'!T$8</f>
        <v>0</v>
      </c>
      <c r="U33">
        <f>INDEX('CA Standards and Followers'!$C$13:$C$72,MATCH($A33,'CA Standards and Followers'!$A$13:$A$72,0))*'CA Standards and Followers'!U$8</f>
        <v>0</v>
      </c>
      <c r="V33">
        <f>INDEX('CA Standards and Followers'!$C$13:$C$72,MATCH($A33,'CA Standards and Followers'!$A$13:$A$72,0))*'CA Standards and Followers'!V$8</f>
        <v>0</v>
      </c>
      <c r="W33">
        <f>INDEX('CA Standards and Followers'!$C$13:$C$72,MATCH($A33,'CA Standards and Followers'!$A$13:$A$72,0))*'CA Standards and Followers'!W$8</f>
        <v>0</v>
      </c>
      <c r="X33">
        <f>INDEX('CA Standards and Followers'!$C$13:$C$72,MATCH($A33,'CA Standards and Followers'!$A$13:$A$72,0))*'CA Standards and Followers'!X$8</f>
        <v>0</v>
      </c>
      <c r="Y33">
        <f>INDEX('CA Standards and Followers'!$C$13:$C$72,MATCH($A33,'CA Standards and Followers'!$A$13:$A$72,0))*'CA Standards and Followers'!Y$8</f>
        <v>0</v>
      </c>
      <c r="Z33">
        <f>INDEX('CA Standards and Followers'!$C$13:$C$72,MATCH($A33,'CA Standards and Followers'!$A$13:$A$72,0))*'CA Standards and Followers'!Z$8</f>
        <v>0</v>
      </c>
      <c r="AA33">
        <f>INDEX('CA Standards and Followers'!$C$13:$C$72,MATCH($A33,'CA Standards and Followers'!$A$13:$A$72,0))*'CA Standards and Followers'!AA$8</f>
        <v>0</v>
      </c>
      <c r="AB33">
        <f>INDEX('CA Standards and Followers'!$C$13:$C$72,MATCH($A33,'CA Standards and Followers'!$A$13:$A$72,0))*'CA Standards and Followers'!AB$8</f>
        <v>0</v>
      </c>
      <c r="AC33">
        <f>INDEX('CA Standards and Followers'!$C$13:$C$72,MATCH($A33,'CA Standards and Followers'!$A$13:$A$72,0))*'CA Standards and Followers'!AC$8</f>
        <v>0</v>
      </c>
      <c r="AD33">
        <f>INDEX('CA Standards and Followers'!$C$13:$C$72,MATCH($A33,'CA Standards and Followers'!$A$13:$A$72,0))*'CA Standards and Followers'!AD$8</f>
        <v>0</v>
      </c>
      <c r="AE33">
        <f>INDEX('CA Standards and Followers'!$C$13:$C$72,MATCH($A33,'CA Standards and Followers'!$A$13:$A$72,0))*'CA Standards and Followers'!AE$8</f>
        <v>0</v>
      </c>
      <c r="AF33">
        <f>INDEX('CA Standards and Followers'!$C$13:$C$72,MATCH($A33,'CA Standards and Followers'!$A$13:$A$72,0))*'CA Standards and Followers'!AF$8</f>
        <v>0</v>
      </c>
    </row>
    <row r="34" spans="1:32" x14ac:dyDescent="0.25">
      <c r="A34" t="s">
        <v>34</v>
      </c>
      <c r="B34">
        <f>INDEX('CA Standards and Followers'!$C$13:$C$72,MATCH($A34,'CA Standards and Followers'!$A$13:$A$72,0))*'CA Standards and Followers'!B$8</f>
        <v>0</v>
      </c>
      <c r="C34">
        <f>INDEX('CA Standards and Followers'!$C$13:$C$72,MATCH($A34,'CA Standards and Followers'!$A$13:$A$72,0))*'CA Standards and Followers'!C$8</f>
        <v>0</v>
      </c>
      <c r="D34">
        <f>INDEX('CA Standards and Followers'!$C$13:$C$72,MATCH($A34,'CA Standards and Followers'!$A$13:$A$72,0))*'CA Standards and Followers'!D$8</f>
        <v>0</v>
      </c>
      <c r="E34">
        <f>INDEX('CA Standards and Followers'!$C$13:$C$72,MATCH($A34,'CA Standards and Followers'!$A$13:$A$72,0))*'CA Standards and Followers'!E$8</f>
        <v>0</v>
      </c>
      <c r="F34">
        <f>INDEX('CA Standards and Followers'!$C$13:$C$72,MATCH($A34,'CA Standards and Followers'!$A$13:$A$72,0))*'CA Standards and Followers'!F$8</f>
        <v>0</v>
      </c>
      <c r="G34">
        <f>INDEX('CA Standards and Followers'!$C$13:$C$72,MATCH($A34,'CA Standards and Followers'!$A$13:$A$72,0))*'CA Standards and Followers'!G$8</f>
        <v>0</v>
      </c>
      <c r="H34">
        <f>INDEX('CA Standards and Followers'!$C$13:$C$72,MATCH($A34,'CA Standards and Followers'!$A$13:$A$72,0))*'CA Standards and Followers'!H$8</f>
        <v>0</v>
      </c>
      <c r="I34">
        <f>INDEX('CA Standards and Followers'!$C$13:$C$72,MATCH($A34,'CA Standards and Followers'!$A$13:$A$72,0))*'CA Standards and Followers'!I$8</f>
        <v>0</v>
      </c>
      <c r="J34">
        <f>INDEX('CA Standards and Followers'!$C$13:$C$72,MATCH($A34,'CA Standards and Followers'!$A$13:$A$72,0))*'CA Standards and Followers'!J$8</f>
        <v>0</v>
      </c>
      <c r="K34">
        <f>INDEX('CA Standards and Followers'!$C$13:$C$72,MATCH($A34,'CA Standards and Followers'!$A$13:$A$72,0))*'CA Standards and Followers'!K$8</f>
        <v>0</v>
      </c>
      <c r="L34">
        <f>INDEX('CA Standards and Followers'!$C$13:$C$72,MATCH($A34,'CA Standards and Followers'!$A$13:$A$72,0))*'CA Standards and Followers'!L$8</f>
        <v>0</v>
      </c>
      <c r="M34">
        <f>INDEX('CA Standards and Followers'!$C$13:$C$72,MATCH($A34,'CA Standards and Followers'!$A$13:$A$72,0))*'CA Standards and Followers'!M$8</f>
        <v>0</v>
      </c>
      <c r="N34">
        <f>INDEX('CA Standards and Followers'!$C$13:$C$72,MATCH($A34,'CA Standards and Followers'!$A$13:$A$72,0))*'CA Standards and Followers'!N$8</f>
        <v>0</v>
      </c>
      <c r="O34">
        <f>INDEX('CA Standards and Followers'!$C$13:$C$72,MATCH($A34,'CA Standards and Followers'!$A$13:$A$72,0))*'CA Standards and Followers'!O$8</f>
        <v>0</v>
      </c>
      <c r="P34">
        <f>INDEX('CA Standards and Followers'!$C$13:$C$72,MATCH($A34,'CA Standards and Followers'!$A$13:$A$72,0))*'CA Standards and Followers'!P$8</f>
        <v>0</v>
      </c>
      <c r="Q34">
        <f>INDEX('CA Standards and Followers'!$C$13:$C$72,MATCH($A34,'CA Standards and Followers'!$A$13:$A$72,0))*'CA Standards and Followers'!Q$8</f>
        <v>0</v>
      </c>
      <c r="R34">
        <f>INDEX('CA Standards and Followers'!$C$13:$C$72,MATCH($A34,'CA Standards and Followers'!$A$13:$A$72,0))*'CA Standards and Followers'!R$8</f>
        <v>0</v>
      </c>
      <c r="S34">
        <f>INDEX('CA Standards and Followers'!$C$13:$C$72,MATCH($A34,'CA Standards and Followers'!$A$13:$A$72,0))*'CA Standards and Followers'!S$8</f>
        <v>0</v>
      </c>
      <c r="T34">
        <f>INDEX('CA Standards and Followers'!$C$13:$C$72,MATCH($A34,'CA Standards and Followers'!$A$13:$A$72,0))*'CA Standards and Followers'!T$8</f>
        <v>0</v>
      </c>
      <c r="U34">
        <f>INDEX('CA Standards and Followers'!$C$13:$C$72,MATCH($A34,'CA Standards and Followers'!$A$13:$A$72,0))*'CA Standards and Followers'!U$8</f>
        <v>0</v>
      </c>
      <c r="V34">
        <f>INDEX('CA Standards and Followers'!$C$13:$C$72,MATCH($A34,'CA Standards and Followers'!$A$13:$A$72,0))*'CA Standards and Followers'!V$8</f>
        <v>0</v>
      </c>
      <c r="W34">
        <f>INDEX('CA Standards and Followers'!$C$13:$C$72,MATCH($A34,'CA Standards and Followers'!$A$13:$A$72,0))*'CA Standards and Followers'!W$8</f>
        <v>0</v>
      </c>
      <c r="X34">
        <f>INDEX('CA Standards and Followers'!$C$13:$C$72,MATCH($A34,'CA Standards and Followers'!$A$13:$A$72,0))*'CA Standards and Followers'!X$8</f>
        <v>0</v>
      </c>
      <c r="Y34">
        <f>INDEX('CA Standards and Followers'!$C$13:$C$72,MATCH($A34,'CA Standards and Followers'!$A$13:$A$72,0))*'CA Standards and Followers'!Y$8</f>
        <v>0</v>
      </c>
      <c r="Z34">
        <f>INDEX('CA Standards and Followers'!$C$13:$C$72,MATCH($A34,'CA Standards and Followers'!$A$13:$A$72,0))*'CA Standards and Followers'!Z$8</f>
        <v>0</v>
      </c>
      <c r="AA34">
        <f>INDEX('CA Standards and Followers'!$C$13:$C$72,MATCH($A34,'CA Standards and Followers'!$A$13:$A$72,0))*'CA Standards and Followers'!AA$8</f>
        <v>0</v>
      </c>
      <c r="AB34">
        <f>INDEX('CA Standards and Followers'!$C$13:$C$72,MATCH($A34,'CA Standards and Followers'!$A$13:$A$72,0))*'CA Standards and Followers'!AB$8</f>
        <v>0</v>
      </c>
      <c r="AC34">
        <f>INDEX('CA Standards and Followers'!$C$13:$C$72,MATCH($A34,'CA Standards and Followers'!$A$13:$A$72,0))*'CA Standards and Followers'!AC$8</f>
        <v>0</v>
      </c>
      <c r="AD34">
        <f>INDEX('CA Standards and Followers'!$C$13:$C$72,MATCH($A34,'CA Standards and Followers'!$A$13:$A$72,0))*'CA Standards and Followers'!AD$8</f>
        <v>0</v>
      </c>
      <c r="AE34">
        <f>INDEX('CA Standards and Followers'!$C$13:$C$72,MATCH($A34,'CA Standards and Followers'!$A$13:$A$72,0))*'CA Standards and Followers'!AE$8</f>
        <v>0</v>
      </c>
      <c r="AF34">
        <f>INDEX('CA Standards and Followers'!$C$13:$C$72,MATCH($A34,'CA Standards and Followers'!$A$13:$A$72,0))*'CA Standards and Followers'!AF$8</f>
        <v>0</v>
      </c>
    </row>
    <row r="35" spans="1:32" x14ac:dyDescent="0.25">
      <c r="A35" t="s">
        <v>35</v>
      </c>
      <c r="B35">
        <f>INDEX('CA Standards and Followers'!$C$13:$C$72,MATCH($A35,'CA Standards and Followers'!$A$13:$A$72,0))*'CA Standards and Followers'!B$8</f>
        <v>0</v>
      </c>
      <c r="C35">
        <f>INDEX('CA Standards and Followers'!$C$13:$C$72,MATCH($A35,'CA Standards and Followers'!$A$13:$A$72,0))*'CA Standards and Followers'!C$8</f>
        <v>0</v>
      </c>
      <c r="D35">
        <f>INDEX('CA Standards and Followers'!$C$13:$C$72,MATCH($A35,'CA Standards and Followers'!$A$13:$A$72,0))*'CA Standards and Followers'!D$8</f>
        <v>0</v>
      </c>
      <c r="E35">
        <f>INDEX('CA Standards and Followers'!$C$13:$C$72,MATCH($A35,'CA Standards and Followers'!$A$13:$A$72,0))*'CA Standards and Followers'!E$8</f>
        <v>0</v>
      </c>
      <c r="F35">
        <f>INDEX('CA Standards and Followers'!$C$13:$C$72,MATCH($A35,'CA Standards and Followers'!$A$13:$A$72,0))*'CA Standards and Followers'!F$8</f>
        <v>0</v>
      </c>
      <c r="G35">
        <f>INDEX('CA Standards and Followers'!$C$13:$C$72,MATCH($A35,'CA Standards and Followers'!$A$13:$A$72,0))*'CA Standards and Followers'!G$8</f>
        <v>0</v>
      </c>
      <c r="H35">
        <f>INDEX('CA Standards and Followers'!$C$13:$C$72,MATCH($A35,'CA Standards and Followers'!$A$13:$A$72,0))*'CA Standards and Followers'!H$8</f>
        <v>0</v>
      </c>
      <c r="I35">
        <f>INDEX('CA Standards and Followers'!$C$13:$C$72,MATCH($A35,'CA Standards and Followers'!$A$13:$A$72,0))*'CA Standards and Followers'!I$8</f>
        <v>0</v>
      </c>
      <c r="J35">
        <f>INDEX('CA Standards and Followers'!$C$13:$C$72,MATCH($A35,'CA Standards and Followers'!$A$13:$A$72,0))*'CA Standards and Followers'!J$8</f>
        <v>0</v>
      </c>
      <c r="K35">
        <f>INDEX('CA Standards and Followers'!$C$13:$C$72,MATCH($A35,'CA Standards and Followers'!$A$13:$A$72,0))*'CA Standards and Followers'!K$8</f>
        <v>0</v>
      </c>
      <c r="L35">
        <f>INDEX('CA Standards and Followers'!$C$13:$C$72,MATCH($A35,'CA Standards and Followers'!$A$13:$A$72,0))*'CA Standards and Followers'!L$8</f>
        <v>0</v>
      </c>
      <c r="M35">
        <f>INDEX('CA Standards and Followers'!$C$13:$C$72,MATCH($A35,'CA Standards and Followers'!$A$13:$A$72,0))*'CA Standards and Followers'!M$8</f>
        <v>0</v>
      </c>
      <c r="N35">
        <f>INDEX('CA Standards and Followers'!$C$13:$C$72,MATCH($A35,'CA Standards and Followers'!$A$13:$A$72,0))*'CA Standards and Followers'!N$8</f>
        <v>0</v>
      </c>
      <c r="O35">
        <f>INDEX('CA Standards and Followers'!$C$13:$C$72,MATCH($A35,'CA Standards and Followers'!$A$13:$A$72,0))*'CA Standards and Followers'!O$8</f>
        <v>0</v>
      </c>
      <c r="P35">
        <f>INDEX('CA Standards and Followers'!$C$13:$C$72,MATCH($A35,'CA Standards and Followers'!$A$13:$A$72,0))*'CA Standards and Followers'!P$8</f>
        <v>0</v>
      </c>
      <c r="Q35">
        <f>INDEX('CA Standards and Followers'!$C$13:$C$72,MATCH($A35,'CA Standards and Followers'!$A$13:$A$72,0))*'CA Standards and Followers'!Q$8</f>
        <v>0</v>
      </c>
      <c r="R35">
        <f>INDEX('CA Standards and Followers'!$C$13:$C$72,MATCH($A35,'CA Standards and Followers'!$A$13:$A$72,0))*'CA Standards and Followers'!R$8</f>
        <v>0</v>
      </c>
      <c r="S35">
        <f>INDEX('CA Standards and Followers'!$C$13:$C$72,MATCH($A35,'CA Standards and Followers'!$A$13:$A$72,0))*'CA Standards and Followers'!S$8</f>
        <v>0</v>
      </c>
      <c r="T35">
        <f>INDEX('CA Standards and Followers'!$C$13:$C$72,MATCH($A35,'CA Standards and Followers'!$A$13:$A$72,0))*'CA Standards and Followers'!T$8</f>
        <v>0</v>
      </c>
      <c r="U35">
        <f>INDEX('CA Standards and Followers'!$C$13:$C$72,MATCH($A35,'CA Standards and Followers'!$A$13:$A$72,0))*'CA Standards and Followers'!U$8</f>
        <v>0</v>
      </c>
      <c r="V35">
        <f>INDEX('CA Standards and Followers'!$C$13:$C$72,MATCH($A35,'CA Standards and Followers'!$A$13:$A$72,0))*'CA Standards and Followers'!V$8</f>
        <v>0</v>
      </c>
      <c r="W35">
        <f>INDEX('CA Standards and Followers'!$C$13:$C$72,MATCH($A35,'CA Standards and Followers'!$A$13:$A$72,0))*'CA Standards and Followers'!W$8</f>
        <v>0</v>
      </c>
      <c r="X35">
        <f>INDEX('CA Standards and Followers'!$C$13:$C$72,MATCH($A35,'CA Standards and Followers'!$A$13:$A$72,0))*'CA Standards and Followers'!X$8</f>
        <v>0</v>
      </c>
      <c r="Y35">
        <f>INDEX('CA Standards and Followers'!$C$13:$C$72,MATCH($A35,'CA Standards and Followers'!$A$13:$A$72,0))*'CA Standards and Followers'!Y$8</f>
        <v>0</v>
      </c>
      <c r="Z35">
        <f>INDEX('CA Standards and Followers'!$C$13:$C$72,MATCH($A35,'CA Standards and Followers'!$A$13:$A$72,0))*'CA Standards and Followers'!Z$8</f>
        <v>0</v>
      </c>
      <c r="AA35">
        <f>INDEX('CA Standards and Followers'!$C$13:$C$72,MATCH($A35,'CA Standards and Followers'!$A$13:$A$72,0))*'CA Standards and Followers'!AA$8</f>
        <v>0</v>
      </c>
      <c r="AB35">
        <f>INDEX('CA Standards and Followers'!$C$13:$C$72,MATCH($A35,'CA Standards and Followers'!$A$13:$A$72,0))*'CA Standards and Followers'!AB$8</f>
        <v>0</v>
      </c>
      <c r="AC35">
        <f>INDEX('CA Standards and Followers'!$C$13:$C$72,MATCH($A35,'CA Standards and Followers'!$A$13:$A$72,0))*'CA Standards and Followers'!AC$8</f>
        <v>0</v>
      </c>
      <c r="AD35">
        <f>INDEX('CA Standards and Followers'!$C$13:$C$72,MATCH($A35,'CA Standards and Followers'!$A$13:$A$72,0))*'CA Standards and Followers'!AD$8</f>
        <v>0</v>
      </c>
      <c r="AE35">
        <f>INDEX('CA Standards and Followers'!$C$13:$C$72,MATCH($A35,'CA Standards and Followers'!$A$13:$A$72,0))*'CA Standards and Followers'!AE$8</f>
        <v>0</v>
      </c>
      <c r="AF35">
        <f>INDEX('CA Standards and Followers'!$C$13:$C$72,MATCH($A35,'CA Standards and Followers'!$A$13:$A$72,0))*'CA Standards and Followers'!AF$8</f>
        <v>0</v>
      </c>
    </row>
    <row r="36" spans="1:32" x14ac:dyDescent="0.25">
      <c r="A36" t="s">
        <v>36</v>
      </c>
      <c r="B36">
        <f>INDEX('CA Standards and Followers'!$C$13:$C$72,MATCH($A36,'CA Standards and Followers'!$A$13:$A$72,0))*'CA Standards and Followers'!B$8</f>
        <v>0</v>
      </c>
      <c r="C36">
        <f>INDEX('CA Standards and Followers'!$C$13:$C$72,MATCH($A36,'CA Standards and Followers'!$A$13:$A$72,0))*'CA Standards and Followers'!C$8</f>
        <v>0</v>
      </c>
      <c r="D36">
        <f>INDEX('CA Standards and Followers'!$C$13:$C$72,MATCH($A36,'CA Standards and Followers'!$A$13:$A$72,0))*'CA Standards and Followers'!D$8</f>
        <v>0</v>
      </c>
      <c r="E36">
        <f>INDEX('CA Standards and Followers'!$C$13:$C$72,MATCH($A36,'CA Standards and Followers'!$A$13:$A$72,0))*'CA Standards and Followers'!E$8</f>
        <v>0</v>
      </c>
      <c r="F36">
        <f>INDEX('CA Standards and Followers'!$C$13:$C$72,MATCH($A36,'CA Standards and Followers'!$A$13:$A$72,0))*'CA Standards and Followers'!F$8</f>
        <v>0</v>
      </c>
      <c r="G36">
        <f>INDEX('CA Standards and Followers'!$C$13:$C$72,MATCH($A36,'CA Standards and Followers'!$A$13:$A$72,0))*'CA Standards and Followers'!G$8</f>
        <v>0</v>
      </c>
      <c r="H36">
        <f>INDEX('CA Standards and Followers'!$C$13:$C$72,MATCH($A36,'CA Standards and Followers'!$A$13:$A$72,0))*'CA Standards and Followers'!H$8</f>
        <v>0</v>
      </c>
      <c r="I36">
        <f>INDEX('CA Standards and Followers'!$C$13:$C$72,MATCH($A36,'CA Standards and Followers'!$A$13:$A$72,0))*'CA Standards and Followers'!I$8</f>
        <v>0</v>
      </c>
      <c r="J36">
        <f>INDEX('CA Standards and Followers'!$C$13:$C$72,MATCH($A36,'CA Standards and Followers'!$A$13:$A$72,0))*'CA Standards and Followers'!J$8</f>
        <v>0</v>
      </c>
      <c r="K36">
        <f>INDEX('CA Standards and Followers'!$C$13:$C$72,MATCH($A36,'CA Standards and Followers'!$A$13:$A$72,0))*'CA Standards and Followers'!K$8</f>
        <v>0</v>
      </c>
      <c r="L36">
        <f>INDEX('CA Standards and Followers'!$C$13:$C$72,MATCH($A36,'CA Standards and Followers'!$A$13:$A$72,0))*'CA Standards and Followers'!L$8</f>
        <v>0</v>
      </c>
      <c r="M36">
        <f>INDEX('CA Standards and Followers'!$C$13:$C$72,MATCH($A36,'CA Standards and Followers'!$A$13:$A$72,0))*'CA Standards and Followers'!M$8</f>
        <v>0</v>
      </c>
      <c r="N36">
        <f>INDEX('CA Standards and Followers'!$C$13:$C$72,MATCH($A36,'CA Standards and Followers'!$A$13:$A$72,0))*'CA Standards and Followers'!N$8</f>
        <v>0</v>
      </c>
      <c r="O36">
        <f>INDEX('CA Standards and Followers'!$C$13:$C$72,MATCH($A36,'CA Standards and Followers'!$A$13:$A$72,0))*'CA Standards and Followers'!O$8</f>
        <v>0</v>
      </c>
      <c r="P36">
        <f>INDEX('CA Standards and Followers'!$C$13:$C$72,MATCH($A36,'CA Standards and Followers'!$A$13:$A$72,0))*'CA Standards and Followers'!P$8</f>
        <v>0</v>
      </c>
      <c r="Q36">
        <f>INDEX('CA Standards and Followers'!$C$13:$C$72,MATCH($A36,'CA Standards and Followers'!$A$13:$A$72,0))*'CA Standards and Followers'!Q$8</f>
        <v>0</v>
      </c>
      <c r="R36">
        <f>INDEX('CA Standards and Followers'!$C$13:$C$72,MATCH($A36,'CA Standards and Followers'!$A$13:$A$72,0))*'CA Standards and Followers'!R$8</f>
        <v>0</v>
      </c>
      <c r="S36">
        <f>INDEX('CA Standards and Followers'!$C$13:$C$72,MATCH($A36,'CA Standards and Followers'!$A$13:$A$72,0))*'CA Standards and Followers'!S$8</f>
        <v>0</v>
      </c>
      <c r="T36">
        <f>INDEX('CA Standards and Followers'!$C$13:$C$72,MATCH($A36,'CA Standards and Followers'!$A$13:$A$72,0))*'CA Standards and Followers'!T$8</f>
        <v>0</v>
      </c>
      <c r="U36">
        <f>INDEX('CA Standards and Followers'!$C$13:$C$72,MATCH($A36,'CA Standards and Followers'!$A$13:$A$72,0))*'CA Standards and Followers'!U$8</f>
        <v>0</v>
      </c>
      <c r="V36">
        <f>INDEX('CA Standards and Followers'!$C$13:$C$72,MATCH($A36,'CA Standards and Followers'!$A$13:$A$72,0))*'CA Standards and Followers'!V$8</f>
        <v>0</v>
      </c>
      <c r="W36">
        <f>INDEX('CA Standards and Followers'!$C$13:$C$72,MATCH($A36,'CA Standards and Followers'!$A$13:$A$72,0))*'CA Standards and Followers'!W$8</f>
        <v>0</v>
      </c>
      <c r="X36">
        <f>INDEX('CA Standards and Followers'!$C$13:$C$72,MATCH($A36,'CA Standards and Followers'!$A$13:$A$72,0))*'CA Standards and Followers'!X$8</f>
        <v>0</v>
      </c>
      <c r="Y36">
        <f>INDEX('CA Standards and Followers'!$C$13:$C$72,MATCH($A36,'CA Standards and Followers'!$A$13:$A$72,0))*'CA Standards and Followers'!Y$8</f>
        <v>0</v>
      </c>
      <c r="Z36">
        <f>INDEX('CA Standards and Followers'!$C$13:$C$72,MATCH($A36,'CA Standards and Followers'!$A$13:$A$72,0))*'CA Standards and Followers'!Z$8</f>
        <v>0</v>
      </c>
      <c r="AA36">
        <f>INDEX('CA Standards and Followers'!$C$13:$C$72,MATCH($A36,'CA Standards and Followers'!$A$13:$A$72,0))*'CA Standards and Followers'!AA$8</f>
        <v>0</v>
      </c>
      <c r="AB36">
        <f>INDEX('CA Standards and Followers'!$C$13:$C$72,MATCH($A36,'CA Standards and Followers'!$A$13:$A$72,0))*'CA Standards and Followers'!AB$8</f>
        <v>0</v>
      </c>
      <c r="AC36">
        <f>INDEX('CA Standards and Followers'!$C$13:$C$72,MATCH($A36,'CA Standards and Followers'!$A$13:$A$72,0))*'CA Standards and Followers'!AC$8</f>
        <v>0</v>
      </c>
      <c r="AD36">
        <f>INDEX('CA Standards and Followers'!$C$13:$C$72,MATCH($A36,'CA Standards and Followers'!$A$13:$A$72,0))*'CA Standards and Followers'!AD$8</f>
        <v>0</v>
      </c>
      <c r="AE36">
        <f>INDEX('CA Standards and Followers'!$C$13:$C$72,MATCH($A36,'CA Standards and Followers'!$A$13:$A$72,0))*'CA Standards and Followers'!AE$8</f>
        <v>0</v>
      </c>
      <c r="AF36">
        <f>INDEX('CA Standards and Followers'!$C$13:$C$72,MATCH($A36,'CA Standards and Followers'!$A$13:$A$72,0))*'CA Standards and Followers'!AF$8</f>
        <v>0</v>
      </c>
    </row>
    <row r="37" spans="1:32" x14ac:dyDescent="0.25">
      <c r="A37" t="s">
        <v>37</v>
      </c>
      <c r="B37">
        <f>INDEX('CA Standards and Followers'!$C$13:$C$72,MATCH($A37,'CA Standards and Followers'!$A$13:$A$72,0))*'CA Standards and Followers'!B$8</f>
        <v>0</v>
      </c>
      <c r="C37">
        <f>INDEX('CA Standards and Followers'!$C$13:$C$72,MATCH($A37,'CA Standards and Followers'!$A$13:$A$72,0))*'CA Standards and Followers'!C$8</f>
        <v>0</v>
      </c>
      <c r="D37">
        <f>INDEX('CA Standards and Followers'!$C$13:$C$72,MATCH($A37,'CA Standards and Followers'!$A$13:$A$72,0))*'CA Standards and Followers'!D$8</f>
        <v>0</v>
      </c>
      <c r="E37">
        <f>INDEX('CA Standards and Followers'!$C$13:$C$72,MATCH($A37,'CA Standards and Followers'!$A$13:$A$72,0))*'CA Standards and Followers'!E$8</f>
        <v>0</v>
      </c>
      <c r="F37">
        <f>INDEX('CA Standards and Followers'!$C$13:$C$72,MATCH($A37,'CA Standards and Followers'!$A$13:$A$72,0))*'CA Standards and Followers'!F$8</f>
        <v>0</v>
      </c>
      <c r="G37">
        <f>INDEX('CA Standards and Followers'!$C$13:$C$72,MATCH($A37,'CA Standards and Followers'!$A$13:$A$72,0))*'CA Standards and Followers'!G$8</f>
        <v>0</v>
      </c>
      <c r="H37">
        <f>INDEX('CA Standards and Followers'!$C$13:$C$72,MATCH($A37,'CA Standards and Followers'!$A$13:$A$72,0))*'CA Standards and Followers'!H$8</f>
        <v>0</v>
      </c>
      <c r="I37">
        <f>INDEX('CA Standards and Followers'!$C$13:$C$72,MATCH($A37,'CA Standards and Followers'!$A$13:$A$72,0))*'CA Standards and Followers'!I$8</f>
        <v>0</v>
      </c>
      <c r="J37">
        <f>INDEX('CA Standards and Followers'!$C$13:$C$72,MATCH($A37,'CA Standards and Followers'!$A$13:$A$72,0))*'CA Standards and Followers'!J$8</f>
        <v>0</v>
      </c>
      <c r="K37">
        <f>INDEX('CA Standards and Followers'!$C$13:$C$72,MATCH($A37,'CA Standards and Followers'!$A$13:$A$72,0))*'CA Standards and Followers'!K$8</f>
        <v>0</v>
      </c>
      <c r="L37">
        <f>INDEX('CA Standards and Followers'!$C$13:$C$72,MATCH($A37,'CA Standards and Followers'!$A$13:$A$72,0))*'CA Standards and Followers'!L$8</f>
        <v>0</v>
      </c>
      <c r="M37">
        <f>INDEX('CA Standards and Followers'!$C$13:$C$72,MATCH($A37,'CA Standards and Followers'!$A$13:$A$72,0))*'CA Standards and Followers'!M$8</f>
        <v>0</v>
      </c>
      <c r="N37">
        <f>INDEX('CA Standards and Followers'!$C$13:$C$72,MATCH($A37,'CA Standards and Followers'!$A$13:$A$72,0))*'CA Standards and Followers'!N$8</f>
        <v>0</v>
      </c>
      <c r="O37">
        <f>INDEX('CA Standards and Followers'!$C$13:$C$72,MATCH($A37,'CA Standards and Followers'!$A$13:$A$72,0))*'CA Standards and Followers'!O$8</f>
        <v>0</v>
      </c>
      <c r="P37">
        <f>INDEX('CA Standards and Followers'!$C$13:$C$72,MATCH($A37,'CA Standards and Followers'!$A$13:$A$72,0))*'CA Standards and Followers'!P$8</f>
        <v>0</v>
      </c>
      <c r="Q37">
        <f>INDEX('CA Standards and Followers'!$C$13:$C$72,MATCH($A37,'CA Standards and Followers'!$A$13:$A$72,0))*'CA Standards and Followers'!Q$8</f>
        <v>0</v>
      </c>
      <c r="R37">
        <f>INDEX('CA Standards and Followers'!$C$13:$C$72,MATCH($A37,'CA Standards and Followers'!$A$13:$A$72,0))*'CA Standards and Followers'!R$8</f>
        <v>0</v>
      </c>
      <c r="S37">
        <f>INDEX('CA Standards and Followers'!$C$13:$C$72,MATCH($A37,'CA Standards and Followers'!$A$13:$A$72,0))*'CA Standards and Followers'!S$8</f>
        <v>0</v>
      </c>
      <c r="T37">
        <f>INDEX('CA Standards and Followers'!$C$13:$C$72,MATCH($A37,'CA Standards and Followers'!$A$13:$A$72,0))*'CA Standards and Followers'!T$8</f>
        <v>0</v>
      </c>
      <c r="U37">
        <f>INDEX('CA Standards and Followers'!$C$13:$C$72,MATCH($A37,'CA Standards and Followers'!$A$13:$A$72,0))*'CA Standards and Followers'!U$8</f>
        <v>0</v>
      </c>
      <c r="V37">
        <f>INDEX('CA Standards and Followers'!$C$13:$C$72,MATCH($A37,'CA Standards and Followers'!$A$13:$A$72,0))*'CA Standards and Followers'!V$8</f>
        <v>0</v>
      </c>
      <c r="W37">
        <f>INDEX('CA Standards and Followers'!$C$13:$C$72,MATCH($A37,'CA Standards and Followers'!$A$13:$A$72,0))*'CA Standards and Followers'!W$8</f>
        <v>0</v>
      </c>
      <c r="X37">
        <f>INDEX('CA Standards and Followers'!$C$13:$C$72,MATCH($A37,'CA Standards and Followers'!$A$13:$A$72,0))*'CA Standards and Followers'!X$8</f>
        <v>0</v>
      </c>
      <c r="Y37">
        <f>INDEX('CA Standards and Followers'!$C$13:$C$72,MATCH($A37,'CA Standards and Followers'!$A$13:$A$72,0))*'CA Standards and Followers'!Y$8</f>
        <v>0</v>
      </c>
      <c r="Z37">
        <f>INDEX('CA Standards and Followers'!$C$13:$C$72,MATCH($A37,'CA Standards and Followers'!$A$13:$A$72,0))*'CA Standards and Followers'!Z$8</f>
        <v>0</v>
      </c>
      <c r="AA37">
        <f>INDEX('CA Standards and Followers'!$C$13:$C$72,MATCH($A37,'CA Standards and Followers'!$A$13:$A$72,0))*'CA Standards and Followers'!AA$8</f>
        <v>0</v>
      </c>
      <c r="AB37">
        <f>INDEX('CA Standards and Followers'!$C$13:$C$72,MATCH($A37,'CA Standards and Followers'!$A$13:$A$72,0))*'CA Standards and Followers'!AB$8</f>
        <v>0</v>
      </c>
      <c r="AC37">
        <f>INDEX('CA Standards and Followers'!$C$13:$C$72,MATCH($A37,'CA Standards and Followers'!$A$13:$A$72,0))*'CA Standards and Followers'!AC$8</f>
        <v>0</v>
      </c>
      <c r="AD37">
        <f>INDEX('CA Standards and Followers'!$C$13:$C$72,MATCH($A37,'CA Standards and Followers'!$A$13:$A$72,0))*'CA Standards and Followers'!AD$8</f>
        <v>0</v>
      </c>
      <c r="AE37">
        <f>INDEX('CA Standards and Followers'!$C$13:$C$72,MATCH($A37,'CA Standards and Followers'!$A$13:$A$72,0))*'CA Standards and Followers'!AE$8</f>
        <v>0</v>
      </c>
      <c r="AF37">
        <f>INDEX('CA Standards and Followers'!$C$13:$C$72,MATCH($A37,'CA Standards and Followers'!$A$13:$A$72,0))*'CA Standards and Followers'!AF$8</f>
        <v>0</v>
      </c>
    </row>
    <row r="38" spans="1:32" x14ac:dyDescent="0.25">
      <c r="A38" t="s">
        <v>38</v>
      </c>
      <c r="B38">
        <f>INDEX('CA Standards and Followers'!$C$13:$C$72,MATCH($A38,'CA Standards and Followers'!$A$13:$A$72,0))*'CA Standards and Followers'!B$8</f>
        <v>0</v>
      </c>
      <c r="C38">
        <f>INDEX('CA Standards and Followers'!$C$13:$C$72,MATCH($A38,'CA Standards and Followers'!$A$13:$A$72,0))*'CA Standards and Followers'!C$8</f>
        <v>0</v>
      </c>
      <c r="D38">
        <f>INDEX('CA Standards and Followers'!$C$13:$C$72,MATCH($A38,'CA Standards and Followers'!$A$13:$A$72,0))*'CA Standards and Followers'!D$8</f>
        <v>0</v>
      </c>
      <c r="E38">
        <f>INDEX('CA Standards and Followers'!$C$13:$C$72,MATCH($A38,'CA Standards and Followers'!$A$13:$A$72,0))*'CA Standards and Followers'!E$8</f>
        <v>0</v>
      </c>
      <c r="F38">
        <f>INDEX('CA Standards and Followers'!$C$13:$C$72,MATCH($A38,'CA Standards and Followers'!$A$13:$A$72,0))*'CA Standards and Followers'!F$8</f>
        <v>0</v>
      </c>
      <c r="G38">
        <f>INDEX('CA Standards and Followers'!$C$13:$C$72,MATCH($A38,'CA Standards and Followers'!$A$13:$A$72,0))*'CA Standards and Followers'!G$8</f>
        <v>0</v>
      </c>
      <c r="H38">
        <f>INDEX('CA Standards and Followers'!$C$13:$C$72,MATCH($A38,'CA Standards and Followers'!$A$13:$A$72,0))*'CA Standards and Followers'!H$8</f>
        <v>0</v>
      </c>
      <c r="I38">
        <f>INDEX('CA Standards and Followers'!$C$13:$C$72,MATCH($A38,'CA Standards and Followers'!$A$13:$A$72,0))*'CA Standards and Followers'!I$8</f>
        <v>0</v>
      </c>
      <c r="J38">
        <f>INDEX('CA Standards and Followers'!$C$13:$C$72,MATCH($A38,'CA Standards and Followers'!$A$13:$A$72,0))*'CA Standards and Followers'!J$8</f>
        <v>0</v>
      </c>
      <c r="K38">
        <f>INDEX('CA Standards and Followers'!$C$13:$C$72,MATCH($A38,'CA Standards and Followers'!$A$13:$A$72,0))*'CA Standards and Followers'!K$8</f>
        <v>0</v>
      </c>
      <c r="L38">
        <f>INDEX('CA Standards and Followers'!$C$13:$C$72,MATCH($A38,'CA Standards and Followers'!$A$13:$A$72,0))*'CA Standards and Followers'!L$8</f>
        <v>0</v>
      </c>
      <c r="M38">
        <f>INDEX('CA Standards and Followers'!$C$13:$C$72,MATCH($A38,'CA Standards and Followers'!$A$13:$A$72,0))*'CA Standards and Followers'!M$8</f>
        <v>0</v>
      </c>
      <c r="N38">
        <f>INDEX('CA Standards and Followers'!$C$13:$C$72,MATCH($A38,'CA Standards and Followers'!$A$13:$A$72,0))*'CA Standards and Followers'!N$8</f>
        <v>0</v>
      </c>
      <c r="O38">
        <f>INDEX('CA Standards and Followers'!$C$13:$C$72,MATCH($A38,'CA Standards and Followers'!$A$13:$A$72,0))*'CA Standards and Followers'!O$8</f>
        <v>0</v>
      </c>
      <c r="P38">
        <f>INDEX('CA Standards and Followers'!$C$13:$C$72,MATCH($A38,'CA Standards and Followers'!$A$13:$A$72,0))*'CA Standards and Followers'!P$8</f>
        <v>0</v>
      </c>
      <c r="Q38">
        <f>INDEX('CA Standards and Followers'!$C$13:$C$72,MATCH($A38,'CA Standards and Followers'!$A$13:$A$72,0))*'CA Standards and Followers'!Q$8</f>
        <v>0</v>
      </c>
      <c r="R38">
        <f>INDEX('CA Standards and Followers'!$C$13:$C$72,MATCH($A38,'CA Standards and Followers'!$A$13:$A$72,0))*'CA Standards and Followers'!R$8</f>
        <v>0</v>
      </c>
      <c r="S38">
        <f>INDEX('CA Standards and Followers'!$C$13:$C$72,MATCH($A38,'CA Standards and Followers'!$A$13:$A$72,0))*'CA Standards and Followers'!S$8</f>
        <v>0</v>
      </c>
      <c r="T38">
        <f>INDEX('CA Standards and Followers'!$C$13:$C$72,MATCH($A38,'CA Standards and Followers'!$A$13:$A$72,0))*'CA Standards and Followers'!T$8</f>
        <v>0</v>
      </c>
      <c r="U38">
        <f>INDEX('CA Standards and Followers'!$C$13:$C$72,MATCH($A38,'CA Standards and Followers'!$A$13:$A$72,0))*'CA Standards and Followers'!U$8</f>
        <v>0</v>
      </c>
      <c r="V38">
        <f>INDEX('CA Standards and Followers'!$C$13:$C$72,MATCH($A38,'CA Standards and Followers'!$A$13:$A$72,0))*'CA Standards and Followers'!V$8</f>
        <v>0</v>
      </c>
      <c r="W38">
        <f>INDEX('CA Standards and Followers'!$C$13:$C$72,MATCH($A38,'CA Standards and Followers'!$A$13:$A$72,0))*'CA Standards and Followers'!W$8</f>
        <v>0</v>
      </c>
      <c r="X38">
        <f>INDEX('CA Standards and Followers'!$C$13:$C$72,MATCH($A38,'CA Standards and Followers'!$A$13:$A$72,0))*'CA Standards and Followers'!X$8</f>
        <v>0</v>
      </c>
      <c r="Y38">
        <f>INDEX('CA Standards and Followers'!$C$13:$C$72,MATCH($A38,'CA Standards and Followers'!$A$13:$A$72,0))*'CA Standards and Followers'!Y$8</f>
        <v>0</v>
      </c>
      <c r="Z38">
        <f>INDEX('CA Standards and Followers'!$C$13:$C$72,MATCH($A38,'CA Standards and Followers'!$A$13:$A$72,0))*'CA Standards and Followers'!Z$8</f>
        <v>0</v>
      </c>
      <c r="AA38">
        <f>INDEX('CA Standards and Followers'!$C$13:$C$72,MATCH($A38,'CA Standards and Followers'!$A$13:$A$72,0))*'CA Standards and Followers'!AA$8</f>
        <v>0</v>
      </c>
      <c r="AB38">
        <f>INDEX('CA Standards and Followers'!$C$13:$C$72,MATCH($A38,'CA Standards and Followers'!$A$13:$A$72,0))*'CA Standards and Followers'!AB$8</f>
        <v>0</v>
      </c>
      <c r="AC38">
        <f>INDEX('CA Standards and Followers'!$C$13:$C$72,MATCH($A38,'CA Standards and Followers'!$A$13:$A$72,0))*'CA Standards and Followers'!AC$8</f>
        <v>0</v>
      </c>
      <c r="AD38">
        <f>INDEX('CA Standards and Followers'!$C$13:$C$72,MATCH($A38,'CA Standards and Followers'!$A$13:$A$72,0))*'CA Standards and Followers'!AD$8</f>
        <v>0</v>
      </c>
      <c r="AE38">
        <f>INDEX('CA Standards and Followers'!$C$13:$C$72,MATCH($A38,'CA Standards and Followers'!$A$13:$A$72,0))*'CA Standards and Followers'!AE$8</f>
        <v>0</v>
      </c>
      <c r="AF38">
        <f>INDEX('CA Standards and Followers'!$C$13:$C$72,MATCH($A38,'CA Standards and Followers'!$A$13:$A$72,0))*'CA Standards and Followers'!AF$8</f>
        <v>0</v>
      </c>
    </row>
    <row r="39" spans="1:32" x14ac:dyDescent="0.25">
      <c r="A39" t="s">
        <v>39</v>
      </c>
      <c r="B39">
        <f>INDEX('CA Standards and Followers'!$C$13:$C$72,MATCH($A39,'CA Standards and Followers'!$A$13:$A$72,0))*'CA Standards and Followers'!B$8</f>
        <v>0</v>
      </c>
      <c r="C39">
        <f>INDEX('CA Standards and Followers'!$C$13:$C$72,MATCH($A39,'CA Standards and Followers'!$A$13:$A$72,0))*'CA Standards and Followers'!C$8</f>
        <v>0</v>
      </c>
      <c r="D39">
        <f>INDEX('CA Standards and Followers'!$C$13:$C$72,MATCH($A39,'CA Standards and Followers'!$A$13:$A$72,0))*'CA Standards and Followers'!D$8</f>
        <v>0</v>
      </c>
      <c r="E39">
        <f>INDEX('CA Standards and Followers'!$C$13:$C$72,MATCH($A39,'CA Standards and Followers'!$A$13:$A$72,0))*'CA Standards and Followers'!E$8</f>
        <v>0</v>
      </c>
      <c r="F39">
        <f>INDEX('CA Standards and Followers'!$C$13:$C$72,MATCH($A39,'CA Standards and Followers'!$A$13:$A$72,0))*'CA Standards and Followers'!F$8</f>
        <v>0</v>
      </c>
      <c r="G39">
        <f>INDEX('CA Standards and Followers'!$C$13:$C$72,MATCH($A39,'CA Standards and Followers'!$A$13:$A$72,0))*'CA Standards and Followers'!G$8</f>
        <v>0</v>
      </c>
      <c r="H39">
        <f>INDEX('CA Standards and Followers'!$C$13:$C$72,MATCH($A39,'CA Standards and Followers'!$A$13:$A$72,0))*'CA Standards and Followers'!H$8</f>
        <v>0</v>
      </c>
      <c r="I39">
        <f>INDEX('CA Standards and Followers'!$C$13:$C$72,MATCH($A39,'CA Standards and Followers'!$A$13:$A$72,0))*'CA Standards and Followers'!I$8</f>
        <v>0</v>
      </c>
      <c r="J39">
        <f>INDEX('CA Standards and Followers'!$C$13:$C$72,MATCH($A39,'CA Standards and Followers'!$A$13:$A$72,0))*'CA Standards and Followers'!J$8</f>
        <v>0</v>
      </c>
      <c r="K39">
        <f>INDEX('CA Standards and Followers'!$C$13:$C$72,MATCH($A39,'CA Standards and Followers'!$A$13:$A$72,0))*'CA Standards and Followers'!K$8</f>
        <v>0</v>
      </c>
      <c r="L39">
        <f>INDEX('CA Standards and Followers'!$C$13:$C$72,MATCH($A39,'CA Standards and Followers'!$A$13:$A$72,0))*'CA Standards and Followers'!L$8</f>
        <v>0</v>
      </c>
      <c r="M39">
        <f>INDEX('CA Standards and Followers'!$C$13:$C$72,MATCH($A39,'CA Standards and Followers'!$A$13:$A$72,0))*'CA Standards and Followers'!M$8</f>
        <v>0</v>
      </c>
      <c r="N39">
        <f>INDEX('CA Standards and Followers'!$C$13:$C$72,MATCH($A39,'CA Standards and Followers'!$A$13:$A$72,0))*'CA Standards and Followers'!N$8</f>
        <v>0</v>
      </c>
      <c r="O39">
        <f>INDEX('CA Standards and Followers'!$C$13:$C$72,MATCH($A39,'CA Standards and Followers'!$A$13:$A$72,0))*'CA Standards and Followers'!O$8</f>
        <v>0</v>
      </c>
      <c r="P39">
        <f>INDEX('CA Standards and Followers'!$C$13:$C$72,MATCH($A39,'CA Standards and Followers'!$A$13:$A$72,0))*'CA Standards and Followers'!P$8</f>
        <v>0</v>
      </c>
      <c r="Q39">
        <f>INDEX('CA Standards and Followers'!$C$13:$C$72,MATCH($A39,'CA Standards and Followers'!$A$13:$A$72,0))*'CA Standards and Followers'!Q$8</f>
        <v>0</v>
      </c>
      <c r="R39">
        <f>INDEX('CA Standards and Followers'!$C$13:$C$72,MATCH($A39,'CA Standards and Followers'!$A$13:$A$72,0))*'CA Standards and Followers'!R$8</f>
        <v>0</v>
      </c>
      <c r="S39">
        <f>INDEX('CA Standards and Followers'!$C$13:$C$72,MATCH($A39,'CA Standards and Followers'!$A$13:$A$72,0))*'CA Standards and Followers'!S$8</f>
        <v>0</v>
      </c>
      <c r="T39">
        <f>INDEX('CA Standards and Followers'!$C$13:$C$72,MATCH($A39,'CA Standards and Followers'!$A$13:$A$72,0))*'CA Standards and Followers'!T$8</f>
        <v>0</v>
      </c>
      <c r="U39">
        <f>INDEX('CA Standards and Followers'!$C$13:$C$72,MATCH($A39,'CA Standards and Followers'!$A$13:$A$72,0))*'CA Standards and Followers'!U$8</f>
        <v>0</v>
      </c>
      <c r="V39">
        <f>INDEX('CA Standards and Followers'!$C$13:$C$72,MATCH($A39,'CA Standards and Followers'!$A$13:$A$72,0))*'CA Standards and Followers'!V$8</f>
        <v>0</v>
      </c>
      <c r="W39">
        <f>INDEX('CA Standards and Followers'!$C$13:$C$72,MATCH($A39,'CA Standards and Followers'!$A$13:$A$72,0))*'CA Standards and Followers'!W$8</f>
        <v>0</v>
      </c>
      <c r="X39">
        <f>INDEX('CA Standards and Followers'!$C$13:$C$72,MATCH($A39,'CA Standards and Followers'!$A$13:$A$72,0))*'CA Standards and Followers'!X$8</f>
        <v>0</v>
      </c>
      <c r="Y39">
        <f>INDEX('CA Standards and Followers'!$C$13:$C$72,MATCH($A39,'CA Standards and Followers'!$A$13:$A$72,0))*'CA Standards and Followers'!Y$8</f>
        <v>0</v>
      </c>
      <c r="Z39">
        <f>INDEX('CA Standards and Followers'!$C$13:$C$72,MATCH($A39,'CA Standards and Followers'!$A$13:$A$72,0))*'CA Standards and Followers'!Z$8</f>
        <v>0</v>
      </c>
      <c r="AA39">
        <f>INDEX('CA Standards and Followers'!$C$13:$C$72,MATCH($A39,'CA Standards and Followers'!$A$13:$A$72,0))*'CA Standards and Followers'!AA$8</f>
        <v>0</v>
      </c>
      <c r="AB39">
        <f>INDEX('CA Standards and Followers'!$C$13:$C$72,MATCH($A39,'CA Standards and Followers'!$A$13:$A$72,0))*'CA Standards and Followers'!AB$8</f>
        <v>0</v>
      </c>
      <c r="AC39">
        <f>INDEX('CA Standards and Followers'!$C$13:$C$72,MATCH($A39,'CA Standards and Followers'!$A$13:$A$72,0))*'CA Standards and Followers'!AC$8</f>
        <v>0</v>
      </c>
      <c r="AD39">
        <f>INDEX('CA Standards and Followers'!$C$13:$C$72,MATCH($A39,'CA Standards and Followers'!$A$13:$A$72,0))*'CA Standards and Followers'!AD$8</f>
        <v>0</v>
      </c>
      <c r="AE39">
        <f>INDEX('CA Standards and Followers'!$C$13:$C$72,MATCH($A39,'CA Standards and Followers'!$A$13:$A$72,0))*'CA Standards and Followers'!AE$8</f>
        <v>0</v>
      </c>
      <c r="AF39">
        <f>INDEX('CA Standards and Followers'!$C$13:$C$72,MATCH($A39,'CA Standards and Followers'!$A$13:$A$72,0))*'CA Standards and Followers'!AF$8</f>
        <v>0</v>
      </c>
    </row>
    <row r="40" spans="1:32" x14ac:dyDescent="0.25">
      <c r="A40" t="s">
        <v>40</v>
      </c>
      <c r="B40">
        <f>INDEX('CA Standards and Followers'!$C$13:$C$72,MATCH($A40,'CA Standards and Followers'!$A$13:$A$72,0))*'CA Standards and Followers'!B$8</f>
        <v>0</v>
      </c>
      <c r="C40">
        <f>INDEX('CA Standards and Followers'!$C$13:$C$72,MATCH($A40,'CA Standards and Followers'!$A$13:$A$72,0))*'CA Standards and Followers'!C$8</f>
        <v>0</v>
      </c>
      <c r="D40">
        <f>INDEX('CA Standards and Followers'!$C$13:$C$72,MATCH($A40,'CA Standards and Followers'!$A$13:$A$72,0))*'CA Standards and Followers'!D$8</f>
        <v>0</v>
      </c>
      <c r="E40">
        <f>INDEX('CA Standards and Followers'!$C$13:$C$72,MATCH($A40,'CA Standards and Followers'!$A$13:$A$72,0))*'CA Standards and Followers'!E$8</f>
        <v>0</v>
      </c>
      <c r="F40">
        <f>INDEX('CA Standards and Followers'!$C$13:$C$72,MATCH($A40,'CA Standards and Followers'!$A$13:$A$72,0))*'CA Standards and Followers'!F$8</f>
        <v>0</v>
      </c>
      <c r="G40">
        <f>INDEX('CA Standards and Followers'!$C$13:$C$72,MATCH($A40,'CA Standards and Followers'!$A$13:$A$72,0))*'CA Standards and Followers'!G$8</f>
        <v>0</v>
      </c>
      <c r="H40">
        <f>INDEX('CA Standards and Followers'!$C$13:$C$72,MATCH($A40,'CA Standards and Followers'!$A$13:$A$72,0))*'CA Standards and Followers'!H$8</f>
        <v>0</v>
      </c>
      <c r="I40">
        <f>INDEX('CA Standards and Followers'!$C$13:$C$72,MATCH($A40,'CA Standards and Followers'!$A$13:$A$72,0))*'CA Standards and Followers'!I$8</f>
        <v>0</v>
      </c>
      <c r="J40">
        <f>INDEX('CA Standards and Followers'!$C$13:$C$72,MATCH($A40,'CA Standards and Followers'!$A$13:$A$72,0))*'CA Standards and Followers'!J$8</f>
        <v>0</v>
      </c>
      <c r="K40">
        <f>INDEX('CA Standards and Followers'!$C$13:$C$72,MATCH($A40,'CA Standards and Followers'!$A$13:$A$72,0))*'CA Standards and Followers'!K$8</f>
        <v>0</v>
      </c>
      <c r="L40">
        <f>INDEX('CA Standards and Followers'!$C$13:$C$72,MATCH($A40,'CA Standards and Followers'!$A$13:$A$72,0))*'CA Standards and Followers'!L$8</f>
        <v>0</v>
      </c>
      <c r="M40">
        <f>INDEX('CA Standards and Followers'!$C$13:$C$72,MATCH($A40,'CA Standards and Followers'!$A$13:$A$72,0))*'CA Standards and Followers'!M$8</f>
        <v>0</v>
      </c>
      <c r="N40">
        <f>INDEX('CA Standards and Followers'!$C$13:$C$72,MATCH($A40,'CA Standards and Followers'!$A$13:$A$72,0))*'CA Standards and Followers'!N$8</f>
        <v>0</v>
      </c>
      <c r="O40">
        <f>INDEX('CA Standards and Followers'!$C$13:$C$72,MATCH($A40,'CA Standards and Followers'!$A$13:$A$72,0))*'CA Standards and Followers'!O$8</f>
        <v>0</v>
      </c>
      <c r="P40">
        <f>INDEX('CA Standards and Followers'!$C$13:$C$72,MATCH($A40,'CA Standards and Followers'!$A$13:$A$72,0))*'CA Standards and Followers'!P$8</f>
        <v>0</v>
      </c>
      <c r="Q40">
        <f>INDEX('CA Standards and Followers'!$C$13:$C$72,MATCH($A40,'CA Standards and Followers'!$A$13:$A$72,0))*'CA Standards and Followers'!Q$8</f>
        <v>0</v>
      </c>
      <c r="R40">
        <f>INDEX('CA Standards and Followers'!$C$13:$C$72,MATCH($A40,'CA Standards and Followers'!$A$13:$A$72,0))*'CA Standards and Followers'!R$8</f>
        <v>0</v>
      </c>
      <c r="S40">
        <f>INDEX('CA Standards and Followers'!$C$13:$C$72,MATCH($A40,'CA Standards and Followers'!$A$13:$A$72,0))*'CA Standards and Followers'!S$8</f>
        <v>0</v>
      </c>
      <c r="T40">
        <f>INDEX('CA Standards and Followers'!$C$13:$C$72,MATCH($A40,'CA Standards and Followers'!$A$13:$A$72,0))*'CA Standards and Followers'!T$8</f>
        <v>0</v>
      </c>
      <c r="U40">
        <f>INDEX('CA Standards and Followers'!$C$13:$C$72,MATCH($A40,'CA Standards and Followers'!$A$13:$A$72,0))*'CA Standards and Followers'!U$8</f>
        <v>0</v>
      </c>
      <c r="V40">
        <f>INDEX('CA Standards and Followers'!$C$13:$C$72,MATCH($A40,'CA Standards and Followers'!$A$13:$A$72,0))*'CA Standards and Followers'!V$8</f>
        <v>0</v>
      </c>
      <c r="W40">
        <f>INDEX('CA Standards and Followers'!$C$13:$C$72,MATCH($A40,'CA Standards and Followers'!$A$13:$A$72,0))*'CA Standards and Followers'!W$8</f>
        <v>0</v>
      </c>
      <c r="X40">
        <f>INDEX('CA Standards and Followers'!$C$13:$C$72,MATCH($A40,'CA Standards and Followers'!$A$13:$A$72,0))*'CA Standards and Followers'!X$8</f>
        <v>0</v>
      </c>
      <c r="Y40">
        <f>INDEX('CA Standards and Followers'!$C$13:$C$72,MATCH($A40,'CA Standards and Followers'!$A$13:$A$72,0))*'CA Standards and Followers'!Y$8</f>
        <v>0</v>
      </c>
      <c r="Z40">
        <f>INDEX('CA Standards and Followers'!$C$13:$C$72,MATCH($A40,'CA Standards and Followers'!$A$13:$A$72,0))*'CA Standards and Followers'!Z$8</f>
        <v>0</v>
      </c>
      <c r="AA40">
        <f>INDEX('CA Standards and Followers'!$C$13:$C$72,MATCH($A40,'CA Standards and Followers'!$A$13:$A$72,0))*'CA Standards and Followers'!AA$8</f>
        <v>0</v>
      </c>
      <c r="AB40">
        <f>INDEX('CA Standards and Followers'!$C$13:$C$72,MATCH($A40,'CA Standards and Followers'!$A$13:$A$72,0))*'CA Standards and Followers'!AB$8</f>
        <v>0</v>
      </c>
      <c r="AC40">
        <f>INDEX('CA Standards and Followers'!$C$13:$C$72,MATCH($A40,'CA Standards and Followers'!$A$13:$A$72,0))*'CA Standards and Followers'!AC$8</f>
        <v>0</v>
      </c>
      <c r="AD40">
        <f>INDEX('CA Standards and Followers'!$C$13:$C$72,MATCH($A40,'CA Standards and Followers'!$A$13:$A$72,0))*'CA Standards and Followers'!AD$8</f>
        <v>0</v>
      </c>
      <c r="AE40">
        <f>INDEX('CA Standards and Followers'!$C$13:$C$72,MATCH($A40,'CA Standards and Followers'!$A$13:$A$72,0))*'CA Standards and Followers'!AE$8</f>
        <v>0</v>
      </c>
      <c r="AF40">
        <f>INDEX('CA Standards and Followers'!$C$13:$C$72,MATCH($A40,'CA Standards and Followers'!$A$13:$A$72,0))*'CA Standards and Followers'!AF$8</f>
        <v>0</v>
      </c>
    </row>
    <row r="41" spans="1:32" x14ac:dyDescent="0.25">
      <c r="A41" t="s">
        <v>41</v>
      </c>
      <c r="B41">
        <f>INDEX('CA Standards and Followers'!$C$13:$C$72,MATCH($A41,'CA Standards and Followers'!$A$13:$A$72,0))*'CA Standards and Followers'!B$8</f>
        <v>0</v>
      </c>
      <c r="C41">
        <f>INDEX('CA Standards and Followers'!$C$13:$C$72,MATCH($A41,'CA Standards and Followers'!$A$13:$A$72,0))*'CA Standards and Followers'!C$8</f>
        <v>0</v>
      </c>
      <c r="D41">
        <f>INDEX('CA Standards and Followers'!$C$13:$C$72,MATCH($A41,'CA Standards and Followers'!$A$13:$A$72,0))*'CA Standards and Followers'!D$8</f>
        <v>0</v>
      </c>
      <c r="E41">
        <f>INDEX('CA Standards and Followers'!$C$13:$C$72,MATCH($A41,'CA Standards and Followers'!$A$13:$A$72,0))*'CA Standards and Followers'!E$8</f>
        <v>0</v>
      </c>
      <c r="F41">
        <f>INDEX('CA Standards and Followers'!$C$13:$C$72,MATCH($A41,'CA Standards and Followers'!$A$13:$A$72,0))*'CA Standards and Followers'!F$8</f>
        <v>0</v>
      </c>
      <c r="G41">
        <f>INDEX('CA Standards and Followers'!$C$13:$C$72,MATCH($A41,'CA Standards and Followers'!$A$13:$A$72,0))*'CA Standards and Followers'!G$8</f>
        <v>0</v>
      </c>
      <c r="H41">
        <f>INDEX('CA Standards and Followers'!$C$13:$C$72,MATCH($A41,'CA Standards and Followers'!$A$13:$A$72,0))*'CA Standards and Followers'!H$8</f>
        <v>0</v>
      </c>
      <c r="I41">
        <f>INDEX('CA Standards and Followers'!$C$13:$C$72,MATCH($A41,'CA Standards and Followers'!$A$13:$A$72,0))*'CA Standards and Followers'!I$8</f>
        <v>0</v>
      </c>
      <c r="J41">
        <f>INDEX('CA Standards and Followers'!$C$13:$C$72,MATCH($A41,'CA Standards and Followers'!$A$13:$A$72,0))*'CA Standards and Followers'!J$8</f>
        <v>0</v>
      </c>
      <c r="K41">
        <f>INDEX('CA Standards and Followers'!$C$13:$C$72,MATCH($A41,'CA Standards and Followers'!$A$13:$A$72,0))*'CA Standards and Followers'!K$8</f>
        <v>0</v>
      </c>
      <c r="L41">
        <f>INDEX('CA Standards and Followers'!$C$13:$C$72,MATCH($A41,'CA Standards and Followers'!$A$13:$A$72,0))*'CA Standards and Followers'!L$8</f>
        <v>0</v>
      </c>
      <c r="M41">
        <f>INDEX('CA Standards and Followers'!$C$13:$C$72,MATCH($A41,'CA Standards and Followers'!$A$13:$A$72,0))*'CA Standards and Followers'!M$8</f>
        <v>0</v>
      </c>
      <c r="N41">
        <f>INDEX('CA Standards and Followers'!$C$13:$C$72,MATCH($A41,'CA Standards and Followers'!$A$13:$A$72,0))*'CA Standards and Followers'!N$8</f>
        <v>0</v>
      </c>
      <c r="O41">
        <f>INDEX('CA Standards and Followers'!$C$13:$C$72,MATCH($A41,'CA Standards and Followers'!$A$13:$A$72,0))*'CA Standards and Followers'!O$8</f>
        <v>0</v>
      </c>
      <c r="P41">
        <f>INDEX('CA Standards and Followers'!$C$13:$C$72,MATCH($A41,'CA Standards and Followers'!$A$13:$A$72,0))*'CA Standards and Followers'!P$8</f>
        <v>0</v>
      </c>
      <c r="Q41">
        <f>INDEX('CA Standards and Followers'!$C$13:$C$72,MATCH($A41,'CA Standards and Followers'!$A$13:$A$72,0))*'CA Standards and Followers'!Q$8</f>
        <v>0</v>
      </c>
      <c r="R41">
        <f>INDEX('CA Standards and Followers'!$C$13:$C$72,MATCH($A41,'CA Standards and Followers'!$A$13:$A$72,0))*'CA Standards and Followers'!R$8</f>
        <v>0</v>
      </c>
      <c r="S41">
        <f>INDEX('CA Standards and Followers'!$C$13:$C$72,MATCH($A41,'CA Standards and Followers'!$A$13:$A$72,0))*'CA Standards and Followers'!S$8</f>
        <v>0</v>
      </c>
      <c r="T41">
        <f>INDEX('CA Standards and Followers'!$C$13:$C$72,MATCH($A41,'CA Standards and Followers'!$A$13:$A$72,0))*'CA Standards and Followers'!T$8</f>
        <v>0</v>
      </c>
      <c r="U41">
        <f>INDEX('CA Standards and Followers'!$C$13:$C$72,MATCH($A41,'CA Standards and Followers'!$A$13:$A$72,0))*'CA Standards and Followers'!U$8</f>
        <v>0</v>
      </c>
      <c r="V41">
        <f>INDEX('CA Standards and Followers'!$C$13:$C$72,MATCH($A41,'CA Standards and Followers'!$A$13:$A$72,0))*'CA Standards and Followers'!V$8</f>
        <v>0</v>
      </c>
      <c r="W41">
        <f>INDEX('CA Standards and Followers'!$C$13:$C$72,MATCH($A41,'CA Standards and Followers'!$A$13:$A$72,0))*'CA Standards and Followers'!W$8</f>
        <v>0</v>
      </c>
      <c r="X41">
        <f>INDEX('CA Standards and Followers'!$C$13:$C$72,MATCH($A41,'CA Standards and Followers'!$A$13:$A$72,0))*'CA Standards and Followers'!X$8</f>
        <v>0</v>
      </c>
      <c r="Y41">
        <f>INDEX('CA Standards and Followers'!$C$13:$C$72,MATCH($A41,'CA Standards and Followers'!$A$13:$A$72,0))*'CA Standards and Followers'!Y$8</f>
        <v>0</v>
      </c>
      <c r="Z41">
        <f>INDEX('CA Standards and Followers'!$C$13:$C$72,MATCH($A41,'CA Standards and Followers'!$A$13:$A$72,0))*'CA Standards and Followers'!Z$8</f>
        <v>0</v>
      </c>
      <c r="AA41">
        <f>INDEX('CA Standards and Followers'!$C$13:$C$72,MATCH($A41,'CA Standards and Followers'!$A$13:$A$72,0))*'CA Standards and Followers'!AA$8</f>
        <v>0</v>
      </c>
      <c r="AB41">
        <f>INDEX('CA Standards and Followers'!$C$13:$C$72,MATCH($A41,'CA Standards and Followers'!$A$13:$A$72,0))*'CA Standards and Followers'!AB$8</f>
        <v>0</v>
      </c>
      <c r="AC41">
        <f>INDEX('CA Standards and Followers'!$C$13:$C$72,MATCH($A41,'CA Standards and Followers'!$A$13:$A$72,0))*'CA Standards and Followers'!AC$8</f>
        <v>0</v>
      </c>
      <c r="AD41">
        <f>INDEX('CA Standards and Followers'!$C$13:$C$72,MATCH($A41,'CA Standards and Followers'!$A$13:$A$72,0))*'CA Standards and Followers'!AD$8</f>
        <v>0</v>
      </c>
      <c r="AE41">
        <f>INDEX('CA Standards and Followers'!$C$13:$C$72,MATCH($A41,'CA Standards and Followers'!$A$13:$A$72,0))*'CA Standards and Followers'!AE$8</f>
        <v>0</v>
      </c>
      <c r="AF41">
        <f>INDEX('CA Standards and Followers'!$C$13:$C$72,MATCH($A41,'CA Standards and Followers'!$A$13:$A$72,0))*'CA Standards and Followers'!AF$8</f>
        <v>0</v>
      </c>
    </row>
    <row r="42" spans="1:32" x14ac:dyDescent="0.25">
      <c r="A42" t="s">
        <v>42</v>
      </c>
      <c r="B42">
        <f>INDEX('CA Standards and Followers'!$C$13:$C$72,MATCH($A42,'CA Standards and Followers'!$A$13:$A$72,0))*'CA Standards and Followers'!B$8</f>
        <v>0</v>
      </c>
      <c r="C42">
        <f>INDEX('CA Standards and Followers'!$C$13:$C$72,MATCH($A42,'CA Standards and Followers'!$A$13:$A$72,0))*'CA Standards and Followers'!C$8</f>
        <v>0</v>
      </c>
      <c r="D42">
        <f>INDEX('CA Standards and Followers'!$C$13:$C$72,MATCH($A42,'CA Standards and Followers'!$A$13:$A$72,0))*'CA Standards and Followers'!D$8</f>
        <v>0</v>
      </c>
      <c r="E42">
        <f>INDEX('CA Standards and Followers'!$C$13:$C$72,MATCH($A42,'CA Standards and Followers'!$A$13:$A$72,0))*'CA Standards and Followers'!E$8</f>
        <v>0</v>
      </c>
      <c r="F42">
        <f>INDEX('CA Standards and Followers'!$C$13:$C$72,MATCH($A42,'CA Standards and Followers'!$A$13:$A$72,0))*'CA Standards and Followers'!F$8</f>
        <v>0</v>
      </c>
      <c r="G42">
        <f>INDEX('CA Standards and Followers'!$C$13:$C$72,MATCH($A42,'CA Standards and Followers'!$A$13:$A$72,0))*'CA Standards and Followers'!G$8</f>
        <v>0</v>
      </c>
      <c r="H42">
        <f>INDEX('CA Standards and Followers'!$C$13:$C$72,MATCH($A42,'CA Standards and Followers'!$A$13:$A$72,0))*'CA Standards and Followers'!H$8</f>
        <v>0</v>
      </c>
      <c r="I42">
        <f>INDEX('CA Standards and Followers'!$C$13:$C$72,MATCH($A42,'CA Standards and Followers'!$A$13:$A$72,0))*'CA Standards and Followers'!I$8</f>
        <v>0</v>
      </c>
      <c r="J42">
        <f>INDEX('CA Standards and Followers'!$C$13:$C$72,MATCH($A42,'CA Standards and Followers'!$A$13:$A$72,0))*'CA Standards and Followers'!J$8</f>
        <v>0</v>
      </c>
      <c r="K42">
        <f>INDEX('CA Standards and Followers'!$C$13:$C$72,MATCH($A42,'CA Standards and Followers'!$A$13:$A$72,0))*'CA Standards and Followers'!K$8</f>
        <v>0</v>
      </c>
      <c r="L42">
        <f>INDEX('CA Standards and Followers'!$C$13:$C$72,MATCH($A42,'CA Standards and Followers'!$A$13:$A$72,0))*'CA Standards and Followers'!L$8</f>
        <v>0</v>
      </c>
      <c r="M42">
        <f>INDEX('CA Standards and Followers'!$C$13:$C$72,MATCH($A42,'CA Standards and Followers'!$A$13:$A$72,0))*'CA Standards and Followers'!M$8</f>
        <v>0</v>
      </c>
      <c r="N42">
        <f>INDEX('CA Standards and Followers'!$C$13:$C$72,MATCH($A42,'CA Standards and Followers'!$A$13:$A$72,0))*'CA Standards and Followers'!N$8</f>
        <v>0</v>
      </c>
      <c r="O42">
        <f>INDEX('CA Standards and Followers'!$C$13:$C$72,MATCH($A42,'CA Standards and Followers'!$A$13:$A$72,0))*'CA Standards and Followers'!O$8</f>
        <v>0</v>
      </c>
      <c r="P42">
        <f>INDEX('CA Standards and Followers'!$C$13:$C$72,MATCH($A42,'CA Standards and Followers'!$A$13:$A$72,0))*'CA Standards and Followers'!P$8</f>
        <v>0</v>
      </c>
      <c r="Q42">
        <f>INDEX('CA Standards and Followers'!$C$13:$C$72,MATCH($A42,'CA Standards and Followers'!$A$13:$A$72,0))*'CA Standards and Followers'!Q$8</f>
        <v>0</v>
      </c>
      <c r="R42">
        <f>INDEX('CA Standards and Followers'!$C$13:$C$72,MATCH($A42,'CA Standards and Followers'!$A$13:$A$72,0))*'CA Standards and Followers'!R$8</f>
        <v>0</v>
      </c>
      <c r="S42">
        <f>INDEX('CA Standards and Followers'!$C$13:$C$72,MATCH($A42,'CA Standards and Followers'!$A$13:$A$72,0))*'CA Standards and Followers'!S$8</f>
        <v>0</v>
      </c>
      <c r="T42">
        <f>INDEX('CA Standards and Followers'!$C$13:$C$72,MATCH($A42,'CA Standards and Followers'!$A$13:$A$72,0))*'CA Standards and Followers'!T$8</f>
        <v>0</v>
      </c>
      <c r="U42">
        <f>INDEX('CA Standards and Followers'!$C$13:$C$72,MATCH($A42,'CA Standards and Followers'!$A$13:$A$72,0))*'CA Standards and Followers'!U$8</f>
        <v>0</v>
      </c>
      <c r="V42">
        <f>INDEX('CA Standards and Followers'!$C$13:$C$72,MATCH($A42,'CA Standards and Followers'!$A$13:$A$72,0))*'CA Standards and Followers'!V$8</f>
        <v>0</v>
      </c>
      <c r="W42">
        <f>INDEX('CA Standards and Followers'!$C$13:$C$72,MATCH($A42,'CA Standards and Followers'!$A$13:$A$72,0))*'CA Standards and Followers'!W$8</f>
        <v>0</v>
      </c>
      <c r="X42">
        <f>INDEX('CA Standards and Followers'!$C$13:$C$72,MATCH($A42,'CA Standards and Followers'!$A$13:$A$72,0))*'CA Standards and Followers'!X$8</f>
        <v>0</v>
      </c>
      <c r="Y42">
        <f>INDEX('CA Standards and Followers'!$C$13:$C$72,MATCH($A42,'CA Standards and Followers'!$A$13:$A$72,0))*'CA Standards and Followers'!Y$8</f>
        <v>0</v>
      </c>
      <c r="Z42">
        <f>INDEX('CA Standards and Followers'!$C$13:$C$72,MATCH($A42,'CA Standards and Followers'!$A$13:$A$72,0))*'CA Standards and Followers'!Z$8</f>
        <v>0</v>
      </c>
      <c r="AA42">
        <f>INDEX('CA Standards and Followers'!$C$13:$C$72,MATCH($A42,'CA Standards and Followers'!$A$13:$A$72,0))*'CA Standards and Followers'!AA$8</f>
        <v>0</v>
      </c>
      <c r="AB42">
        <f>INDEX('CA Standards and Followers'!$C$13:$C$72,MATCH($A42,'CA Standards and Followers'!$A$13:$A$72,0))*'CA Standards and Followers'!AB$8</f>
        <v>0</v>
      </c>
      <c r="AC42">
        <f>INDEX('CA Standards and Followers'!$C$13:$C$72,MATCH($A42,'CA Standards and Followers'!$A$13:$A$72,0))*'CA Standards and Followers'!AC$8</f>
        <v>0</v>
      </c>
      <c r="AD42">
        <f>INDEX('CA Standards and Followers'!$C$13:$C$72,MATCH($A42,'CA Standards and Followers'!$A$13:$A$72,0))*'CA Standards and Followers'!AD$8</f>
        <v>0</v>
      </c>
      <c r="AE42">
        <f>INDEX('CA Standards and Followers'!$C$13:$C$72,MATCH($A42,'CA Standards and Followers'!$A$13:$A$72,0))*'CA Standards and Followers'!AE$8</f>
        <v>0</v>
      </c>
      <c r="AF42">
        <f>INDEX('CA Standards and Followers'!$C$13:$C$72,MATCH($A42,'CA Standards and Followers'!$A$13:$A$72,0))*'CA Standards and Followers'!AF$8</f>
        <v>0</v>
      </c>
    </row>
    <row r="43" spans="1:32" x14ac:dyDescent="0.25">
      <c r="A43" t="s">
        <v>43</v>
      </c>
      <c r="B43">
        <f>INDEX('CA Standards and Followers'!$C$13:$C$72,MATCH($A43,'CA Standards and Followers'!$A$13:$A$72,0))*'CA Standards and Followers'!B$8</f>
        <v>0</v>
      </c>
      <c r="C43">
        <f>INDEX('CA Standards and Followers'!$C$13:$C$72,MATCH($A43,'CA Standards and Followers'!$A$13:$A$72,0))*'CA Standards and Followers'!C$8</f>
        <v>0</v>
      </c>
      <c r="D43">
        <f>INDEX('CA Standards and Followers'!$C$13:$C$72,MATCH($A43,'CA Standards and Followers'!$A$13:$A$72,0))*'CA Standards and Followers'!D$8</f>
        <v>0</v>
      </c>
      <c r="E43">
        <f>INDEX('CA Standards and Followers'!$C$13:$C$72,MATCH($A43,'CA Standards and Followers'!$A$13:$A$72,0))*'CA Standards and Followers'!E$8</f>
        <v>0</v>
      </c>
      <c r="F43">
        <f>INDEX('CA Standards and Followers'!$C$13:$C$72,MATCH($A43,'CA Standards and Followers'!$A$13:$A$72,0))*'CA Standards and Followers'!F$8</f>
        <v>0</v>
      </c>
      <c r="G43">
        <f>INDEX('CA Standards and Followers'!$C$13:$C$72,MATCH($A43,'CA Standards and Followers'!$A$13:$A$72,0))*'CA Standards and Followers'!G$8</f>
        <v>0</v>
      </c>
      <c r="H43">
        <f>INDEX('CA Standards and Followers'!$C$13:$C$72,MATCH($A43,'CA Standards and Followers'!$A$13:$A$72,0))*'CA Standards and Followers'!H$8</f>
        <v>0</v>
      </c>
      <c r="I43">
        <f>INDEX('CA Standards and Followers'!$C$13:$C$72,MATCH($A43,'CA Standards and Followers'!$A$13:$A$72,0))*'CA Standards and Followers'!I$8</f>
        <v>0</v>
      </c>
      <c r="J43">
        <f>INDEX('CA Standards and Followers'!$C$13:$C$72,MATCH($A43,'CA Standards and Followers'!$A$13:$A$72,0))*'CA Standards and Followers'!J$8</f>
        <v>0</v>
      </c>
      <c r="K43">
        <f>INDEX('CA Standards and Followers'!$C$13:$C$72,MATCH($A43,'CA Standards and Followers'!$A$13:$A$72,0))*'CA Standards and Followers'!K$8</f>
        <v>0</v>
      </c>
      <c r="L43">
        <f>INDEX('CA Standards and Followers'!$C$13:$C$72,MATCH($A43,'CA Standards and Followers'!$A$13:$A$72,0))*'CA Standards and Followers'!L$8</f>
        <v>0</v>
      </c>
      <c r="M43">
        <f>INDEX('CA Standards and Followers'!$C$13:$C$72,MATCH($A43,'CA Standards and Followers'!$A$13:$A$72,0))*'CA Standards and Followers'!M$8</f>
        <v>0</v>
      </c>
      <c r="N43">
        <f>INDEX('CA Standards and Followers'!$C$13:$C$72,MATCH($A43,'CA Standards and Followers'!$A$13:$A$72,0))*'CA Standards and Followers'!N$8</f>
        <v>0</v>
      </c>
      <c r="O43">
        <f>INDEX('CA Standards and Followers'!$C$13:$C$72,MATCH($A43,'CA Standards and Followers'!$A$13:$A$72,0))*'CA Standards and Followers'!O$8</f>
        <v>0</v>
      </c>
      <c r="P43">
        <f>INDEX('CA Standards and Followers'!$C$13:$C$72,MATCH($A43,'CA Standards and Followers'!$A$13:$A$72,0))*'CA Standards and Followers'!P$8</f>
        <v>0</v>
      </c>
      <c r="Q43">
        <f>INDEX('CA Standards and Followers'!$C$13:$C$72,MATCH($A43,'CA Standards and Followers'!$A$13:$A$72,0))*'CA Standards and Followers'!Q$8</f>
        <v>0</v>
      </c>
      <c r="R43">
        <f>INDEX('CA Standards and Followers'!$C$13:$C$72,MATCH($A43,'CA Standards and Followers'!$A$13:$A$72,0))*'CA Standards and Followers'!R$8</f>
        <v>0</v>
      </c>
      <c r="S43">
        <f>INDEX('CA Standards and Followers'!$C$13:$C$72,MATCH($A43,'CA Standards and Followers'!$A$13:$A$72,0))*'CA Standards and Followers'!S$8</f>
        <v>0</v>
      </c>
      <c r="T43">
        <f>INDEX('CA Standards and Followers'!$C$13:$C$72,MATCH($A43,'CA Standards and Followers'!$A$13:$A$72,0))*'CA Standards and Followers'!T$8</f>
        <v>0</v>
      </c>
      <c r="U43">
        <f>INDEX('CA Standards and Followers'!$C$13:$C$72,MATCH($A43,'CA Standards and Followers'!$A$13:$A$72,0))*'CA Standards and Followers'!U$8</f>
        <v>0</v>
      </c>
      <c r="V43">
        <f>INDEX('CA Standards and Followers'!$C$13:$C$72,MATCH($A43,'CA Standards and Followers'!$A$13:$A$72,0))*'CA Standards and Followers'!V$8</f>
        <v>0</v>
      </c>
      <c r="W43">
        <f>INDEX('CA Standards and Followers'!$C$13:$C$72,MATCH($A43,'CA Standards and Followers'!$A$13:$A$72,0))*'CA Standards and Followers'!W$8</f>
        <v>0</v>
      </c>
      <c r="X43">
        <f>INDEX('CA Standards and Followers'!$C$13:$C$72,MATCH($A43,'CA Standards and Followers'!$A$13:$A$72,0))*'CA Standards and Followers'!X$8</f>
        <v>0</v>
      </c>
      <c r="Y43">
        <f>INDEX('CA Standards and Followers'!$C$13:$C$72,MATCH($A43,'CA Standards and Followers'!$A$13:$A$72,0))*'CA Standards and Followers'!Y$8</f>
        <v>0</v>
      </c>
      <c r="Z43">
        <f>INDEX('CA Standards and Followers'!$C$13:$C$72,MATCH($A43,'CA Standards and Followers'!$A$13:$A$72,0))*'CA Standards and Followers'!Z$8</f>
        <v>0</v>
      </c>
      <c r="AA43">
        <f>INDEX('CA Standards and Followers'!$C$13:$C$72,MATCH($A43,'CA Standards and Followers'!$A$13:$A$72,0))*'CA Standards and Followers'!AA$8</f>
        <v>0</v>
      </c>
      <c r="AB43">
        <f>INDEX('CA Standards and Followers'!$C$13:$C$72,MATCH($A43,'CA Standards and Followers'!$A$13:$A$72,0))*'CA Standards and Followers'!AB$8</f>
        <v>0</v>
      </c>
      <c r="AC43">
        <f>INDEX('CA Standards and Followers'!$C$13:$C$72,MATCH($A43,'CA Standards and Followers'!$A$13:$A$72,0))*'CA Standards and Followers'!AC$8</f>
        <v>0</v>
      </c>
      <c r="AD43">
        <f>INDEX('CA Standards and Followers'!$C$13:$C$72,MATCH($A43,'CA Standards and Followers'!$A$13:$A$72,0))*'CA Standards and Followers'!AD$8</f>
        <v>0</v>
      </c>
      <c r="AE43">
        <f>INDEX('CA Standards and Followers'!$C$13:$C$72,MATCH($A43,'CA Standards and Followers'!$A$13:$A$72,0))*'CA Standards and Followers'!AE$8</f>
        <v>0</v>
      </c>
      <c r="AF43">
        <f>INDEX('CA Standards and Followers'!$C$13:$C$72,MATCH($A43,'CA Standards and Followers'!$A$13:$A$72,0))*'CA Standards and Followers'!AF$8</f>
        <v>0</v>
      </c>
    </row>
    <row r="44" spans="1:32" x14ac:dyDescent="0.25">
      <c r="A44" t="s">
        <v>44</v>
      </c>
      <c r="B44">
        <f>INDEX('CA Standards and Followers'!$C$13:$C$72,MATCH($A44,'CA Standards and Followers'!$A$13:$A$72,0))*'CA Standards and Followers'!B$8</f>
        <v>0</v>
      </c>
      <c r="C44">
        <f>INDEX('CA Standards and Followers'!$C$13:$C$72,MATCH($A44,'CA Standards and Followers'!$A$13:$A$72,0))*'CA Standards and Followers'!C$8</f>
        <v>0</v>
      </c>
      <c r="D44">
        <f>INDEX('CA Standards and Followers'!$C$13:$C$72,MATCH($A44,'CA Standards and Followers'!$A$13:$A$72,0))*'CA Standards and Followers'!D$8</f>
        <v>0</v>
      </c>
      <c r="E44">
        <f>INDEX('CA Standards and Followers'!$C$13:$C$72,MATCH($A44,'CA Standards and Followers'!$A$13:$A$72,0))*'CA Standards and Followers'!E$8</f>
        <v>0</v>
      </c>
      <c r="F44">
        <f>INDEX('CA Standards and Followers'!$C$13:$C$72,MATCH($A44,'CA Standards and Followers'!$A$13:$A$72,0))*'CA Standards and Followers'!F$8</f>
        <v>0</v>
      </c>
      <c r="G44">
        <f>INDEX('CA Standards and Followers'!$C$13:$C$72,MATCH($A44,'CA Standards and Followers'!$A$13:$A$72,0))*'CA Standards and Followers'!G$8</f>
        <v>0</v>
      </c>
      <c r="H44">
        <f>INDEX('CA Standards and Followers'!$C$13:$C$72,MATCH($A44,'CA Standards and Followers'!$A$13:$A$72,0))*'CA Standards and Followers'!H$8</f>
        <v>0</v>
      </c>
      <c r="I44">
        <f>INDEX('CA Standards and Followers'!$C$13:$C$72,MATCH($A44,'CA Standards and Followers'!$A$13:$A$72,0))*'CA Standards and Followers'!I$8</f>
        <v>0</v>
      </c>
      <c r="J44">
        <f>INDEX('CA Standards and Followers'!$C$13:$C$72,MATCH($A44,'CA Standards and Followers'!$A$13:$A$72,0))*'CA Standards and Followers'!J$8</f>
        <v>0</v>
      </c>
      <c r="K44">
        <f>INDEX('CA Standards and Followers'!$C$13:$C$72,MATCH($A44,'CA Standards and Followers'!$A$13:$A$72,0))*'CA Standards and Followers'!K$8</f>
        <v>0</v>
      </c>
      <c r="L44">
        <f>INDEX('CA Standards and Followers'!$C$13:$C$72,MATCH($A44,'CA Standards and Followers'!$A$13:$A$72,0))*'CA Standards and Followers'!L$8</f>
        <v>0</v>
      </c>
      <c r="M44">
        <f>INDEX('CA Standards and Followers'!$C$13:$C$72,MATCH($A44,'CA Standards and Followers'!$A$13:$A$72,0))*'CA Standards and Followers'!M$8</f>
        <v>0</v>
      </c>
      <c r="N44">
        <f>INDEX('CA Standards and Followers'!$C$13:$C$72,MATCH($A44,'CA Standards and Followers'!$A$13:$A$72,0))*'CA Standards and Followers'!N$8</f>
        <v>0</v>
      </c>
      <c r="O44">
        <f>INDEX('CA Standards and Followers'!$C$13:$C$72,MATCH($A44,'CA Standards and Followers'!$A$13:$A$72,0))*'CA Standards and Followers'!O$8</f>
        <v>0</v>
      </c>
      <c r="P44">
        <f>INDEX('CA Standards and Followers'!$C$13:$C$72,MATCH($A44,'CA Standards and Followers'!$A$13:$A$72,0))*'CA Standards and Followers'!P$8</f>
        <v>0</v>
      </c>
      <c r="Q44">
        <f>INDEX('CA Standards and Followers'!$C$13:$C$72,MATCH($A44,'CA Standards and Followers'!$A$13:$A$72,0))*'CA Standards and Followers'!Q$8</f>
        <v>0</v>
      </c>
      <c r="R44">
        <f>INDEX('CA Standards and Followers'!$C$13:$C$72,MATCH($A44,'CA Standards and Followers'!$A$13:$A$72,0))*'CA Standards and Followers'!R$8</f>
        <v>0</v>
      </c>
      <c r="S44">
        <f>INDEX('CA Standards and Followers'!$C$13:$C$72,MATCH($A44,'CA Standards and Followers'!$A$13:$A$72,0))*'CA Standards and Followers'!S$8</f>
        <v>0</v>
      </c>
      <c r="T44">
        <f>INDEX('CA Standards and Followers'!$C$13:$C$72,MATCH($A44,'CA Standards and Followers'!$A$13:$A$72,0))*'CA Standards and Followers'!T$8</f>
        <v>0</v>
      </c>
      <c r="U44">
        <f>INDEX('CA Standards and Followers'!$C$13:$C$72,MATCH($A44,'CA Standards and Followers'!$A$13:$A$72,0))*'CA Standards and Followers'!U$8</f>
        <v>0</v>
      </c>
      <c r="V44">
        <f>INDEX('CA Standards and Followers'!$C$13:$C$72,MATCH($A44,'CA Standards and Followers'!$A$13:$A$72,0))*'CA Standards and Followers'!V$8</f>
        <v>0</v>
      </c>
      <c r="W44">
        <f>INDEX('CA Standards and Followers'!$C$13:$C$72,MATCH($A44,'CA Standards and Followers'!$A$13:$A$72,0))*'CA Standards and Followers'!W$8</f>
        <v>0</v>
      </c>
      <c r="X44">
        <f>INDEX('CA Standards and Followers'!$C$13:$C$72,MATCH($A44,'CA Standards and Followers'!$A$13:$A$72,0))*'CA Standards and Followers'!X$8</f>
        <v>0</v>
      </c>
      <c r="Y44">
        <f>INDEX('CA Standards and Followers'!$C$13:$C$72,MATCH($A44,'CA Standards and Followers'!$A$13:$A$72,0))*'CA Standards and Followers'!Y$8</f>
        <v>0</v>
      </c>
      <c r="Z44">
        <f>INDEX('CA Standards and Followers'!$C$13:$C$72,MATCH($A44,'CA Standards and Followers'!$A$13:$A$72,0))*'CA Standards and Followers'!Z$8</f>
        <v>0</v>
      </c>
      <c r="AA44">
        <f>INDEX('CA Standards and Followers'!$C$13:$C$72,MATCH($A44,'CA Standards and Followers'!$A$13:$A$72,0))*'CA Standards and Followers'!AA$8</f>
        <v>0</v>
      </c>
      <c r="AB44">
        <f>INDEX('CA Standards and Followers'!$C$13:$C$72,MATCH($A44,'CA Standards and Followers'!$A$13:$A$72,0))*'CA Standards and Followers'!AB$8</f>
        <v>0</v>
      </c>
      <c r="AC44">
        <f>INDEX('CA Standards and Followers'!$C$13:$C$72,MATCH($A44,'CA Standards and Followers'!$A$13:$A$72,0))*'CA Standards and Followers'!AC$8</f>
        <v>0</v>
      </c>
      <c r="AD44">
        <f>INDEX('CA Standards and Followers'!$C$13:$C$72,MATCH($A44,'CA Standards and Followers'!$A$13:$A$72,0))*'CA Standards and Followers'!AD$8</f>
        <v>0</v>
      </c>
      <c r="AE44">
        <f>INDEX('CA Standards and Followers'!$C$13:$C$72,MATCH($A44,'CA Standards and Followers'!$A$13:$A$72,0))*'CA Standards and Followers'!AE$8</f>
        <v>0</v>
      </c>
      <c r="AF44">
        <f>INDEX('CA Standards and Followers'!$C$13:$C$72,MATCH($A44,'CA Standards and Followers'!$A$13:$A$72,0))*'CA Standards and Followers'!AF$8</f>
        <v>0</v>
      </c>
    </row>
    <row r="45" spans="1:32" x14ac:dyDescent="0.25">
      <c r="A45" t="s">
        <v>45</v>
      </c>
      <c r="B45">
        <f>INDEX('CA Standards and Followers'!$C$13:$C$72,MATCH($A45,'CA Standards and Followers'!$A$13:$A$72,0))*'CA Standards and Followers'!B$8</f>
        <v>0</v>
      </c>
      <c r="C45">
        <f>INDEX('CA Standards and Followers'!$C$13:$C$72,MATCH($A45,'CA Standards and Followers'!$A$13:$A$72,0))*'CA Standards and Followers'!C$8</f>
        <v>0</v>
      </c>
      <c r="D45">
        <f>INDEX('CA Standards and Followers'!$C$13:$C$72,MATCH($A45,'CA Standards and Followers'!$A$13:$A$72,0))*'CA Standards and Followers'!D$8</f>
        <v>0</v>
      </c>
      <c r="E45">
        <f>INDEX('CA Standards and Followers'!$C$13:$C$72,MATCH($A45,'CA Standards and Followers'!$A$13:$A$72,0))*'CA Standards and Followers'!E$8</f>
        <v>0</v>
      </c>
      <c r="F45">
        <f>INDEX('CA Standards and Followers'!$C$13:$C$72,MATCH($A45,'CA Standards and Followers'!$A$13:$A$72,0))*'CA Standards and Followers'!F$8</f>
        <v>0</v>
      </c>
      <c r="G45">
        <f>INDEX('CA Standards and Followers'!$C$13:$C$72,MATCH($A45,'CA Standards and Followers'!$A$13:$A$72,0))*'CA Standards and Followers'!G$8</f>
        <v>0</v>
      </c>
      <c r="H45">
        <f>INDEX('CA Standards and Followers'!$C$13:$C$72,MATCH($A45,'CA Standards and Followers'!$A$13:$A$72,0))*'CA Standards and Followers'!H$8</f>
        <v>0</v>
      </c>
      <c r="I45">
        <f>INDEX('CA Standards and Followers'!$C$13:$C$72,MATCH($A45,'CA Standards and Followers'!$A$13:$A$72,0))*'CA Standards and Followers'!I$8</f>
        <v>0</v>
      </c>
      <c r="J45">
        <f>INDEX('CA Standards and Followers'!$C$13:$C$72,MATCH($A45,'CA Standards and Followers'!$A$13:$A$72,0))*'CA Standards and Followers'!J$8</f>
        <v>0</v>
      </c>
      <c r="K45">
        <f>INDEX('CA Standards and Followers'!$C$13:$C$72,MATCH($A45,'CA Standards and Followers'!$A$13:$A$72,0))*'CA Standards and Followers'!K$8</f>
        <v>0</v>
      </c>
      <c r="L45">
        <f>INDEX('CA Standards and Followers'!$C$13:$C$72,MATCH($A45,'CA Standards and Followers'!$A$13:$A$72,0))*'CA Standards and Followers'!L$8</f>
        <v>0</v>
      </c>
      <c r="M45">
        <f>INDEX('CA Standards and Followers'!$C$13:$C$72,MATCH($A45,'CA Standards and Followers'!$A$13:$A$72,0))*'CA Standards and Followers'!M$8</f>
        <v>0</v>
      </c>
      <c r="N45">
        <f>INDEX('CA Standards and Followers'!$C$13:$C$72,MATCH($A45,'CA Standards and Followers'!$A$13:$A$72,0))*'CA Standards and Followers'!N$8</f>
        <v>0</v>
      </c>
      <c r="O45">
        <f>INDEX('CA Standards and Followers'!$C$13:$C$72,MATCH($A45,'CA Standards and Followers'!$A$13:$A$72,0))*'CA Standards and Followers'!O$8</f>
        <v>0</v>
      </c>
      <c r="P45">
        <f>INDEX('CA Standards and Followers'!$C$13:$C$72,MATCH($A45,'CA Standards and Followers'!$A$13:$A$72,0))*'CA Standards and Followers'!P$8</f>
        <v>0</v>
      </c>
      <c r="Q45">
        <f>INDEX('CA Standards and Followers'!$C$13:$C$72,MATCH($A45,'CA Standards and Followers'!$A$13:$A$72,0))*'CA Standards and Followers'!Q$8</f>
        <v>0</v>
      </c>
      <c r="R45">
        <f>INDEX('CA Standards and Followers'!$C$13:$C$72,MATCH($A45,'CA Standards and Followers'!$A$13:$A$72,0))*'CA Standards and Followers'!R$8</f>
        <v>0</v>
      </c>
      <c r="S45">
        <f>INDEX('CA Standards and Followers'!$C$13:$C$72,MATCH($A45,'CA Standards and Followers'!$A$13:$A$72,0))*'CA Standards and Followers'!S$8</f>
        <v>0</v>
      </c>
      <c r="T45">
        <f>INDEX('CA Standards and Followers'!$C$13:$C$72,MATCH($A45,'CA Standards and Followers'!$A$13:$A$72,0))*'CA Standards and Followers'!T$8</f>
        <v>0</v>
      </c>
      <c r="U45">
        <f>INDEX('CA Standards and Followers'!$C$13:$C$72,MATCH($A45,'CA Standards and Followers'!$A$13:$A$72,0))*'CA Standards and Followers'!U$8</f>
        <v>0</v>
      </c>
      <c r="V45">
        <f>INDEX('CA Standards and Followers'!$C$13:$C$72,MATCH($A45,'CA Standards and Followers'!$A$13:$A$72,0))*'CA Standards and Followers'!V$8</f>
        <v>0</v>
      </c>
      <c r="W45">
        <f>INDEX('CA Standards and Followers'!$C$13:$C$72,MATCH($A45,'CA Standards and Followers'!$A$13:$A$72,0))*'CA Standards and Followers'!W$8</f>
        <v>0</v>
      </c>
      <c r="X45">
        <f>INDEX('CA Standards and Followers'!$C$13:$C$72,MATCH($A45,'CA Standards and Followers'!$A$13:$A$72,0))*'CA Standards and Followers'!X$8</f>
        <v>0</v>
      </c>
      <c r="Y45">
        <f>INDEX('CA Standards and Followers'!$C$13:$C$72,MATCH($A45,'CA Standards and Followers'!$A$13:$A$72,0))*'CA Standards and Followers'!Y$8</f>
        <v>0</v>
      </c>
      <c r="Z45">
        <f>INDEX('CA Standards and Followers'!$C$13:$C$72,MATCH($A45,'CA Standards and Followers'!$A$13:$A$72,0))*'CA Standards and Followers'!Z$8</f>
        <v>0</v>
      </c>
      <c r="AA45">
        <f>INDEX('CA Standards and Followers'!$C$13:$C$72,MATCH($A45,'CA Standards and Followers'!$A$13:$A$72,0))*'CA Standards and Followers'!AA$8</f>
        <v>0</v>
      </c>
      <c r="AB45">
        <f>INDEX('CA Standards and Followers'!$C$13:$C$72,MATCH($A45,'CA Standards and Followers'!$A$13:$A$72,0))*'CA Standards and Followers'!AB$8</f>
        <v>0</v>
      </c>
      <c r="AC45">
        <f>INDEX('CA Standards and Followers'!$C$13:$C$72,MATCH($A45,'CA Standards and Followers'!$A$13:$A$72,0))*'CA Standards and Followers'!AC$8</f>
        <v>0</v>
      </c>
      <c r="AD45">
        <f>INDEX('CA Standards and Followers'!$C$13:$C$72,MATCH($A45,'CA Standards and Followers'!$A$13:$A$72,0))*'CA Standards and Followers'!AD$8</f>
        <v>0</v>
      </c>
      <c r="AE45">
        <f>INDEX('CA Standards and Followers'!$C$13:$C$72,MATCH($A45,'CA Standards and Followers'!$A$13:$A$72,0))*'CA Standards and Followers'!AE$8</f>
        <v>0</v>
      </c>
      <c r="AF45">
        <f>INDEX('CA Standards and Followers'!$C$13:$C$72,MATCH($A45,'CA Standards and Followers'!$A$13:$A$72,0))*'CA Standards and Followers'!AF$8</f>
        <v>0</v>
      </c>
    </row>
    <row r="46" spans="1:32" x14ac:dyDescent="0.25">
      <c r="A46" t="s">
        <v>46</v>
      </c>
      <c r="B46">
        <f>INDEX('CA Standards and Followers'!$C$13:$C$72,MATCH($A46,'CA Standards and Followers'!$A$13:$A$72,0))*'CA Standards and Followers'!B$8</f>
        <v>0</v>
      </c>
      <c r="C46">
        <f>INDEX('CA Standards and Followers'!$C$13:$C$72,MATCH($A46,'CA Standards and Followers'!$A$13:$A$72,0))*'CA Standards and Followers'!C$8</f>
        <v>0</v>
      </c>
      <c r="D46">
        <f>INDEX('CA Standards and Followers'!$C$13:$C$72,MATCH($A46,'CA Standards and Followers'!$A$13:$A$72,0))*'CA Standards and Followers'!D$8</f>
        <v>0</v>
      </c>
      <c r="E46">
        <f>INDEX('CA Standards and Followers'!$C$13:$C$72,MATCH($A46,'CA Standards and Followers'!$A$13:$A$72,0))*'CA Standards and Followers'!E$8</f>
        <v>0</v>
      </c>
      <c r="F46">
        <f>INDEX('CA Standards and Followers'!$C$13:$C$72,MATCH($A46,'CA Standards and Followers'!$A$13:$A$72,0))*'CA Standards and Followers'!F$8</f>
        <v>0</v>
      </c>
      <c r="G46">
        <f>INDEX('CA Standards and Followers'!$C$13:$C$72,MATCH($A46,'CA Standards and Followers'!$A$13:$A$72,0))*'CA Standards and Followers'!G$8</f>
        <v>0</v>
      </c>
      <c r="H46">
        <f>INDEX('CA Standards and Followers'!$C$13:$C$72,MATCH($A46,'CA Standards and Followers'!$A$13:$A$72,0))*'CA Standards and Followers'!H$8</f>
        <v>0</v>
      </c>
      <c r="I46">
        <f>INDEX('CA Standards and Followers'!$C$13:$C$72,MATCH($A46,'CA Standards and Followers'!$A$13:$A$72,0))*'CA Standards and Followers'!I$8</f>
        <v>0</v>
      </c>
      <c r="J46">
        <f>INDEX('CA Standards and Followers'!$C$13:$C$72,MATCH($A46,'CA Standards and Followers'!$A$13:$A$72,0))*'CA Standards and Followers'!J$8</f>
        <v>0</v>
      </c>
      <c r="K46">
        <f>INDEX('CA Standards and Followers'!$C$13:$C$72,MATCH($A46,'CA Standards and Followers'!$A$13:$A$72,0))*'CA Standards and Followers'!K$8</f>
        <v>0</v>
      </c>
      <c r="L46">
        <f>INDEX('CA Standards and Followers'!$C$13:$C$72,MATCH($A46,'CA Standards and Followers'!$A$13:$A$72,0))*'CA Standards and Followers'!L$8</f>
        <v>0</v>
      </c>
      <c r="M46">
        <f>INDEX('CA Standards and Followers'!$C$13:$C$72,MATCH($A46,'CA Standards and Followers'!$A$13:$A$72,0))*'CA Standards and Followers'!M$8</f>
        <v>0</v>
      </c>
      <c r="N46">
        <f>INDEX('CA Standards and Followers'!$C$13:$C$72,MATCH($A46,'CA Standards and Followers'!$A$13:$A$72,0))*'CA Standards and Followers'!N$8</f>
        <v>0</v>
      </c>
      <c r="O46">
        <f>INDEX('CA Standards and Followers'!$C$13:$C$72,MATCH($A46,'CA Standards and Followers'!$A$13:$A$72,0))*'CA Standards and Followers'!O$8</f>
        <v>0</v>
      </c>
      <c r="P46">
        <f>INDEX('CA Standards and Followers'!$C$13:$C$72,MATCH($A46,'CA Standards and Followers'!$A$13:$A$72,0))*'CA Standards and Followers'!P$8</f>
        <v>0</v>
      </c>
      <c r="Q46">
        <f>INDEX('CA Standards and Followers'!$C$13:$C$72,MATCH($A46,'CA Standards and Followers'!$A$13:$A$72,0))*'CA Standards and Followers'!Q$8</f>
        <v>0</v>
      </c>
      <c r="R46">
        <f>INDEX('CA Standards and Followers'!$C$13:$C$72,MATCH($A46,'CA Standards and Followers'!$A$13:$A$72,0))*'CA Standards and Followers'!R$8</f>
        <v>0</v>
      </c>
      <c r="S46">
        <f>INDEX('CA Standards and Followers'!$C$13:$C$72,MATCH($A46,'CA Standards and Followers'!$A$13:$A$72,0))*'CA Standards and Followers'!S$8</f>
        <v>0</v>
      </c>
      <c r="T46">
        <f>INDEX('CA Standards and Followers'!$C$13:$C$72,MATCH($A46,'CA Standards and Followers'!$A$13:$A$72,0))*'CA Standards and Followers'!T$8</f>
        <v>0</v>
      </c>
      <c r="U46">
        <f>INDEX('CA Standards and Followers'!$C$13:$C$72,MATCH($A46,'CA Standards and Followers'!$A$13:$A$72,0))*'CA Standards and Followers'!U$8</f>
        <v>0</v>
      </c>
      <c r="V46">
        <f>INDEX('CA Standards and Followers'!$C$13:$C$72,MATCH($A46,'CA Standards and Followers'!$A$13:$A$72,0))*'CA Standards and Followers'!V$8</f>
        <v>0</v>
      </c>
      <c r="W46">
        <f>INDEX('CA Standards and Followers'!$C$13:$C$72,MATCH($A46,'CA Standards and Followers'!$A$13:$A$72,0))*'CA Standards and Followers'!W$8</f>
        <v>0</v>
      </c>
      <c r="X46">
        <f>INDEX('CA Standards and Followers'!$C$13:$C$72,MATCH($A46,'CA Standards and Followers'!$A$13:$A$72,0))*'CA Standards and Followers'!X$8</f>
        <v>0</v>
      </c>
      <c r="Y46">
        <f>INDEX('CA Standards and Followers'!$C$13:$C$72,MATCH($A46,'CA Standards and Followers'!$A$13:$A$72,0))*'CA Standards and Followers'!Y$8</f>
        <v>0</v>
      </c>
      <c r="Z46">
        <f>INDEX('CA Standards and Followers'!$C$13:$C$72,MATCH($A46,'CA Standards and Followers'!$A$13:$A$72,0))*'CA Standards and Followers'!Z$8</f>
        <v>0</v>
      </c>
      <c r="AA46">
        <f>INDEX('CA Standards and Followers'!$C$13:$C$72,MATCH($A46,'CA Standards and Followers'!$A$13:$A$72,0))*'CA Standards and Followers'!AA$8</f>
        <v>0</v>
      </c>
      <c r="AB46">
        <f>INDEX('CA Standards and Followers'!$C$13:$C$72,MATCH($A46,'CA Standards and Followers'!$A$13:$A$72,0))*'CA Standards and Followers'!AB$8</f>
        <v>0</v>
      </c>
      <c r="AC46">
        <f>INDEX('CA Standards and Followers'!$C$13:$C$72,MATCH($A46,'CA Standards and Followers'!$A$13:$A$72,0))*'CA Standards and Followers'!AC$8</f>
        <v>0</v>
      </c>
      <c r="AD46">
        <f>INDEX('CA Standards and Followers'!$C$13:$C$72,MATCH($A46,'CA Standards and Followers'!$A$13:$A$72,0))*'CA Standards and Followers'!AD$8</f>
        <v>0</v>
      </c>
      <c r="AE46">
        <f>INDEX('CA Standards and Followers'!$C$13:$C$72,MATCH($A46,'CA Standards and Followers'!$A$13:$A$72,0))*'CA Standards and Followers'!AE$8</f>
        <v>0</v>
      </c>
      <c r="AF46">
        <f>INDEX('CA Standards and Followers'!$C$13:$C$72,MATCH($A46,'CA Standards and Followers'!$A$13:$A$72,0))*'CA Standards and Followers'!AF$8</f>
        <v>0</v>
      </c>
    </row>
    <row r="47" spans="1:32" x14ac:dyDescent="0.25">
      <c r="A47" t="s">
        <v>47</v>
      </c>
      <c r="B47">
        <f>INDEX('CA Standards and Followers'!$C$13:$C$72,MATCH($A47,'CA Standards and Followers'!$A$13:$A$72,0))*'CA Standards and Followers'!B$8</f>
        <v>0</v>
      </c>
      <c r="C47">
        <f>INDEX('CA Standards and Followers'!$C$13:$C$72,MATCH($A47,'CA Standards and Followers'!$A$13:$A$72,0))*'CA Standards and Followers'!C$8</f>
        <v>0</v>
      </c>
      <c r="D47">
        <f>INDEX('CA Standards and Followers'!$C$13:$C$72,MATCH($A47,'CA Standards and Followers'!$A$13:$A$72,0))*'CA Standards and Followers'!D$8</f>
        <v>0</v>
      </c>
      <c r="E47">
        <f>INDEX('CA Standards and Followers'!$C$13:$C$72,MATCH($A47,'CA Standards and Followers'!$A$13:$A$72,0))*'CA Standards and Followers'!E$8</f>
        <v>0</v>
      </c>
      <c r="F47">
        <f>INDEX('CA Standards and Followers'!$C$13:$C$72,MATCH($A47,'CA Standards and Followers'!$A$13:$A$72,0))*'CA Standards and Followers'!F$8</f>
        <v>0</v>
      </c>
      <c r="G47">
        <f>INDEX('CA Standards and Followers'!$C$13:$C$72,MATCH($A47,'CA Standards and Followers'!$A$13:$A$72,0))*'CA Standards and Followers'!G$8</f>
        <v>0</v>
      </c>
      <c r="H47">
        <f>INDEX('CA Standards and Followers'!$C$13:$C$72,MATCH($A47,'CA Standards and Followers'!$A$13:$A$72,0))*'CA Standards and Followers'!H$8</f>
        <v>0</v>
      </c>
      <c r="I47">
        <f>INDEX('CA Standards and Followers'!$C$13:$C$72,MATCH($A47,'CA Standards and Followers'!$A$13:$A$72,0))*'CA Standards and Followers'!I$8</f>
        <v>0</v>
      </c>
      <c r="J47">
        <f>INDEX('CA Standards and Followers'!$C$13:$C$72,MATCH($A47,'CA Standards and Followers'!$A$13:$A$72,0))*'CA Standards and Followers'!J$8</f>
        <v>0</v>
      </c>
      <c r="K47">
        <f>INDEX('CA Standards and Followers'!$C$13:$C$72,MATCH($A47,'CA Standards and Followers'!$A$13:$A$72,0))*'CA Standards and Followers'!K$8</f>
        <v>0</v>
      </c>
      <c r="L47">
        <f>INDEX('CA Standards and Followers'!$C$13:$C$72,MATCH($A47,'CA Standards and Followers'!$A$13:$A$72,0))*'CA Standards and Followers'!L$8</f>
        <v>0</v>
      </c>
      <c r="M47">
        <f>INDEX('CA Standards and Followers'!$C$13:$C$72,MATCH($A47,'CA Standards and Followers'!$A$13:$A$72,0))*'CA Standards and Followers'!M$8</f>
        <v>0</v>
      </c>
      <c r="N47">
        <f>INDEX('CA Standards and Followers'!$C$13:$C$72,MATCH($A47,'CA Standards and Followers'!$A$13:$A$72,0))*'CA Standards and Followers'!N$8</f>
        <v>0</v>
      </c>
      <c r="O47">
        <f>INDEX('CA Standards and Followers'!$C$13:$C$72,MATCH($A47,'CA Standards and Followers'!$A$13:$A$72,0))*'CA Standards and Followers'!O$8</f>
        <v>0</v>
      </c>
      <c r="P47">
        <f>INDEX('CA Standards and Followers'!$C$13:$C$72,MATCH($A47,'CA Standards and Followers'!$A$13:$A$72,0))*'CA Standards and Followers'!P$8</f>
        <v>0</v>
      </c>
      <c r="Q47">
        <f>INDEX('CA Standards and Followers'!$C$13:$C$72,MATCH($A47,'CA Standards and Followers'!$A$13:$A$72,0))*'CA Standards and Followers'!Q$8</f>
        <v>0</v>
      </c>
      <c r="R47">
        <f>INDEX('CA Standards and Followers'!$C$13:$C$72,MATCH($A47,'CA Standards and Followers'!$A$13:$A$72,0))*'CA Standards and Followers'!R$8</f>
        <v>0</v>
      </c>
      <c r="S47">
        <f>INDEX('CA Standards and Followers'!$C$13:$C$72,MATCH($A47,'CA Standards and Followers'!$A$13:$A$72,0))*'CA Standards and Followers'!S$8</f>
        <v>0</v>
      </c>
      <c r="T47">
        <f>INDEX('CA Standards and Followers'!$C$13:$C$72,MATCH($A47,'CA Standards and Followers'!$A$13:$A$72,0))*'CA Standards and Followers'!T$8</f>
        <v>0</v>
      </c>
      <c r="U47">
        <f>INDEX('CA Standards and Followers'!$C$13:$C$72,MATCH($A47,'CA Standards and Followers'!$A$13:$A$72,0))*'CA Standards and Followers'!U$8</f>
        <v>0</v>
      </c>
      <c r="V47">
        <f>INDEX('CA Standards and Followers'!$C$13:$C$72,MATCH($A47,'CA Standards and Followers'!$A$13:$A$72,0))*'CA Standards and Followers'!V$8</f>
        <v>0</v>
      </c>
      <c r="W47">
        <f>INDEX('CA Standards and Followers'!$C$13:$C$72,MATCH($A47,'CA Standards and Followers'!$A$13:$A$72,0))*'CA Standards and Followers'!W$8</f>
        <v>0</v>
      </c>
      <c r="X47">
        <f>INDEX('CA Standards and Followers'!$C$13:$C$72,MATCH($A47,'CA Standards and Followers'!$A$13:$A$72,0))*'CA Standards and Followers'!X$8</f>
        <v>0</v>
      </c>
      <c r="Y47">
        <f>INDEX('CA Standards and Followers'!$C$13:$C$72,MATCH($A47,'CA Standards and Followers'!$A$13:$A$72,0))*'CA Standards and Followers'!Y$8</f>
        <v>0</v>
      </c>
      <c r="Z47">
        <f>INDEX('CA Standards and Followers'!$C$13:$C$72,MATCH($A47,'CA Standards and Followers'!$A$13:$A$72,0))*'CA Standards and Followers'!Z$8</f>
        <v>0</v>
      </c>
      <c r="AA47">
        <f>INDEX('CA Standards and Followers'!$C$13:$C$72,MATCH($A47,'CA Standards and Followers'!$A$13:$A$72,0))*'CA Standards and Followers'!AA$8</f>
        <v>0</v>
      </c>
      <c r="AB47">
        <f>INDEX('CA Standards and Followers'!$C$13:$C$72,MATCH($A47,'CA Standards and Followers'!$A$13:$A$72,0))*'CA Standards and Followers'!AB$8</f>
        <v>0</v>
      </c>
      <c r="AC47">
        <f>INDEX('CA Standards and Followers'!$C$13:$C$72,MATCH($A47,'CA Standards and Followers'!$A$13:$A$72,0))*'CA Standards and Followers'!AC$8</f>
        <v>0</v>
      </c>
      <c r="AD47">
        <f>INDEX('CA Standards and Followers'!$C$13:$C$72,MATCH($A47,'CA Standards and Followers'!$A$13:$A$72,0))*'CA Standards and Followers'!AD$8</f>
        <v>0</v>
      </c>
      <c r="AE47">
        <f>INDEX('CA Standards and Followers'!$C$13:$C$72,MATCH($A47,'CA Standards and Followers'!$A$13:$A$72,0))*'CA Standards and Followers'!AE$8</f>
        <v>0</v>
      </c>
      <c r="AF47">
        <f>INDEX('CA Standards and Followers'!$C$13:$C$72,MATCH($A47,'CA Standards and Followers'!$A$13:$A$72,0))*'CA Standards and Followers'!AF$8</f>
        <v>0</v>
      </c>
    </row>
    <row r="48" spans="1:32" x14ac:dyDescent="0.25">
      <c r="A48" t="s">
        <v>48</v>
      </c>
      <c r="B48">
        <f>INDEX('CA Standards and Followers'!$C$13:$C$72,MATCH($A48,'CA Standards and Followers'!$A$13:$A$72,0))*'CA Standards and Followers'!B$8</f>
        <v>0</v>
      </c>
      <c r="C48">
        <f>INDEX('CA Standards and Followers'!$C$13:$C$72,MATCH($A48,'CA Standards and Followers'!$A$13:$A$72,0))*'CA Standards and Followers'!C$8</f>
        <v>0</v>
      </c>
      <c r="D48">
        <f>INDEX('CA Standards and Followers'!$C$13:$C$72,MATCH($A48,'CA Standards and Followers'!$A$13:$A$72,0))*'CA Standards and Followers'!D$8</f>
        <v>0</v>
      </c>
      <c r="E48">
        <f>INDEX('CA Standards and Followers'!$C$13:$C$72,MATCH($A48,'CA Standards and Followers'!$A$13:$A$72,0))*'CA Standards and Followers'!E$8</f>
        <v>0</v>
      </c>
      <c r="F48">
        <f>INDEX('CA Standards and Followers'!$C$13:$C$72,MATCH($A48,'CA Standards and Followers'!$A$13:$A$72,0))*'CA Standards and Followers'!F$8</f>
        <v>0</v>
      </c>
      <c r="G48">
        <f>INDEX('CA Standards and Followers'!$C$13:$C$72,MATCH($A48,'CA Standards and Followers'!$A$13:$A$72,0))*'CA Standards and Followers'!G$8</f>
        <v>0</v>
      </c>
      <c r="H48">
        <f>INDEX('CA Standards and Followers'!$C$13:$C$72,MATCH($A48,'CA Standards and Followers'!$A$13:$A$72,0))*'CA Standards and Followers'!H$8</f>
        <v>0</v>
      </c>
      <c r="I48">
        <f>INDEX('CA Standards and Followers'!$C$13:$C$72,MATCH($A48,'CA Standards and Followers'!$A$13:$A$72,0))*'CA Standards and Followers'!I$8</f>
        <v>0</v>
      </c>
      <c r="J48">
        <f>INDEX('CA Standards and Followers'!$C$13:$C$72,MATCH($A48,'CA Standards and Followers'!$A$13:$A$72,0))*'CA Standards and Followers'!J$8</f>
        <v>0</v>
      </c>
      <c r="K48">
        <f>INDEX('CA Standards and Followers'!$C$13:$C$72,MATCH($A48,'CA Standards and Followers'!$A$13:$A$72,0))*'CA Standards and Followers'!K$8</f>
        <v>0</v>
      </c>
      <c r="L48">
        <f>INDEX('CA Standards and Followers'!$C$13:$C$72,MATCH($A48,'CA Standards and Followers'!$A$13:$A$72,0))*'CA Standards and Followers'!L$8</f>
        <v>0</v>
      </c>
      <c r="M48">
        <f>INDEX('CA Standards and Followers'!$C$13:$C$72,MATCH($A48,'CA Standards and Followers'!$A$13:$A$72,0))*'CA Standards and Followers'!M$8</f>
        <v>0</v>
      </c>
      <c r="N48">
        <f>INDEX('CA Standards and Followers'!$C$13:$C$72,MATCH($A48,'CA Standards and Followers'!$A$13:$A$72,0))*'CA Standards and Followers'!N$8</f>
        <v>0</v>
      </c>
      <c r="O48">
        <f>INDEX('CA Standards and Followers'!$C$13:$C$72,MATCH($A48,'CA Standards and Followers'!$A$13:$A$72,0))*'CA Standards and Followers'!O$8</f>
        <v>0</v>
      </c>
      <c r="P48">
        <f>INDEX('CA Standards and Followers'!$C$13:$C$72,MATCH($A48,'CA Standards and Followers'!$A$13:$A$72,0))*'CA Standards and Followers'!P$8</f>
        <v>0</v>
      </c>
      <c r="Q48">
        <f>INDEX('CA Standards and Followers'!$C$13:$C$72,MATCH($A48,'CA Standards and Followers'!$A$13:$A$72,0))*'CA Standards and Followers'!Q$8</f>
        <v>0</v>
      </c>
      <c r="R48">
        <f>INDEX('CA Standards and Followers'!$C$13:$C$72,MATCH($A48,'CA Standards and Followers'!$A$13:$A$72,0))*'CA Standards and Followers'!R$8</f>
        <v>0</v>
      </c>
      <c r="S48">
        <f>INDEX('CA Standards and Followers'!$C$13:$C$72,MATCH($A48,'CA Standards and Followers'!$A$13:$A$72,0))*'CA Standards and Followers'!S$8</f>
        <v>0</v>
      </c>
      <c r="T48">
        <f>INDEX('CA Standards and Followers'!$C$13:$C$72,MATCH($A48,'CA Standards and Followers'!$A$13:$A$72,0))*'CA Standards and Followers'!T$8</f>
        <v>0</v>
      </c>
      <c r="U48">
        <f>INDEX('CA Standards and Followers'!$C$13:$C$72,MATCH($A48,'CA Standards and Followers'!$A$13:$A$72,0))*'CA Standards and Followers'!U$8</f>
        <v>0</v>
      </c>
      <c r="V48">
        <f>INDEX('CA Standards and Followers'!$C$13:$C$72,MATCH($A48,'CA Standards and Followers'!$A$13:$A$72,0))*'CA Standards and Followers'!V$8</f>
        <v>0</v>
      </c>
      <c r="W48">
        <f>INDEX('CA Standards and Followers'!$C$13:$C$72,MATCH($A48,'CA Standards and Followers'!$A$13:$A$72,0))*'CA Standards and Followers'!W$8</f>
        <v>0</v>
      </c>
      <c r="X48">
        <f>INDEX('CA Standards and Followers'!$C$13:$C$72,MATCH($A48,'CA Standards and Followers'!$A$13:$A$72,0))*'CA Standards and Followers'!X$8</f>
        <v>0</v>
      </c>
      <c r="Y48">
        <f>INDEX('CA Standards and Followers'!$C$13:$C$72,MATCH($A48,'CA Standards and Followers'!$A$13:$A$72,0))*'CA Standards and Followers'!Y$8</f>
        <v>0</v>
      </c>
      <c r="Z48">
        <f>INDEX('CA Standards and Followers'!$C$13:$C$72,MATCH($A48,'CA Standards and Followers'!$A$13:$A$72,0))*'CA Standards and Followers'!Z$8</f>
        <v>0</v>
      </c>
      <c r="AA48">
        <f>INDEX('CA Standards and Followers'!$C$13:$C$72,MATCH($A48,'CA Standards and Followers'!$A$13:$A$72,0))*'CA Standards and Followers'!AA$8</f>
        <v>0</v>
      </c>
      <c r="AB48">
        <f>INDEX('CA Standards and Followers'!$C$13:$C$72,MATCH($A48,'CA Standards and Followers'!$A$13:$A$72,0))*'CA Standards and Followers'!AB$8</f>
        <v>0</v>
      </c>
      <c r="AC48">
        <f>INDEX('CA Standards and Followers'!$C$13:$C$72,MATCH($A48,'CA Standards and Followers'!$A$13:$A$72,0))*'CA Standards and Followers'!AC$8</f>
        <v>0</v>
      </c>
      <c r="AD48">
        <f>INDEX('CA Standards and Followers'!$C$13:$C$72,MATCH($A48,'CA Standards and Followers'!$A$13:$A$72,0))*'CA Standards and Followers'!AD$8</f>
        <v>0</v>
      </c>
      <c r="AE48">
        <f>INDEX('CA Standards and Followers'!$C$13:$C$72,MATCH($A48,'CA Standards and Followers'!$A$13:$A$72,0))*'CA Standards and Followers'!AE$8</f>
        <v>0</v>
      </c>
      <c r="AF48">
        <f>INDEX('CA Standards and Followers'!$C$13:$C$72,MATCH($A48,'CA Standards and Followers'!$A$13:$A$72,0))*'CA Standards and Followers'!AF$8</f>
        <v>0</v>
      </c>
    </row>
    <row r="49" spans="1:32" x14ac:dyDescent="0.25">
      <c r="A49" t="s">
        <v>49</v>
      </c>
      <c r="B49">
        <f>INDEX('CA Standards and Followers'!$C$13:$C$72,MATCH($A49,'CA Standards and Followers'!$A$13:$A$72,0))*'CA Standards and Followers'!B$8</f>
        <v>0</v>
      </c>
      <c r="C49">
        <f>INDEX('CA Standards and Followers'!$C$13:$C$72,MATCH($A49,'CA Standards and Followers'!$A$13:$A$72,0))*'CA Standards and Followers'!C$8</f>
        <v>0</v>
      </c>
      <c r="D49">
        <f>INDEX('CA Standards and Followers'!$C$13:$C$72,MATCH($A49,'CA Standards and Followers'!$A$13:$A$72,0))*'CA Standards and Followers'!D$8</f>
        <v>0</v>
      </c>
      <c r="E49">
        <f>INDEX('CA Standards and Followers'!$C$13:$C$72,MATCH($A49,'CA Standards and Followers'!$A$13:$A$72,0))*'CA Standards and Followers'!E$8</f>
        <v>0</v>
      </c>
      <c r="F49">
        <f>INDEX('CA Standards and Followers'!$C$13:$C$72,MATCH($A49,'CA Standards and Followers'!$A$13:$A$72,0))*'CA Standards and Followers'!F$8</f>
        <v>0</v>
      </c>
      <c r="G49">
        <f>INDEX('CA Standards and Followers'!$C$13:$C$72,MATCH($A49,'CA Standards and Followers'!$A$13:$A$72,0))*'CA Standards and Followers'!G$8</f>
        <v>0</v>
      </c>
      <c r="H49">
        <f>INDEX('CA Standards and Followers'!$C$13:$C$72,MATCH($A49,'CA Standards and Followers'!$A$13:$A$72,0))*'CA Standards and Followers'!H$8</f>
        <v>0</v>
      </c>
      <c r="I49">
        <f>INDEX('CA Standards and Followers'!$C$13:$C$72,MATCH($A49,'CA Standards and Followers'!$A$13:$A$72,0))*'CA Standards and Followers'!I$8</f>
        <v>0</v>
      </c>
      <c r="J49">
        <f>INDEX('CA Standards and Followers'!$C$13:$C$72,MATCH($A49,'CA Standards and Followers'!$A$13:$A$72,0))*'CA Standards and Followers'!J$8</f>
        <v>0</v>
      </c>
      <c r="K49">
        <f>INDEX('CA Standards and Followers'!$C$13:$C$72,MATCH($A49,'CA Standards and Followers'!$A$13:$A$72,0))*'CA Standards and Followers'!K$8</f>
        <v>0</v>
      </c>
      <c r="L49">
        <f>INDEX('CA Standards and Followers'!$C$13:$C$72,MATCH($A49,'CA Standards and Followers'!$A$13:$A$72,0))*'CA Standards and Followers'!L$8</f>
        <v>0</v>
      </c>
      <c r="M49">
        <f>INDEX('CA Standards and Followers'!$C$13:$C$72,MATCH($A49,'CA Standards and Followers'!$A$13:$A$72,0))*'CA Standards and Followers'!M$8</f>
        <v>0</v>
      </c>
      <c r="N49">
        <f>INDEX('CA Standards and Followers'!$C$13:$C$72,MATCH($A49,'CA Standards and Followers'!$A$13:$A$72,0))*'CA Standards and Followers'!N$8</f>
        <v>0</v>
      </c>
      <c r="O49">
        <f>INDEX('CA Standards and Followers'!$C$13:$C$72,MATCH($A49,'CA Standards and Followers'!$A$13:$A$72,0))*'CA Standards and Followers'!O$8</f>
        <v>0</v>
      </c>
      <c r="P49">
        <f>INDEX('CA Standards and Followers'!$C$13:$C$72,MATCH($A49,'CA Standards and Followers'!$A$13:$A$72,0))*'CA Standards and Followers'!P$8</f>
        <v>0</v>
      </c>
      <c r="Q49">
        <f>INDEX('CA Standards and Followers'!$C$13:$C$72,MATCH($A49,'CA Standards and Followers'!$A$13:$A$72,0))*'CA Standards and Followers'!Q$8</f>
        <v>0</v>
      </c>
      <c r="R49">
        <f>INDEX('CA Standards and Followers'!$C$13:$C$72,MATCH($A49,'CA Standards and Followers'!$A$13:$A$72,0))*'CA Standards and Followers'!R$8</f>
        <v>0</v>
      </c>
      <c r="S49">
        <f>INDEX('CA Standards and Followers'!$C$13:$C$72,MATCH($A49,'CA Standards and Followers'!$A$13:$A$72,0))*'CA Standards and Followers'!S$8</f>
        <v>0</v>
      </c>
      <c r="T49">
        <f>INDEX('CA Standards and Followers'!$C$13:$C$72,MATCH($A49,'CA Standards and Followers'!$A$13:$A$72,0))*'CA Standards and Followers'!T$8</f>
        <v>0</v>
      </c>
      <c r="U49">
        <f>INDEX('CA Standards and Followers'!$C$13:$C$72,MATCH($A49,'CA Standards and Followers'!$A$13:$A$72,0))*'CA Standards and Followers'!U$8</f>
        <v>0</v>
      </c>
      <c r="V49">
        <f>INDEX('CA Standards and Followers'!$C$13:$C$72,MATCH($A49,'CA Standards and Followers'!$A$13:$A$72,0))*'CA Standards and Followers'!V$8</f>
        <v>0</v>
      </c>
      <c r="W49">
        <f>INDEX('CA Standards and Followers'!$C$13:$C$72,MATCH($A49,'CA Standards and Followers'!$A$13:$A$72,0))*'CA Standards and Followers'!W$8</f>
        <v>0</v>
      </c>
      <c r="X49">
        <f>INDEX('CA Standards and Followers'!$C$13:$C$72,MATCH($A49,'CA Standards and Followers'!$A$13:$A$72,0))*'CA Standards and Followers'!X$8</f>
        <v>0</v>
      </c>
      <c r="Y49">
        <f>INDEX('CA Standards and Followers'!$C$13:$C$72,MATCH($A49,'CA Standards and Followers'!$A$13:$A$72,0))*'CA Standards and Followers'!Y$8</f>
        <v>0</v>
      </c>
      <c r="Z49">
        <f>INDEX('CA Standards and Followers'!$C$13:$C$72,MATCH($A49,'CA Standards and Followers'!$A$13:$A$72,0))*'CA Standards and Followers'!Z$8</f>
        <v>0</v>
      </c>
      <c r="AA49">
        <f>INDEX('CA Standards and Followers'!$C$13:$C$72,MATCH($A49,'CA Standards and Followers'!$A$13:$A$72,0))*'CA Standards and Followers'!AA$8</f>
        <v>0</v>
      </c>
      <c r="AB49">
        <f>INDEX('CA Standards and Followers'!$C$13:$C$72,MATCH($A49,'CA Standards and Followers'!$A$13:$A$72,0))*'CA Standards and Followers'!AB$8</f>
        <v>0</v>
      </c>
      <c r="AC49">
        <f>INDEX('CA Standards and Followers'!$C$13:$C$72,MATCH($A49,'CA Standards and Followers'!$A$13:$A$72,0))*'CA Standards and Followers'!AC$8</f>
        <v>0</v>
      </c>
      <c r="AD49">
        <f>INDEX('CA Standards and Followers'!$C$13:$C$72,MATCH($A49,'CA Standards and Followers'!$A$13:$A$72,0))*'CA Standards and Followers'!AD$8</f>
        <v>0</v>
      </c>
      <c r="AE49">
        <f>INDEX('CA Standards and Followers'!$C$13:$C$72,MATCH($A49,'CA Standards and Followers'!$A$13:$A$72,0))*'CA Standards and Followers'!AE$8</f>
        <v>0</v>
      </c>
      <c r="AF49">
        <f>INDEX('CA Standards and Followers'!$C$13:$C$72,MATCH($A49,'CA Standards and Followers'!$A$13:$A$72,0))*'CA Standards and Followers'!AF$8</f>
        <v>0</v>
      </c>
    </row>
    <row r="50" spans="1:32" x14ac:dyDescent="0.25">
      <c r="A50" t="s">
        <v>50</v>
      </c>
      <c r="B50">
        <f>INDEX('CA Standards and Followers'!$C$13:$C$72,MATCH($A50,'CA Standards and Followers'!$A$13:$A$72,0))*'CA Standards and Followers'!B$8</f>
        <v>0</v>
      </c>
      <c r="C50">
        <f>INDEX('CA Standards and Followers'!$C$13:$C$72,MATCH($A50,'CA Standards and Followers'!$A$13:$A$72,0))*'CA Standards and Followers'!C$8</f>
        <v>0</v>
      </c>
      <c r="D50">
        <f>INDEX('CA Standards and Followers'!$C$13:$C$72,MATCH($A50,'CA Standards and Followers'!$A$13:$A$72,0))*'CA Standards and Followers'!D$8</f>
        <v>0</v>
      </c>
      <c r="E50">
        <f>INDEX('CA Standards and Followers'!$C$13:$C$72,MATCH($A50,'CA Standards and Followers'!$A$13:$A$72,0))*'CA Standards and Followers'!E$8</f>
        <v>0</v>
      </c>
      <c r="F50">
        <f>INDEX('CA Standards and Followers'!$C$13:$C$72,MATCH($A50,'CA Standards and Followers'!$A$13:$A$72,0))*'CA Standards and Followers'!F$8</f>
        <v>0</v>
      </c>
      <c r="G50">
        <f>INDEX('CA Standards and Followers'!$C$13:$C$72,MATCH($A50,'CA Standards and Followers'!$A$13:$A$72,0))*'CA Standards and Followers'!G$8</f>
        <v>0</v>
      </c>
      <c r="H50">
        <f>INDEX('CA Standards and Followers'!$C$13:$C$72,MATCH($A50,'CA Standards and Followers'!$A$13:$A$72,0))*'CA Standards and Followers'!H$8</f>
        <v>0</v>
      </c>
      <c r="I50">
        <f>INDEX('CA Standards and Followers'!$C$13:$C$72,MATCH($A50,'CA Standards and Followers'!$A$13:$A$72,0))*'CA Standards and Followers'!I$8</f>
        <v>0</v>
      </c>
      <c r="J50">
        <f>INDEX('CA Standards and Followers'!$C$13:$C$72,MATCH($A50,'CA Standards and Followers'!$A$13:$A$72,0))*'CA Standards and Followers'!J$8</f>
        <v>0</v>
      </c>
      <c r="K50">
        <f>INDEX('CA Standards and Followers'!$C$13:$C$72,MATCH($A50,'CA Standards and Followers'!$A$13:$A$72,0))*'CA Standards and Followers'!K$8</f>
        <v>0</v>
      </c>
      <c r="L50">
        <f>INDEX('CA Standards and Followers'!$C$13:$C$72,MATCH($A50,'CA Standards and Followers'!$A$13:$A$72,0))*'CA Standards and Followers'!L$8</f>
        <v>0</v>
      </c>
      <c r="M50">
        <f>INDEX('CA Standards and Followers'!$C$13:$C$72,MATCH($A50,'CA Standards and Followers'!$A$13:$A$72,0))*'CA Standards and Followers'!M$8</f>
        <v>0</v>
      </c>
      <c r="N50">
        <f>INDEX('CA Standards and Followers'!$C$13:$C$72,MATCH($A50,'CA Standards and Followers'!$A$13:$A$72,0))*'CA Standards and Followers'!N$8</f>
        <v>0</v>
      </c>
      <c r="O50">
        <f>INDEX('CA Standards and Followers'!$C$13:$C$72,MATCH($A50,'CA Standards and Followers'!$A$13:$A$72,0))*'CA Standards and Followers'!O$8</f>
        <v>0</v>
      </c>
      <c r="P50">
        <f>INDEX('CA Standards and Followers'!$C$13:$C$72,MATCH($A50,'CA Standards and Followers'!$A$13:$A$72,0))*'CA Standards and Followers'!P$8</f>
        <v>0</v>
      </c>
      <c r="Q50">
        <f>INDEX('CA Standards and Followers'!$C$13:$C$72,MATCH($A50,'CA Standards and Followers'!$A$13:$A$72,0))*'CA Standards and Followers'!Q$8</f>
        <v>0</v>
      </c>
      <c r="R50">
        <f>INDEX('CA Standards and Followers'!$C$13:$C$72,MATCH($A50,'CA Standards and Followers'!$A$13:$A$72,0))*'CA Standards and Followers'!R$8</f>
        <v>0</v>
      </c>
      <c r="S50">
        <f>INDEX('CA Standards and Followers'!$C$13:$C$72,MATCH($A50,'CA Standards and Followers'!$A$13:$A$72,0))*'CA Standards and Followers'!S$8</f>
        <v>0</v>
      </c>
      <c r="T50">
        <f>INDEX('CA Standards and Followers'!$C$13:$C$72,MATCH($A50,'CA Standards and Followers'!$A$13:$A$72,0))*'CA Standards and Followers'!T$8</f>
        <v>0</v>
      </c>
      <c r="U50">
        <f>INDEX('CA Standards and Followers'!$C$13:$C$72,MATCH($A50,'CA Standards and Followers'!$A$13:$A$72,0))*'CA Standards and Followers'!U$8</f>
        <v>0</v>
      </c>
      <c r="V50">
        <f>INDEX('CA Standards and Followers'!$C$13:$C$72,MATCH($A50,'CA Standards and Followers'!$A$13:$A$72,0))*'CA Standards and Followers'!V$8</f>
        <v>0</v>
      </c>
      <c r="W50">
        <f>INDEX('CA Standards and Followers'!$C$13:$C$72,MATCH($A50,'CA Standards and Followers'!$A$13:$A$72,0))*'CA Standards and Followers'!W$8</f>
        <v>0</v>
      </c>
      <c r="X50">
        <f>INDEX('CA Standards and Followers'!$C$13:$C$72,MATCH($A50,'CA Standards and Followers'!$A$13:$A$72,0))*'CA Standards and Followers'!X$8</f>
        <v>0</v>
      </c>
      <c r="Y50">
        <f>INDEX('CA Standards and Followers'!$C$13:$C$72,MATCH($A50,'CA Standards and Followers'!$A$13:$A$72,0))*'CA Standards and Followers'!Y$8</f>
        <v>0</v>
      </c>
      <c r="Z50">
        <f>INDEX('CA Standards and Followers'!$C$13:$C$72,MATCH($A50,'CA Standards and Followers'!$A$13:$A$72,0))*'CA Standards and Followers'!Z$8</f>
        <v>0</v>
      </c>
      <c r="AA50">
        <f>INDEX('CA Standards and Followers'!$C$13:$C$72,MATCH($A50,'CA Standards and Followers'!$A$13:$A$72,0))*'CA Standards and Followers'!AA$8</f>
        <v>0</v>
      </c>
      <c r="AB50">
        <f>INDEX('CA Standards and Followers'!$C$13:$C$72,MATCH($A50,'CA Standards and Followers'!$A$13:$A$72,0))*'CA Standards and Followers'!AB$8</f>
        <v>0</v>
      </c>
      <c r="AC50">
        <f>INDEX('CA Standards and Followers'!$C$13:$C$72,MATCH($A50,'CA Standards and Followers'!$A$13:$A$72,0))*'CA Standards and Followers'!AC$8</f>
        <v>0</v>
      </c>
      <c r="AD50">
        <f>INDEX('CA Standards and Followers'!$C$13:$C$72,MATCH($A50,'CA Standards and Followers'!$A$13:$A$72,0))*'CA Standards and Followers'!AD$8</f>
        <v>0</v>
      </c>
      <c r="AE50">
        <f>INDEX('CA Standards and Followers'!$C$13:$C$72,MATCH($A50,'CA Standards and Followers'!$A$13:$A$72,0))*'CA Standards and Followers'!AE$8</f>
        <v>0</v>
      </c>
      <c r="AF50">
        <f>INDEX('CA Standards and Followers'!$C$13:$C$72,MATCH($A50,'CA Standards and Followers'!$A$13:$A$72,0))*'CA Standards and Followers'!AF$8</f>
        <v>0</v>
      </c>
    </row>
    <row r="51" spans="1:32" x14ac:dyDescent="0.25">
      <c r="A51" t="s">
        <v>51</v>
      </c>
      <c r="B51">
        <f>INDEX('CA Standards and Followers'!$C$13:$C$72,MATCH($A51,'CA Standards and Followers'!$A$13:$A$72,0))*'CA Standards and Followers'!B$8</f>
        <v>0</v>
      </c>
      <c r="C51">
        <f>INDEX('CA Standards and Followers'!$C$13:$C$72,MATCH($A51,'CA Standards and Followers'!$A$13:$A$72,0))*'CA Standards and Followers'!C$8</f>
        <v>0</v>
      </c>
      <c r="D51">
        <f>INDEX('CA Standards and Followers'!$C$13:$C$72,MATCH($A51,'CA Standards and Followers'!$A$13:$A$72,0))*'CA Standards and Followers'!D$8</f>
        <v>0</v>
      </c>
      <c r="E51">
        <f>INDEX('CA Standards and Followers'!$C$13:$C$72,MATCH($A51,'CA Standards and Followers'!$A$13:$A$72,0))*'CA Standards and Followers'!E$8</f>
        <v>0</v>
      </c>
      <c r="F51">
        <f>INDEX('CA Standards and Followers'!$C$13:$C$72,MATCH($A51,'CA Standards and Followers'!$A$13:$A$72,0))*'CA Standards and Followers'!F$8</f>
        <v>0</v>
      </c>
      <c r="G51">
        <f>INDEX('CA Standards and Followers'!$C$13:$C$72,MATCH($A51,'CA Standards and Followers'!$A$13:$A$72,0))*'CA Standards and Followers'!G$8</f>
        <v>0</v>
      </c>
      <c r="H51">
        <f>INDEX('CA Standards and Followers'!$C$13:$C$72,MATCH($A51,'CA Standards and Followers'!$A$13:$A$72,0))*'CA Standards and Followers'!H$8</f>
        <v>0</v>
      </c>
      <c r="I51">
        <f>INDEX('CA Standards and Followers'!$C$13:$C$72,MATCH($A51,'CA Standards and Followers'!$A$13:$A$72,0))*'CA Standards and Followers'!I$8</f>
        <v>0</v>
      </c>
      <c r="J51">
        <f>INDEX('CA Standards and Followers'!$C$13:$C$72,MATCH($A51,'CA Standards and Followers'!$A$13:$A$72,0))*'CA Standards and Followers'!J$8</f>
        <v>0</v>
      </c>
      <c r="K51">
        <f>INDEX('CA Standards and Followers'!$C$13:$C$72,MATCH($A51,'CA Standards and Followers'!$A$13:$A$72,0))*'CA Standards and Followers'!K$8</f>
        <v>0</v>
      </c>
      <c r="L51">
        <f>INDEX('CA Standards and Followers'!$C$13:$C$72,MATCH($A51,'CA Standards and Followers'!$A$13:$A$72,0))*'CA Standards and Followers'!L$8</f>
        <v>0</v>
      </c>
      <c r="M51">
        <f>INDEX('CA Standards and Followers'!$C$13:$C$72,MATCH($A51,'CA Standards and Followers'!$A$13:$A$72,0))*'CA Standards and Followers'!M$8</f>
        <v>0</v>
      </c>
      <c r="N51">
        <f>INDEX('CA Standards and Followers'!$C$13:$C$72,MATCH($A51,'CA Standards and Followers'!$A$13:$A$72,0))*'CA Standards and Followers'!N$8</f>
        <v>0</v>
      </c>
      <c r="O51">
        <f>INDEX('CA Standards and Followers'!$C$13:$C$72,MATCH($A51,'CA Standards and Followers'!$A$13:$A$72,0))*'CA Standards and Followers'!O$8</f>
        <v>0</v>
      </c>
      <c r="P51">
        <f>INDEX('CA Standards and Followers'!$C$13:$C$72,MATCH($A51,'CA Standards and Followers'!$A$13:$A$72,0))*'CA Standards and Followers'!P$8</f>
        <v>0</v>
      </c>
      <c r="Q51">
        <f>INDEX('CA Standards and Followers'!$C$13:$C$72,MATCH($A51,'CA Standards and Followers'!$A$13:$A$72,0))*'CA Standards and Followers'!Q$8</f>
        <v>0</v>
      </c>
      <c r="R51">
        <f>INDEX('CA Standards and Followers'!$C$13:$C$72,MATCH($A51,'CA Standards and Followers'!$A$13:$A$72,0))*'CA Standards and Followers'!R$8</f>
        <v>0</v>
      </c>
      <c r="S51">
        <f>INDEX('CA Standards and Followers'!$C$13:$C$72,MATCH($A51,'CA Standards and Followers'!$A$13:$A$72,0))*'CA Standards and Followers'!S$8</f>
        <v>0</v>
      </c>
      <c r="T51">
        <f>INDEX('CA Standards and Followers'!$C$13:$C$72,MATCH($A51,'CA Standards and Followers'!$A$13:$A$72,0))*'CA Standards and Followers'!T$8</f>
        <v>0</v>
      </c>
      <c r="U51">
        <f>INDEX('CA Standards and Followers'!$C$13:$C$72,MATCH($A51,'CA Standards and Followers'!$A$13:$A$72,0))*'CA Standards and Followers'!U$8</f>
        <v>0</v>
      </c>
      <c r="V51">
        <f>INDEX('CA Standards and Followers'!$C$13:$C$72,MATCH($A51,'CA Standards and Followers'!$A$13:$A$72,0))*'CA Standards and Followers'!V$8</f>
        <v>0</v>
      </c>
      <c r="W51">
        <f>INDEX('CA Standards and Followers'!$C$13:$C$72,MATCH($A51,'CA Standards and Followers'!$A$13:$A$72,0))*'CA Standards and Followers'!W$8</f>
        <v>0</v>
      </c>
      <c r="X51">
        <f>INDEX('CA Standards and Followers'!$C$13:$C$72,MATCH($A51,'CA Standards and Followers'!$A$13:$A$72,0))*'CA Standards and Followers'!X$8</f>
        <v>0</v>
      </c>
      <c r="Y51">
        <f>INDEX('CA Standards and Followers'!$C$13:$C$72,MATCH($A51,'CA Standards and Followers'!$A$13:$A$72,0))*'CA Standards and Followers'!Y$8</f>
        <v>0</v>
      </c>
      <c r="Z51">
        <f>INDEX('CA Standards and Followers'!$C$13:$C$72,MATCH($A51,'CA Standards and Followers'!$A$13:$A$72,0))*'CA Standards and Followers'!Z$8</f>
        <v>0</v>
      </c>
      <c r="AA51">
        <f>INDEX('CA Standards and Followers'!$C$13:$C$72,MATCH($A51,'CA Standards and Followers'!$A$13:$A$72,0))*'CA Standards and Followers'!AA$8</f>
        <v>0</v>
      </c>
      <c r="AB51">
        <f>INDEX('CA Standards and Followers'!$C$13:$C$72,MATCH($A51,'CA Standards and Followers'!$A$13:$A$72,0))*'CA Standards and Followers'!AB$8</f>
        <v>0</v>
      </c>
      <c r="AC51">
        <f>INDEX('CA Standards and Followers'!$C$13:$C$72,MATCH($A51,'CA Standards and Followers'!$A$13:$A$72,0))*'CA Standards and Followers'!AC$8</f>
        <v>0</v>
      </c>
      <c r="AD51">
        <f>INDEX('CA Standards and Followers'!$C$13:$C$72,MATCH($A51,'CA Standards and Followers'!$A$13:$A$72,0))*'CA Standards and Followers'!AD$8</f>
        <v>0</v>
      </c>
      <c r="AE51">
        <f>INDEX('CA Standards and Followers'!$C$13:$C$72,MATCH($A51,'CA Standards and Followers'!$A$13:$A$72,0))*'CA Standards and Followers'!AE$8</f>
        <v>0</v>
      </c>
      <c r="AF51">
        <f>INDEX('CA Standards and Followers'!$C$13:$C$72,MATCH($A51,'CA Standards and Followers'!$A$13:$A$72,0))*'CA Standards and Followers'!AF$8</f>
        <v>0</v>
      </c>
    </row>
    <row r="52" spans="1:32" x14ac:dyDescent="0.25">
      <c r="A52" t="s">
        <v>52</v>
      </c>
      <c r="B52">
        <f>INDEX('CA Standards and Followers'!$C$13:$C$72,MATCH($A52,'CA Standards and Followers'!$A$13:$A$72,0))*'CA Standards and Followers'!B$8</f>
        <v>0</v>
      </c>
      <c r="C52">
        <f>INDEX('CA Standards and Followers'!$C$13:$C$72,MATCH($A52,'CA Standards and Followers'!$A$13:$A$72,0))*'CA Standards and Followers'!C$8</f>
        <v>0</v>
      </c>
      <c r="D52">
        <f>INDEX('CA Standards and Followers'!$C$13:$C$72,MATCH($A52,'CA Standards and Followers'!$A$13:$A$72,0))*'CA Standards and Followers'!D$8</f>
        <v>0</v>
      </c>
      <c r="E52">
        <f>INDEX('CA Standards and Followers'!$C$13:$C$72,MATCH($A52,'CA Standards and Followers'!$A$13:$A$72,0))*'CA Standards and Followers'!E$8</f>
        <v>0</v>
      </c>
      <c r="F52">
        <f>INDEX('CA Standards and Followers'!$C$13:$C$72,MATCH($A52,'CA Standards and Followers'!$A$13:$A$72,0))*'CA Standards and Followers'!F$8</f>
        <v>0</v>
      </c>
      <c r="G52">
        <f>INDEX('CA Standards and Followers'!$C$13:$C$72,MATCH($A52,'CA Standards and Followers'!$A$13:$A$72,0))*'CA Standards and Followers'!G$8</f>
        <v>0</v>
      </c>
      <c r="H52">
        <f>INDEX('CA Standards and Followers'!$C$13:$C$72,MATCH($A52,'CA Standards and Followers'!$A$13:$A$72,0))*'CA Standards and Followers'!H$8</f>
        <v>0</v>
      </c>
      <c r="I52">
        <f>INDEX('CA Standards and Followers'!$C$13:$C$72,MATCH($A52,'CA Standards and Followers'!$A$13:$A$72,0))*'CA Standards and Followers'!I$8</f>
        <v>0</v>
      </c>
      <c r="J52">
        <f>INDEX('CA Standards and Followers'!$C$13:$C$72,MATCH($A52,'CA Standards and Followers'!$A$13:$A$72,0))*'CA Standards and Followers'!J$8</f>
        <v>0</v>
      </c>
      <c r="K52">
        <f>INDEX('CA Standards and Followers'!$C$13:$C$72,MATCH($A52,'CA Standards and Followers'!$A$13:$A$72,0))*'CA Standards and Followers'!K$8</f>
        <v>0</v>
      </c>
      <c r="L52">
        <f>INDEX('CA Standards and Followers'!$C$13:$C$72,MATCH($A52,'CA Standards and Followers'!$A$13:$A$72,0))*'CA Standards and Followers'!L$8</f>
        <v>0</v>
      </c>
      <c r="M52">
        <f>INDEX('CA Standards and Followers'!$C$13:$C$72,MATCH($A52,'CA Standards and Followers'!$A$13:$A$72,0))*'CA Standards and Followers'!M$8</f>
        <v>0</v>
      </c>
      <c r="N52">
        <f>INDEX('CA Standards and Followers'!$C$13:$C$72,MATCH($A52,'CA Standards and Followers'!$A$13:$A$72,0))*'CA Standards and Followers'!N$8</f>
        <v>0</v>
      </c>
      <c r="O52">
        <f>INDEX('CA Standards and Followers'!$C$13:$C$72,MATCH($A52,'CA Standards and Followers'!$A$13:$A$72,0))*'CA Standards and Followers'!O$8</f>
        <v>0</v>
      </c>
      <c r="P52">
        <f>INDEX('CA Standards and Followers'!$C$13:$C$72,MATCH($A52,'CA Standards and Followers'!$A$13:$A$72,0))*'CA Standards and Followers'!P$8</f>
        <v>0</v>
      </c>
      <c r="Q52">
        <f>INDEX('CA Standards and Followers'!$C$13:$C$72,MATCH($A52,'CA Standards and Followers'!$A$13:$A$72,0))*'CA Standards and Followers'!Q$8</f>
        <v>0</v>
      </c>
      <c r="R52">
        <f>INDEX('CA Standards and Followers'!$C$13:$C$72,MATCH($A52,'CA Standards and Followers'!$A$13:$A$72,0))*'CA Standards and Followers'!R$8</f>
        <v>0</v>
      </c>
      <c r="S52">
        <f>INDEX('CA Standards and Followers'!$C$13:$C$72,MATCH($A52,'CA Standards and Followers'!$A$13:$A$72,0))*'CA Standards and Followers'!S$8</f>
        <v>0</v>
      </c>
      <c r="T52">
        <f>INDEX('CA Standards and Followers'!$C$13:$C$72,MATCH($A52,'CA Standards and Followers'!$A$13:$A$72,0))*'CA Standards and Followers'!T$8</f>
        <v>0</v>
      </c>
      <c r="U52">
        <f>INDEX('CA Standards and Followers'!$C$13:$C$72,MATCH($A52,'CA Standards and Followers'!$A$13:$A$72,0))*'CA Standards and Followers'!U$8</f>
        <v>0</v>
      </c>
      <c r="V52">
        <f>INDEX('CA Standards and Followers'!$C$13:$C$72,MATCH($A52,'CA Standards and Followers'!$A$13:$A$72,0))*'CA Standards and Followers'!V$8</f>
        <v>0</v>
      </c>
      <c r="W52">
        <f>INDEX('CA Standards and Followers'!$C$13:$C$72,MATCH($A52,'CA Standards and Followers'!$A$13:$A$72,0))*'CA Standards and Followers'!W$8</f>
        <v>0</v>
      </c>
      <c r="X52">
        <f>INDEX('CA Standards and Followers'!$C$13:$C$72,MATCH($A52,'CA Standards and Followers'!$A$13:$A$72,0))*'CA Standards and Followers'!X$8</f>
        <v>0</v>
      </c>
      <c r="Y52">
        <f>INDEX('CA Standards and Followers'!$C$13:$C$72,MATCH($A52,'CA Standards and Followers'!$A$13:$A$72,0))*'CA Standards and Followers'!Y$8</f>
        <v>0</v>
      </c>
      <c r="Z52">
        <f>INDEX('CA Standards and Followers'!$C$13:$C$72,MATCH($A52,'CA Standards and Followers'!$A$13:$A$72,0))*'CA Standards and Followers'!Z$8</f>
        <v>0</v>
      </c>
      <c r="AA52">
        <f>INDEX('CA Standards and Followers'!$C$13:$C$72,MATCH($A52,'CA Standards and Followers'!$A$13:$A$72,0))*'CA Standards and Followers'!AA$8</f>
        <v>0</v>
      </c>
      <c r="AB52">
        <f>INDEX('CA Standards and Followers'!$C$13:$C$72,MATCH($A52,'CA Standards and Followers'!$A$13:$A$72,0))*'CA Standards and Followers'!AB$8</f>
        <v>0</v>
      </c>
      <c r="AC52">
        <f>INDEX('CA Standards and Followers'!$C$13:$C$72,MATCH($A52,'CA Standards and Followers'!$A$13:$A$72,0))*'CA Standards and Followers'!AC$8</f>
        <v>0</v>
      </c>
      <c r="AD52">
        <f>INDEX('CA Standards and Followers'!$C$13:$C$72,MATCH($A52,'CA Standards and Followers'!$A$13:$A$72,0))*'CA Standards and Followers'!AD$8</f>
        <v>0</v>
      </c>
      <c r="AE52">
        <f>INDEX('CA Standards and Followers'!$C$13:$C$72,MATCH($A52,'CA Standards and Followers'!$A$13:$A$72,0))*'CA Standards and Followers'!AE$8</f>
        <v>0</v>
      </c>
      <c r="AF52">
        <f>INDEX('CA Standards and Followers'!$C$13:$C$72,MATCH($A52,'CA Standards and Followers'!$A$13:$A$72,0))*'CA Standards and Followers'!AF$8</f>
        <v>0</v>
      </c>
    </row>
    <row r="53" spans="1:32" x14ac:dyDescent="0.25">
      <c r="A53" t="s">
        <v>53</v>
      </c>
      <c r="B53">
        <f>INDEX('CA Standards and Followers'!$C$13:$C$72,MATCH($A53,'CA Standards and Followers'!$A$13:$A$72,0))*'CA Standards and Followers'!B$8</f>
        <v>0</v>
      </c>
      <c r="C53">
        <f>INDEX('CA Standards and Followers'!$C$13:$C$72,MATCH($A53,'CA Standards and Followers'!$A$13:$A$72,0))*'CA Standards and Followers'!C$8</f>
        <v>0</v>
      </c>
      <c r="D53">
        <f>INDEX('CA Standards and Followers'!$C$13:$C$72,MATCH($A53,'CA Standards and Followers'!$A$13:$A$72,0))*'CA Standards and Followers'!D$8</f>
        <v>0</v>
      </c>
      <c r="E53">
        <f>INDEX('CA Standards and Followers'!$C$13:$C$72,MATCH($A53,'CA Standards and Followers'!$A$13:$A$72,0))*'CA Standards and Followers'!E$8</f>
        <v>0</v>
      </c>
      <c r="F53">
        <f>INDEX('CA Standards and Followers'!$C$13:$C$72,MATCH($A53,'CA Standards and Followers'!$A$13:$A$72,0))*'CA Standards and Followers'!F$8</f>
        <v>0</v>
      </c>
      <c r="G53">
        <f>INDEX('CA Standards and Followers'!$C$13:$C$72,MATCH($A53,'CA Standards and Followers'!$A$13:$A$72,0))*'CA Standards and Followers'!G$8</f>
        <v>0</v>
      </c>
      <c r="H53">
        <f>INDEX('CA Standards and Followers'!$C$13:$C$72,MATCH($A53,'CA Standards and Followers'!$A$13:$A$72,0))*'CA Standards and Followers'!H$8</f>
        <v>0</v>
      </c>
      <c r="I53">
        <f>INDEX('CA Standards and Followers'!$C$13:$C$72,MATCH($A53,'CA Standards and Followers'!$A$13:$A$72,0))*'CA Standards and Followers'!I$8</f>
        <v>0</v>
      </c>
      <c r="J53">
        <f>INDEX('CA Standards and Followers'!$C$13:$C$72,MATCH($A53,'CA Standards and Followers'!$A$13:$A$72,0))*'CA Standards and Followers'!J$8</f>
        <v>0</v>
      </c>
      <c r="K53">
        <f>INDEX('CA Standards and Followers'!$C$13:$C$72,MATCH($A53,'CA Standards and Followers'!$A$13:$A$72,0))*'CA Standards and Followers'!K$8</f>
        <v>0</v>
      </c>
      <c r="L53">
        <f>INDEX('CA Standards and Followers'!$C$13:$C$72,MATCH($A53,'CA Standards and Followers'!$A$13:$A$72,0))*'CA Standards and Followers'!L$8</f>
        <v>0</v>
      </c>
      <c r="M53">
        <f>INDEX('CA Standards and Followers'!$C$13:$C$72,MATCH($A53,'CA Standards and Followers'!$A$13:$A$72,0))*'CA Standards and Followers'!M$8</f>
        <v>0</v>
      </c>
      <c r="N53">
        <f>INDEX('CA Standards and Followers'!$C$13:$C$72,MATCH($A53,'CA Standards and Followers'!$A$13:$A$72,0))*'CA Standards and Followers'!N$8</f>
        <v>0</v>
      </c>
      <c r="O53">
        <f>INDEX('CA Standards and Followers'!$C$13:$C$72,MATCH($A53,'CA Standards and Followers'!$A$13:$A$72,0))*'CA Standards and Followers'!O$8</f>
        <v>0</v>
      </c>
      <c r="P53">
        <f>INDEX('CA Standards and Followers'!$C$13:$C$72,MATCH($A53,'CA Standards and Followers'!$A$13:$A$72,0))*'CA Standards and Followers'!P$8</f>
        <v>0</v>
      </c>
      <c r="Q53">
        <f>INDEX('CA Standards and Followers'!$C$13:$C$72,MATCH($A53,'CA Standards and Followers'!$A$13:$A$72,0))*'CA Standards and Followers'!Q$8</f>
        <v>0</v>
      </c>
      <c r="R53">
        <f>INDEX('CA Standards and Followers'!$C$13:$C$72,MATCH($A53,'CA Standards and Followers'!$A$13:$A$72,0))*'CA Standards and Followers'!R$8</f>
        <v>0</v>
      </c>
      <c r="S53">
        <f>INDEX('CA Standards and Followers'!$C$13:$C$72,MATCH($A53,'CA Standards and Followers'!$A$13:$A$72,0))*'CA Standards and Followers'!S$8</f>
        <v>0</v>
      </c>
      <c r="T53">
        <f>INDEX('CA Standards and Followers'!$C$13:$C$72,MATCH($A53,'CA Standards and Followers'!$A$13:$A$72,0))*'CA Standards and Followers'!T$8</f>
        <v>0</v>
      </c>
      <c r="U53">
        <f>INDEX('CA Standards and Followers'!$C$13:$C$72,MATCH($A53,'CA Standards and Followers'!$A$13:$A$72,0))*'CA Standards and Followers'!U$8</f>
        <v>0</v>
      </c>
      <c r="V53">
        <f>INDEX('CA Standards and Followers'!$C$13:$C$72,MATCH($A53,'CA Standards and Followers'!$A$13:$A$72,0))*'CA Standards and Followers'!V$8</f>
        <v>0</v>
      </c>
      <c r="W53">
        <f>INDEX('CA Standards and Followers'!$C$13:$C$72,MATCH($A53,'CA Standards and Followers'!$A$13:$A$72,0))*'CA Standards and Followers'!W$8</f>
        <v>0</v>
      </c>
      <c r="X53">
        <f>INDEX('CA Standards and Followers'!$C$13:$C$72,MATCH($A53,'CA Standards and Followers'!$A$13:$A$72,0))*'CA Standards and Followers'!X$8</f>
        <v>0</v>
      </c>
      <c r="Y53">
        <f>INDEX('CA Standards and Followers'!$C$13:$C$72,MATCH($A53,'CA Standards and Followers'!$A$13:$A$72,0))*'CA Standards and Followers'!Y$8</f>
        <v>0</v>
      </c>
      <c r="Z53">
        <f>INDEX('CA Standards and Followers'!$C$13:$C$72,MATCH($A53,'CA Standards and Followers'!$A$13:$A$72,0))*'CA Standards and Followers'!Z$8</f>
        <v>0</v>
      </c>
      <c r="AA53">
        <f>INDEX('CA Standards and Followers'!$C$13:$C$72,MATCH($A53,'CA Standards and Followers'!$A$13:$A$72,0))*'CA Standards and Followers'!AA$8</f>
        <v>0</v>
      </c>
      <c r="AB53">
        <f>INDEX('CA Standards and Followers'!$C$13:$C$72,MATCH($A53,'CA Standards and Followers'!$A$13:$A$72,0))*'CA Standards and Followers'!AB$8</f>
        <v>0</v>
      </c>
      <c r="AC53">
        <f>INDEX('CA Standards and Followers'!$C$13:$C$72,MATCH($A53,'CA Standards and Followers'!$A$13:$A$72,0))*'CA Standards and Followers'!AC$8</f>
        <v>0</v>
      </c>
      <c r="AD53">
        <f>INDEX('CA Standards and Followers'!$C$13:$C$72,MATCH($A53,'CA Standards and Followers'!$A$13:$A$72,0))*'CA Standards and Followers'!AD$8</f>
        <v>0</v>
      </c>
      <c r="AE53">
        <f>INDEX('CA Standards and Followers'!$C$13:$C$72,MATCH($A53,'CA Standards and Followers'!$A$13:$A$72,0))*'CA Standards and Followers'!AE$8</f>
        <v>0</v>
      </c>
      <c r="AF53">
        <f>INDEX('CA Standards and Followers'!$C$13:$C$72,MATCH($A53,'CA Standards and Followers'!$A$13:$A$72,0))*'CA Standards and Followers'!AF$8</f>
        <v>0</v>
      </c>
    </row>
    <row r="54" spans="1:32" x14ac:dyDescent="0.25">
      <c r="A54" t="s">
        <v>54</v>
      </c>
      <c r="B54">
        <f>INDEX('CA Standards and Followers'!$C$13:$C$72,MATCH($A54,'CA Standards and Followers'!$A$13:$A$72,0))*'CA Standards and Followers'!B$8</f>
        <v>0</v>
      </c>
      <c r="C54">
        <f>INDEX('CA Standards and Followers'!$C$13:$C$72,MATCH($A54,'CA Standards and Followers'!$A$13:$A$72,0))*'CA Standards and Followers'!C$8</f>
        <v>0</v>
      </c>
      <c r="D54">
        <f>INDEX('CA Standards and Followers'!$C$13:$C$72,MATCH($A54,'CA Standards and Followers'!$A$13:$A$72,0))*'CA Standards and Followers'!D$8</f>
        <v>0</v>
      </c>
      <c r="E54">
        <f>INDEX('CA Standards and Followers'!$C$13:$C$72,MATCH($A54,'CA Standards and Followers'!$A$13:$A$72,0))*'CA Standards and Followers'!E$8</f>
        <v>0</v>
      </c>
      <c r="F54">
        <f>INDEX('CA Standards and Followers'!$C$13:$C$72,MATCH($A54,'CA Standards and Followers'!$A$13:$A$72,0))*'CA Standards and Followers'!F$8</f>
        <v>0</v>
      </c>
      <c r="G54">
        <f>INDEX('CA Standards and Followers'!$C$13:$C$72,MATCH($A54,'CA Standards and Followers'!$A$13:$A$72,0))*'CA Standards and Followers'!G$8</f>
        <v>0</v>
      </c>
      <c r="H54">
        <f>INDEX('CA Standards and Followers'!$C$13:$C$72,MATCH($A54,'CA Standards and Followers'!$A$13:$A$72,0))*'CA Standards and Followers'!H$8</f>
        <v>0</v>
      </c>
      <c r="I54">
        <f>INDEX('CA Standards and Followers'!$C$13:$C$72,MATCH($A54,'CA Standards and Followers'!$A$13:$A$72,0))*'CA Standards and Followers'!I$8</f>
        <v>0</v>
      </c>
      <c r="J54">
        <f>INDEX('CA Standards and Followers'!$C$13:$C$72,MATCH($A54,'CA Standards and Followers'!$A$13:$A$72,0))*'CA Standards and Followers'!J$8</f>
        <v>0</v>
      </c>
      <c r="K54">
        <f>INDEX('CA Standards and Followers'!$C$13:$C$72,MATCH($A54,'CA Standards and Followers'!$A$13:$A$72,0))*'CA Standards and Followers'!K$8</f>
        <v>0</v>
      </c>
      <c r="L54">
        <f>INDEX('CA Standards and Followers'!$C$13:$C$72,MATCH($A54,'CA Standards and Followers'!$A$13:$A$72,0))*'CA Standards and Followers'!L$8</f>
        <v>0</v>
      </c>
      <c r="M54">
        <f>INDEX('CA Standards and Followers'!$C$13:$C$72,MATCH($A54,'CA Standards and Followers'!$A$13:$A$72,0))*'CA Standards and Followers'!M$8</f>
        <v>0</v>
      </c>
      <c r="N54">
        <f>INDEX('CA Standards and Followers'!$C$13:$C$72,MATCH($A54,'CA Standards and Followers'!$A$13:$A$72,0))*'CA Standards and Followers'!N$8</f>
        <v>0</v>
      </c>
      <c r="O54">
        <f>INDEX('CA Standards and Followers'!$C$13:$C$72,MATCH($A54,'CA Standards and Followers'!$A$13:$A$72,0))*'CA Standards and Followers'!O$8</f>
        <v>0</v>
      </c>
      <c r="P54">
        <f>INDEX('CA Standards and Followers'!$C$13:$C$72,MATCH($A54,'CA Standards and Followers'!$A$13:$A$72,0))*'CA Standards and Followers'!P$8</f>
        <v>0</v>
      </c>
      <c r="Q54">
        <f>INDEX('CA Standards and Followers'!$C$13:$C$72,MATCH($A54,'CA Standards and Followers'!$A$13:$A$72,0))*'CA Standards and Followers'!Q$8</f>
        <v>0</v>
      </c>
      <c r="R54">
        <f>INDEX('CA Standards and Followers'!$C$13:$C$72,MATCH($A54,'CA Standards and Followers'!$A$13:$A$72,0))*'CA Standards and Followers'!R$8</f>
        <v>0</v>
      </c>
      <c r="S54">
        <f>INDEX('CA Standards and Followers'!$C$13:$C$72,MATCH($A54,'CA Standards and Followers'!$A$13:$A$72,0))*'CA Standards and Followers'!S$8</f>
        <v>0</v>
      </c>
      <c r="T54">
        <f>INDEX('CA Standards and Followers'!$C$13:$C$72,MATCH($A54,'CA Standards and Followers'!$A$13:$A$72,0))*'CA Standards and Followers'!T$8</f>
        <v>0</v>
      </c>
      <c r="U54">
        <f>INDEX('CA Standards and Followers'!$C$13:$C$72,MATCH($A54,'CA Standards and Followers'!$A$13:$A$72,0))*'CA Standards and Followers'!U$8</f>
        <v>0</v>
      </c>
      <c r="V54">
        <f>INDEX('CA Standards and Followers'!$C$13:$C$72,MATCH($A54,'CA Standards and Followers'!$A$13:$A$72,0))*'CA Standards and Followers'!V$8</f>
        <v>0</v>
      </c>
      <c r="W54">
        <f>INDEX('CA Standards and Followers'!$C$13:$C$72,MATCH($A54,'CA Standards and Followers'!$A$13:$A$72,0))*'CA Standards and Followers'!W$8</f>
        <v>0</v>
      </c>
      <c r="X54">
        <f>INDEX('CA Standards and Followers'!$C$13:$C$72,MATCH($A54,'CA Standards and Followers'!$A$13:$A$72,0))*'CA Standards and Followers'!X$8</f>
        <v>0</v>
      </c>
      <c r="Y54">
        <f>INDEX('CA Standards and Followers'!$C$13:$C$72,MATCH($A54,'CA Standards and Followers'!$A$13:$A$72,0))*'CA Standards and Followers'!Y$8</f>
        <v>0</v>
      </c>
      <c r="Z54">
        <f>INDEX('CA Standards and Followers'!$C$13:$C$72,MATCH($A54,'CA Standards and Followers'!$A$13:$A$72,0))*'CA Standards and Followers'!Z$8</f>
        <v>0</v>
      </c>
      <c r="AA54">
        <f>INDEX('CA Standards and Followers'!$C$13:$C$72,MATCH($A54,'CA Standards and Followers'!$A$13:$A$72,0))*'CA Standards and Followers'!AA$8</f>
        <v>0</v>
      </c>
      <c r="AB54">
        <f>INDEX('CA Standards and Followers'!$C$13:$C$72,MATCH($A54,'CA Standards and Followers'!$A$13:$A$72,0))*'CA Standards and Followers'!AB$8</f>
        <v>0</v>
      </c>
      <c r="AC54">
        <f>INDEX('CA Standards and Followers'!$C$13:$C$72,MATCH($A54,'CA Standards and Followers'!$A$13:$A$72,0))*'CA Standards and Followers'!AC$8</f>
        <v>0</v>
      </c>
      <c r="AD54">
        <f>INDEX('CA Standards and Followers'!$C$13:$C$72,MATCH($A54,'CA Standards and Followers'!$A$13:$A$72,0))*'CA Standards and Followers'!AD$8</f>
        <v>0</v>
      </c>
      <c r="AE54">
        <f>INDEX('CA Standards and Followers'!$C$13:$C$72,MATCH($A54,'CA Standards and Followers'!$A$13:$A$72,0))*'CA Standards and Followers'!AE$8</f>
        <v>0</v>
      </c>
      <c r="AF54">
        <f>INDEX('CA Standards and Followers'!$C$13:$C$72,MATCH($A54,'CA Standards and Followers'!$A$13:$A$72,0))*'CA Standards and Followers'!AF$8</f>
        <v>0</v>
      </c>
    </row>
    <row r="55" spans="1:32" x14ac:dyDescent="0.25">
      <c r="A55" t="s">
        <v>55</v>
      </c>
      <c r="B55">
        <f>INDEX('CA Standards and Followers'!$C$13:$C$72,MATCH($A55,'CA Standards and Followers'!$A$13:$A$72,0))*'CA Standards and Followers'!B$8</f>
        <v>0</v>
      </c>
      <c r="C55">
        <f>INDEX('CA Standards and Followers'!$C$13:$C$72,MATCH($A55,'CA Standards and Followers'!$A$13:$A$72,0))*'CA Standards and Followers'!C$8</f>
        <v>0</v>
      </c>
      <c r="D55">
        <f>INDEX('CA Standards and Followers'!$C$13:$C$72,MATCH($A55,'CA Standards and Followers'!$A$13:$A$72,0))*'CA Standards and Followers'!D$8</f>
        <v>0</v>
      </c>
      <c r="E55">
        <f>INDEX('CA Standards and Followers'!$C$13:$C$72,MATCH($A55,'CA Standards and Followers'!$A$13:$A$72,0))*'CA Standards and Followers'!E$8</f>
        <v>0</v>
      </c>
      <c r="F55">
        <f>INDEX('CA Standards and Followers'!$C$13:$C$72,MATCH($A55,'CA Standards and Followers'!$A$13:$A$72,0))*'CA Standards and Followers'!F$8</f>
        <v>0</v>
      </c>
      <c r="G55">
        <f>INDEX('CA Standards and Followers'!$C$13:$C$72,MATCH($A55,'CA Standards and Followers'!$A$13:$A$72,0))*'CA Standards and Followers'!G$8</f>
        <v>0</v>
      </c>
      <c r="H55">
        <f>INDEX('CA Standards and Followers'!$C$13:$C$72,MATCH($A55,'CA Standards and Followers'!$A$13:$A$72,0))*'CA Standards and Followers'!H$8</f>
        <v>0</v>
      </c>
      <c r="I55">
        <f>INDEX('CA Standards and Followers'!$C$13:$C$72,MATCH($A55,'CA Standards and Followers'!$A$13:$A$72,0))*'CA Standards and Followers'!I$8</f>
        <v>0</v>
      </c>
      <c r="J55">
        <f>INDEX('CA Standards and Followers'!$C$13:$C$72,MATCH($A55,'CA Standards and Followers'!$A$13:$A$72,0))*'CA Standards and Followers'!J$8</f>
        <v>0</v>
      </c>
      <c r="K55">
        <f>INDEX('CA Standards and Followers'!$C$13:$C$72,MATCH($A55,'CA Standards and Followers'!$A$13:$A$72,0))*'CA Standards and Followers'!K$8</f>
        <v>0</v>
      </c>
      <c r="L55">
        <f>INDEX('CA Standards and Followers'!$C$13:$C$72,MATCH($A55,'CA Standards and Followers'!$A$13:$A$72,0))*'CA Standards and Followers'!L$8</f>
        <v>0</v>
      </c>
      <c r="M55">
        <f>INDEX('CA Standards and Followers'!$C$13:$C$72,MATCH($A55,'CA Standards and Followers'!$A$13:$A$72,0))*'CA Standards and Followers'!M$8</f>
        <v>0</v>
      </c>
      <c r="N55">
        <f>INDEX('CA Standards and Followers'!$C$13:$C$72,MATCH($A55,'CA Standards and Followers'!$A$13:$A$72,0))*'CA Standards and Followers'!N$8</f>
        <v>0</v>
      </c>
      <c r="O55">
        <f>INDEX('CA Standards and Followers'!$C$13:$C$72,MATCH($A55,'CA Standards and Followers'!$A$13:$A$72,0))*'CA Standards and Followers'!O$8</f>
        <v>0</v>
      </c>
      <c r="P55">
        <f>INDEX('CA Standards and Followers'!$C$13:$C$72,MATCH($A55,'CA Standards and Followers'!$A$13:$A$72,0))*'CA Standards and Followers'!P$8</f>
        <v>0</v>
      </c>
      <c r="Q55">
        <f>INDEX('CA Standards and Followers'!$C$13:$C$72,MATCH($A55,'CA Standards and Followers'!$A$13:$A$72,0))*'CA Standards and Followers'!Q$8</f>
        <v>0</v>
      </c>
      <c r="R55">
        <f>INDEX('CA Standards and Followers'!$C$13:$C$72,MATCH($A55,'CA Standards and Followers'!$A$13:$A$72,0))*'CA Standards and Followers'!R$8</f>
        <v>0</v>
      </c>
      <c r="S55">
        <f>INDEX('CA Standards and Followers'!$C$13:$C$72,MATCH($A55,'CA Standards and Followers'!$A$13:$A$72,0))*'CA Standards and Followers'!S$8</f>
        <v>0</v>
      </c>
      <c r="T55">
        <f>INDEX('CA Standards and Followers'!$C$13:$C$72,MATCH($A55,'CA Standards and Followers'!$A$13:$A$72,0))*'CA Standards and Followers'!T$8</f>
        <v>0</v>
      </c>
      <c r="U55">
        <f>INDEX('CA Standards and Followers'!$C$13:$C$72,MATCH($A55,'CA Standards and Followers'!$A$13:$A$72,0))*'CA Standards and Followers'!U$8</f>
        <v>0</v>
      </c>
      <c r="V55">
        <f>INDEX('CA Standards and Followers'!$C$13:$C$72,MATCH($A55,'CA Standards and Followers'!$A$13:$A$72,0))*'CA Standards and Followers'!V$8</f>
        <v>0</v>
      </c>
      <c r="W55">
        <f>INDEX('CA Standards and Followers'!$C$13:$C$72,MATCH($A55,'CA Standards and Followers'!$A$13:$A$72,0))*'CA Standards and Followers'!W$8</f>
        <v>0</v>
      </c>
      <c r="X55">
        <f>INDEX('CA Standards and Followers'!$C$13:$C$72,MATCH($A55,'CA Standards and Followers'!$A$13:$A$72,0))*'CA Standards and Followers'!X$8</f>
        <v>0</v>
      </c>
      <c r="Y55">
        <f>INDEX('CA Standards and Followers'!$C$13:$C$72,MATCH($A55,'CA Standards and Followers'!$A$13:$A$72,0))*'CA Standards and Followers'!Y$8</f>
        <v>0</v>
      </c>
      <c r="Z55">
        <f>INDEX('CA Standards and Followers'!$C$13:$C$72,MATCH($A55,'CA Standards and Followers'!$A$13:$A$72,0))*'CA Standards and Followers'!Z$8</f>
        <v>0</v>
      </c>
      <c r="AA55">
        <f>INDEX('CA Standards and Followers'!$C$13:$C$72,MATCH($A55,'CA Standards and Followers'!$A$13:$A$72,0))*'CA Standards and Followers'!AA$8</f>
        <v>0</v>
      </c>
      <c r="AB55">
        <f>INDEX('CA Standards and Followers'!$C$13:$C$72,MATCH($A55,'CA Standards and Followers'!$A$13:$A$72,0))*'CA Standards and Followers'!AB$8</f>
        <v>0</v>
      </c>
      <c r="AC55">
        <f>INDEX('CA Standards and Followers'!$C$13:$C$72,MATCH($A55,'CA Standards and Followers'!$A$13:$A$72,0))*'CA Standards and Followers'!AC$8</f>
        <v>0</v>
      </c>
      <c r="AD55">
        <f>INDEX('CA Standards and Followers'!$C$13:$C$72,MATCH($A55,'CA Standards and Followers'!$A$13:$A$72,0))*'CA Standards and Followers'!AD$8</f>
        <v>0</v>
      </c>
      <c r="AE55">
        <f>INDEX('CA Standards and Followers'!$C$13:$C$72,MATCH($A55,'CA Standards and Followers'!$A$13:$A$72,0))*'CA Standards and Followers'!AE$8</f>
        <v>0</v>
      </c>
      <c r="AF55">
        <f>INDEX('CA Standards and Followers'!$C$13:$C$72,MATCH($A55,'CA Standards and Followers'!$A$13:$A$72,0))*'CA Standards and Followers'!AF$8</f>
        <v>0</v>
      </c>
    </row>
    <row r="56" spans="1:32" x14ac:dyDescent="0.25">
      <c r="A56" t="s">
        <v>56</v>
      </c>
      <c r="B56">
        <f>INDEX('CA Standards and Followers'!$C$13:$C$72,MATCH($A56,'CA Standards and Followers'!$A$13:$A$72,0))*'CA Standards and Followers'!B$8</f>
        <v>0</v>
      </c>
      <c r="C56">
        <f>INDEX('CA Standards and Followers'!$C$13:$C$72,MATCH($A56,'CA Standards and Followers'!$A$13:$A$72,0))*'CA Standards and Followers'!C$8</f>
        <v>0</v>
      </c>
      <c r="D56">
        <f>INDEX('CA Standards and Followers'!$C$13:$C$72,MATCH($A56,'CA Standards and Followers'!$A$13:$A$72,0))*'CA Standards and Followers'!D$8</f>
        <v>0</v>
      </c>
      <c r="E56">
        <f>INDEX('CA Standards and Followers'!$C$13:$C$72,MATCH($A56,'CA Standards and Followers'!$A$13:$A$72,0))*'CA Standards and Followers'!E$8</f>
        <v>0</v>
      </c>
      <c r="F56">
        <f>INDEX('CA Standards and Followers'!$C$13:$C$72,MATCH($A56,'CA Standards and Followers'!$A$13:$A$72,0))*'CA Standards and Followers'!F$8</f>
        <v>0</v>
      </c>
      <c r="G56">
        <f>INDEX('CA Standards and Followers'!$C$13:$C$72,MATCH($A56,'CA Standards and Followers'!$A$13:$A$72,0))*'CA Standards and Followers'!G$8</f>
        <v>0</v>
      </c>
      <c r="H56">
        <f>INDEX('CA Standards and Followers'!$C$13:$C$72,MATCH($A56,'CA Standards and Followers'!$A$13:$A$72,0))*'CA Standards and Followers'!H$8</f>
        <v>0</v>
      </c>
      <c r="I56">
        <f>INDEX('CA Standards and Followers'!$C$13:$C$72,MATCH($A56,'CA Standards and Followers'!$A$13:$A$72,0))*'CA Standards and Followers'!I$8</f>
        <v>0</v>
      </c>
      <c r="J56">
        <f>INDEX('CA Standards and Followers'!$C$13:$C$72,MATCH($A56,'CA Standards and Followers'!$A$13:$A$72,0))*'CA Standards and Followers'!J$8</f>
        <v>0</v>
      </c>
      <c r="K56">
        <f>INDEX('CA Standards and Followers'!$C$13:$C$72,MATCH($A56,'CA Standards and Followers'!$A$13:$A$72,0))*'CA Standards and Followers'!K$8</f>
        <v>0</v>
      </c>
      <c r="L56">
        <f>INDEX('CA Standards and Followers'!$C$13:$C$72,MATCH($A56,'CA Standards and Followers'!$A$13:$A$72,0))*'CA Standards and Followers'!L$8</f>
        <v>0</v>
      </c>
      <c r="M56">
        <f>INDEX('CA Standards and Followers'!$C$13:$C$72,MATCH($A56,'CA Standards and Followers'!$A$13:$A$72,0))*'CA Standards and Followers'!M$8</f>
        <v>0</v>
      </c>
      <c r="N56">
        <f>INDEX('CA Standards and Followers'!$C$13:$C$72,MATCH($A56,'CA Standards and Followers'!$A$13:$A$72,0))*'CA Standards and Followers'!N$8</f>
        <v>0</v>
      </c>
      <c r="O56">
        <f>INDEX('CA Standards and Followers'!$C$13:$C$72,MATCH($A56,'CA Standards and Followers'!$A$13:$A$72,0))*'CA Standards and Followers'!O$8</f>
        <v>0</v>
      </c>
      <c r="P56">
        <f>INDEX('CA Standards and Followers'!$C$13:$C$72,MATCH($A56,'CA Standards and Followers'!$A$13:$A$72,0))*'CA Standards and Followers'!P$8</f>
        <v>0</v>
      </c>
      <c r="Q56">
        <f>INDEX('CA Standards and Followers'!$C$13:$C$72,MATCH($A56,'CA Standards and Followers'!$A$13:$A$72,0))*'CA Standards and Followers'!Q$8</f>
        <v>0</v>
      </c>
      <c r="R56">
        <f>INDEX('CA Standards and Followers'!$C$13:$C$72,MATCH($A56,'CA Standards and Followers'!$A$13:$A$72,0))*'CA Standards and Followers'!R$8</f>
        <v>0</v>
      </c>
      <c r="S56">
        <f>INDEX('CA Standards and Followers'!$C$13:$C$72,MATCH($A56,'CA Standards and Followers'!$A$13:$A$72,0))*'CA Standards and Followers'!S$8</f>
        <v>0</v>
      </c>
      <c r="T56">
        <f>INDEX('CA Standards and Followers'!$C$13:$C$72,MATCH($A56,'CA Standards and Followers'!$A$13:$A$72,0))*'CA Standards and Followers'!T$8</f>
        <v>0</v>
      </c>
      <c r="U56">
        <f>INDEX('CA Standards and Followers'!$C$13:$C$72,MATCH($A56,'CA Standards and Followers'!$A$13:$A$72,0))*'CA Standards and Followers'!U$8</f>
        <v>0</v>
      </c>
      <c r="V56">
        <f>INDEX('CA Standards and Followers'!$C$13:$C$72,MATCH($A56,'CA Standards and Followers'!$A$13:$A$72,0))*'CA Standards and Followers'!V$8</f>
        <v>0</v>
      </c>
      <c r="W56">
        <f>INDEX('CA Standards and Followers'!$C$13:$C$72,MATCH($A56,'CA Standards and Followers'!$A$13:$A$72,0))*'CA Standards and Followers'!W$8</f>
        <v>0</v>
      </c>
      <c r="X56">
        <f>INDEX('CA Standards and Followers'!$C$13:$C$72,MATCH($A56,'CA Standards and Followers'!$A$13:$A$72,0))*'CA Standards and Followers'!X$8</f>
        <v>0</v>
      </c>
      <c r="Y56">
        <f>INDEX('CA Standards and Followers'!$C$13:$C$72,MATCH($A56,'CA Standards and Followers'!$A$13:$A$72,0))*'CA Standards and Followers'!Y$8</f>
        <v>0</v>
      </c>
      <c r="Z56">
        <f>INDEX('CA Standards and Followers'!$C$13:$C$72,MATCH($A56,'CA Standards and Followers'!$A$13:$A$72,0))*'CA Standards and Followers'!Z$8</f>
        <v>0</v>
      </c>
      <c r="AA56">
        <f>INDEX('CA Standards and Followers'!$C$13:$C$72,MATCH($A56,'CA Standards and Followers'!$A$13:$A$72,0))*'CA Standards and Followers'!AA$8</f>
        <v>0</v>
      </c>
      <c r="AB56">
        <f>INDEX('CA Standards and Followers'!$C$13:$C$72,MATCH($A56,'CA Standards and Followers'!$A$13:$A$72,0))*'CA Standards and Followers'!AB$8</f>
        <v>0</v>
      </c>
      <c r="AC56">
        <f>INDEX('CA Standards and Followers'!$C$13:$C$72,MATCH($A56,'CA Standards and Followers'!$A$13:$A$72,0))*'CA Standards and Followers'!AC$8</f>
        <v>0</v>
      </c>
      <c r="AD56">
        <f>INDEX('CA Standards and Followers'!$C$13:$C$72,MATCH($A56,'CA Standards and Followers'!$A$13:$A$72,0))*'CA Standards and Followers'!AD$8</f>
        <v>0</v>
      </c>
      <c r="AE56">
        <f>INDEX('CA Standards and Followers'!$C$13:$C$72,MATCH($A56,'CA Standards and Followers'!$A$13:$A$72,0))*'CA Standards and Followers'!AE$8</f>
        <v>0</v>
      </c>
      <c r="AF56">
        <f>INDEX('CA Standards and Followers'!$C$13:$C$72,MATCH($A56,'CA Standards and Followers'!$A$13:$A$72,0))*'CA Standards and Followers'!AF$8</f>
        <v>0</v>
      </c>
    </row>
    <row r="57" spans="1:32" x14ac:dyDescent="0.25">
      <c r="A57" t="s">
        <v>57</v>
      </c>
      <c r="B57">
        <f>INDEX('CA Standards and Followers'!$C$13:$C$72,MATCH($A57,'CA Standards and Followers'!$A$13:$A$72,0))*'CA Standards and Followers'!B$8</f>
        <v>0</v>
      </c>
      <c r="C57">
        <f>INDEX('CA Standards and Followers'!$C$13:$C$72,MATCH($A57,'CA Standards and Followers'!$A$13:$A$72,0))*'CA Standards and Followers'!C$8</f>
        <v>0</v>
      </c>
      <c r="D57">
        <f>INDEX('CA Standards and Followers'!$C$13:$C$72,MATCH($A57,'CA Standards and Followers'!$A$13:$A$72,0))*'CA Standards and Followers'!D$8</f>
        <v>0</v>
      </c>
      <c r="E57">
        <f>INDEX('CA Standards and Followers'!$C$13:$C$72,MATCH($A57,'CA Standards and Followers'!$A$13:$A$72,0))*'CA Standards and Followers'!E$8</f>
        <v>0</v>
      </c>
      <c r="F57">
        <f>INDEX('CA Standards and Followers'!$C$13:$C$72,MATCH($A57,'CA Standards and Followers'!$A$13:$A$72,0))*'CA Standards and Followers'!F$8</f>
        <v>0</v>
      </c>
      <c r="G57">
        <f>INDEX('CA Standards and Followers'!$C$13:$C$72,MATCH($A57,'CA Standards and Followers'!$A$13:$A$72,0))*'CA Standards and Followers'!G$8</f>
        <v>0</v>
      </c>
      <c r="H57">
        <f>INDEX('CA Standards and Followers'!$C$13:$C$72,MATCH($A57,'CA Standards and Followers'!$A$13:$A$72,0))*'CA Standards and Followers'!H$8</f>
        <v>0</v>
      </c>
      <c r="I57">
        <f>INDEX('CA Standards and Followers'!$C$13:$C$72,MATCH($A57,'CA Standards and Followers'!$A$13:$A$72,0))*'CA Standards and Followers'!I$8</f>
        <v>0</v>
      </c>
      <c r="J57">
        <f>INDEX('CA Standards and Followers'!$C$13:$C$72,MATCH($A57,'CA Standards and Followers'!$A$13:$A$72,0))*'CA Standards and Followers'!J$8</f>
        <v>0</v>
      </c>
      <c r="K57">
        <f>INDEX('CA Standards and Followers'!$C$13:$C$72,MATCH($A57,'CA Standards and Followers'!$A$13:$A$72,0))*'CA Standards and Followers'!K$8</f>
        <v>0</v>
      </c>
      <c r="L57">
        <f>INDEX('CA Standards and Followers'!$C$13:$C$72,MATCH($A57,'CA Standards and Followers'!$A$13:$A$72,0))*'CA Standards and Followers'!L$8</f>
        <v>0</v>
      </c>
      <c r="M57">
        <f>INDEX('CA Standards and Followers'!$C$13:$C$72,MATCH($A57,'CA Standards and Followers'!$A$13:$A$72,0))*'CA Standards and Followers'!M$8</f>
        <v>0</v>
      </c>
      <c r="N57">
        <f>INDEX('CA Standards and Followers'!$C$13:$C$72,MATCH($A57,'CA Standards and Followers'!$A$13:$A$72,0))*'CA Standards and Followers'!N$8</f>
        <v>0</v>
      </c>
      <c r="O57">
        <f>INDEX('CA Standards and Followers'!$C$13:$C$72,MATCH($A57,'CA Standards and Followers'!$A$13:$A$72,0))*'CA Standards and Followers'!O$8</f>
        <v>0</v>
      </c>
      <c r="P57">
        <f>INDEX('CA Standards and Followers'!$C$13:$C$72,MATCH($A57,'CA Standards and Followers'!$A$13:$A$72,0))*'CA Standards and Followers'!P$8</f>
        <v>0</v>
      </c>
      <c r="Q57">
        <f>INDEX('CA Standards and Followers'!$C$13:$C$72,MATCH($A57,'CA Standards and Followers'!$A$13:$A$72,0))*'CA Standards and Followers'!Q$8</f>
        <v>0</v>
      </c>
      <c r="R57">
        <f>INDEX('CA Standards and Followers'!$C$13:$C$72,MATCH($A57,'CA Standards and Followers'!$A$13:$A$72,0))*'CA Standards and Followers'!R$8</f>
        <v>0</v>
      </c>
      <c r="S57">
        <f>INDEX('CA Standards and Followers'!$C$13:$C$72,MATCH($A57,'CA Standards and Followers'!$A$13:$A$72,0))*'CA Standards and Followers'!S$8</f>
        <v>0</v>
      </c>
      <c r="T57">
        <f>INDEX('CA Standards and Followers'!$C$13:$C$72,MATCH($A57,'CA Standards and Followers'!$A$13:$A$72,0))*'CA Standards and Followers'!T$8</f>
        <v>0</v>
      </c>
      <c r="U57">
        <f>INDEX('CA Standards and Followers'!$C$13:$C$72,MATCH($A57,'CA Standards and Followers'!$A$13:$A$72,0))*'CA Standards and Followers'!U$8</f>
        <v>0</v>
      </c>
      <c r="V57">
        <f>INDEX('CA Standards and Followers'!$C$13:$C$72,MATCH($A57,'CA Standards and Followers'!$A$13:$A$72,0))*'CA Standards and Followers'!V$8</f>
        <v>0</v>
      </c>
      <c r="W57">
        <f>INDEX('CA Standards and Followers'!$C$13:$C$72,MATCH($A57,'CA Standards and Followers'!$A$13:$A$72,0))*'CA Standards and Followers'!W$8</f>
        <v>0</v>
      </c>
      <c r="X57">
        <f>INDEX('CA Standards and Followers'!$C$13:$C$72,MATCH($A57,'CA Standards and Followers'!$A$13:$A$72,0))*'CA Standards and Followers'!X$8</f>
        <v>0</v>
      </c>
      <c r="Y57">
        <f>INDEX('CA Standards and Followers'!$C$13:$C$72,MATCH($A57,'CA Standards and Followers'!$A$13:$A$72,0))*'CA Standards and Followers'!Y$8</f>
        <v>0</v>
      </c>
      <c r="Z57">
        <f>INDEX('CA Standards and Followers'!$C$13:$C$72,MATCH($A57,'CA Standards and Followers'!$A$13:$A$72,0))*'CA Standards and Followers'!Z$8</f>
        <v>0</v>
      </c>
      <c r="AA57">
        <f>INDEX('CA Standards and Followers'!$C$13:$C$72,MATCH($A57,'CA Standards and Followers'!$A$13:$A$72,0))*'CA Standards and Followers'!AA$8</f>
        <v>0</v>
      </c>
      <c r="AB57">
        <f>INDEX('CA Standards and Followers'!$C$13:$C$72,MATCH($A57,'CA Standards and Followers'!$A$13:$A$72,0))*'CA Standards and Followers'!AB$8</f>
        <v>0</v>
      </c>
      <c r="AC57">
        <f>INDEX('CA Standards and Followers'!$C$13:$C$72,MATCH($A57,'CA Standards and Followers'!$A$13:$A$72,0))*'CA Standards and Followers'!AC$8</f>
        <v>0</v>
      </c>
      <c r="AD57">
        <f>INDEX('CA Standards and Followers'!$C$13:$C$72,MATCH($A57,'CA Standards and Followers'!$A$13:$A$72,0))*'CA Standards and Followers'!AD$8</f>
        <v>0</v>
      </c>
      <c r="AE57">
        <f>INDEX('CA Standards and Followers'!$C$13:$C$72,MATCH($A57,'CA Standards and Followers'!$A$13:$A$72,0))*'CA Standards and Followers'!AE$8</f>
        <v>0</v>
      </c>
      <c r="AF57">
        <f>INDEX('CA Standards and Followers'!$C$13:$C$72,MATCH($A57,'CA Standards and Followers'!$A$13:$A$72,0))*'CA Standards and Followers'!AF$8</f>
        <v>0</v>
      </c>
    </row>
    <row r="58" spans="1:32" x14ac:dyDescent="0.25">
      <c r="A58" t="s">
        <v>58</v>
      </c>
      <c r="B58">
        <f>INDEX('CA Standards and Followers'!$C$13:$C$72,MATCH($A58,'CA Standards and Followers'!$A$13:$A$72,0))*'CA Standards and Followers'!B$8</f>
        <v>0</v>
      </c>
      <c r="C58">
        <f>INDEX('CA Standards and Followers'!$C$13:$C$72,MATCH($A58,'CA Standards and Followers'!$A$13:$A$72,0))*'CA Standards and Followers'!C$8</f>
        <v>0</v>
      </c>
      <c r="D58">
        <f>INDEX('CA Standards and Followers'!$C$13:$C$72,MATCH($A58,'CA Standards and Followers'!$A$13:$A$72,0))*'CA Standards and Followers'!D$8</f>
        <v>0</v>
      </c>
      <c r="E58">
        <f>INDEX('CA Standards and Followers'!$C$13:$C$72,MATCH($A58,'CA Standards and Followers'!$A$13:$A$72,0))*'CA Standards and Followers'!E$8</f>
        <v>0</v>
      </c>
      <c r="F58">
        <f>INDEX('CA Standards and Followers'!$C$13:$C$72,MATCH($A58,'CA Standards and Followers'!$A$13:$A$72,0))*'CA Standards and Followers'!F$8</f>
        <v>0</v>
      </c>
      <c r="G58">
        <f>INDEX('CA Standards and Followers'!$C$13:$C$72,MATCH($A58,'CA Standards and Followers'!$A$13:$A$72,0))*'CA Standards and Followers'!G$8</f>
        <v>0</v>
      </c>
      <c r="H58">
        <f>INDEX('CA Standards and Followers'!$C$13:$C$72,MATCH($A58,'CA Standards and Followers'!$A$13:$A$72,0))*'CA Standards and Followers'!H$8</f>
        <v>0</v>
      </c>
      <c r="I58">
        <f>INDEX('CA Standards and Followers'!$C$13:$C$72,MATCH($A58,'CA Standards and Followers'!$A$13:$A$72,0))*'CA Standards and Followers'!I$8</f>
        <v>0</v>
      </c>
      <c r="J58">
        <f>INDEX('CA Standards and Followers'!$C$13:$C$72,MATCH($A58,'CA Standards and Followers'!$A$13:$A$72,0))*'CA Standards and Followers'!J$8</f>
        <v>0</v>
      </c>
      <c r="K58">
        <f>INDEX('CA Standards and Followers'!$C$13:$C$72,MATCH($A58,'CA Standards and Followers'!$A$13:$A$72,0))*'CA Standards and Followers'!K$8</f>
        <v>0</v>
      </c>
      <c r="L58">
        <f>INDEX('CA Standards and Followers'!$C$13:$C$72,MATCH($A58,'CA Standards and Followers'!$A$13:$A$72,0))*'CA Standards and Followers'!L$8</f>
        <v>0</v>
      </c>
      <c r="M58">
        <f>INDEX('CA Standards and Followers'!$C$13:$C$72,MATCH($A58,'CA Standards and Followers'!$A$13:$A$72,0))*'CA Standards and Followers'!M$8</f>
        <v>0</v>
      </c>
      <c r="N58">
        <f>INDEX('CA Standards and Followers'!$C$13:$C$72,MATCH($A58,'CA Standards and Followers'!$A$13:$A$72,0))*'CA Standards and Followers'!N$8</f>
        <v>0</v>
      </c>
      <c r="O58">
        <f>INDEX('CA Standards and Followers'!$C$13:$C$72,MATCH($A58,'CA Standards and Followers'!$A$13:$A$72,0))*'CA Standards and Followers'!O$8</f>
        <v>0</v>
      </c>
      <c r="P58">
        <f>INDEX('CA Standards and Followers'!$C$13:$C$72,MATCH($A58,'CA Standards and Followers'!$A$13:$A$72,0))*'CA Standards and Followers'!P$8</f>
        <v>0</v>
      </c>
      <c r="Q58">
        <f>INDEX('CA Standards and Followers'!$C$13:$C$72,MATCH($A58,'CA Standards and Followers'!$A$13:$A$72,0))*'CA Standards and Followers'!Q$8</f>
        <v>0</v>
      </c>
      <c r="R58">
        <f>INDEX('CA Standards and Followers'!$C$13:$C$72,MATCH($A58,'CA Standards and Followers'!$A$13:$A$72,0))*'CA Standards and Followers'!R$8</f>
        <v>0</v>
      </c>
      <c r="S58">
        <f>INDEX('CA Standards and Followers'!$C$13:$C$72,MATCH($A58,'CA Standards and Followers'!$A$13:$A$72,0))*'CA Standards and Followers'!S$8</f>
        <v>0</v>
      </c>
      <c r="T58">
        <f>INDEX('CA Standards and Followers'!$C$13:$C$72,MATCH($A58,'CA Standards and Followers'!$A$13:$A$72,0))*'CA Standards and Followers'!T$8</f>
        <v>0</v>
      </c>
      <c r="U58">
        <f>INDEX('CA Standards and Followers'!$C$13:$C$72,MATCH($A58,'CA Standards and Followers'!$A$13:$A$72,0))*'CA Standards and Followers'!U$8</f>
        <v>0</v>
      </c>
      <c r="V58">
        <f>INDEX('CA Standards and Followers'!$C$13:$C$72,MATCH($A58,'CA Standards and Followers'!$A$13:$A$72,0))*'CA Standards and Followers'!V$8</f>
        <v>0</v>
      </c>
      <c r="W58">
        <f>INDEX('CA Standards and Followers'!$C$13:$C$72,MATCH($A58,'CA Standards and Followers'!$A$13:$A$72,0))*'CA Standards and Followers'!W$8</f>
        <v>0</v>
      </c>
      <c r="X58">
        <f>INDEX('CA Standards and Followers'!$C$13:$C$72,MATCH($A58,'CA Standards and Followers'!$A$13:$A$72,0))*'CA Standards and Followers'!X$8</f>
        <v>0</v>
      </c>
      <c r="Y58">
        <f>INDEX('CA Standards and Followers'!$C$13:$C$72,MATCH($A58,'CA Standards and Followers'!$A$13:$A$72,0))*'CA Standards and Followers'!Y$8</f>
        <v>0</v>
      </c>
      <c r="Z58">
        <f>INDEX('CA Standards and Followers'!$C$13:$C$72,MATCH($A58,'CA Standards and Followers'!$A$13:$A$72,0))*'CA Standards and Followers'!Z$8</f>
        <v>0</v>
      </c>
      <c r="AA58">
        <f>INDEX('CA Standards and Followers'!$C$13:$C$72,MATCH($A58,'CA Standards and Followers'!$A$13:$A$72,0))*'CA Standards and Followers'!AA$8</f>
        <v>0</v>
      </c>
      <c r="AB58">
        <f>INDEX('CA Standards and Followers'!$C$13:$C$72,MATCH($A58,'CA Standards and Followers'!$A$13:$A$72,0))*'CA Standards and Followers'!AB$8</f>
        <v>0</v>
      </c>
      <c r="AC58">
        <f>INDEX('CA Standards and Followers'!$C$13:$C$72,MATCH($A58,'CA Standards and Followers'!$A$13:$A$72,0))*'CA Standards and Followers'!AC$8</f>
        <v>0</v>
      </c>
      <c r="AD58">
        <f>INDEX('CA Standards and Followers'!$C$13:$C$72,MATCH($A58,'CA Standards and Followers'!$A$13:$A$72,0))*'CA Standards and Followers'!AD$8</f>
        <v>0</v>
      </c>
      <c r="AE58">
        <f>INDEX('CA Standards and Followers'!$C$13:$C$72,MATCH($A58,'CA Standards and Followers'!$A$13:$A$72,0))*'CA Standards and Followers'!AE$8</f>
        <v>0</v>
      </c>
      <c r="AF58">
        <f>INDEX('CA Standards and Followers'!$C$13:$C$72,MATCH($A58,'CA Standards and Followers'!$A$13:$A$72,0))*'CA Standards and Followers'!AF$8</f>
        <v>0</v>
      </c>
    </row>
    <row r="59" spans="1:32" x14ac:dyDescent="0.25">
      <c r="A59" t="s">
        <v>59</v>
      </c>
      <c r="B59">
        <f>INDEX('CA Standards and Followers'!$C$13:$C$72,MATCH($A59,'CA Standards and Followers'!$A$13:$A$72,0))*'CA Standards and Followers'!B$8</f>
        <v>0</v>
      </c>
      <c r="C59">
        <f>INDEX('CA Standards and Followers'!$C$13:$C$72,MATCH($A59,'CA Standards and Followers'!$A$13:$A$72,0))*'CA Standards and Followers'!C$8</f>
        <v>0</v>
      </c>
      <c r="D59">
        <f>INDEX('CA Standards and Followers'!$C$13:$C$72,MATCH($A59,'CA Standards and Followers'!$A$13:$A$72,0))*'CA Standards and Followers'!D$8</f>
        <v>0</v>
      </c>
      <c r="E59">
        <f>INDEX('CA Standards and Followers'!$C$13:$C$72,MATCH($A59,'CA Standards and Followers'!$A$13:$A$72,0))*'CA Standards and Followers'!E$8</f>
        <v>0</v>
      </c>
      <c r="F59">
        <f>INDEX('CA Standards and Followers'!$C$13:$C$72,MATCH($A59,'CA Standards and Followers'!$A$13:$A$72,0))*'CA Standards and Followers'!F$8</f>
        <v>0</v>
      </c>
      <c r="G59">
        <f>INDEX('CA Standards and Followers'!$C$13:$C$72,MATCH($A59,'CA Standards and Followers'!$A$13:$A$72,0))*'CA Standards and Followers'!G$8</f>
        <v>0</v>
      </c>
      <c r="H59">
        <f>INDEX('CA Standards and Followers'!$C$13:$C$72,MATCH($A59,'CA Standards and Followers'!$A$13:$A$72,0))*'CA Standards and Followers'!H$8</f>
        <v>0</v>
      </c>
      <c r="I59">
        <f>INDEX('CA Standards and Followers'!$C$13:$C$72,MATCH($A59,'CA Standards and Followers'!$A$13:$A$72,0))*'CA Standards and Followers'!I$8</f>
        <v>0</v>
      </c>
      <c r="J59">
        <f>INDEX('CA Standards and Followers'!$C$13:$C$72,MATCH($A59,'CA Standards and Followers'!$A$13:$A$72,0))*'CA Standards and Followers'!J$8</f>
        <v>0</v>
      </c>
      <c r="K59">
        <f>INDEX('CA Standards and Followers'!$C$13:$C$72,MATCH($A59,'CA Standards and Followers'!$A$13:$A$72,0))*'CA Standards and Followers'!K$8</f>
        <v>0</v>
      </c>
      <c r="L59">
        <f>INDEX('CA Standards and Followers'!$C$13:$C$72,MATCH($A59,'CA Standards and Followers'!$A$13:$A$72,0))*'CA Standards and Followers'!L$8</f>
        <v>0</v>
      </c>
      <c r="M59">
        <f>INDEX('CA Standards and Followers'!$C$13:$C$72,MATCH($A59,'CA Standards and Followers'!$A$13:$A$72,0))*'CA Standards and Followers'!M$8</f>
        <v>0</v>
      </c>
      <c r="N59">
        <f>INDEX('CA Standards and Followers'!$C$13:$C$72,MATCH($A59,'CA Standards and Followers'!$A$13:$A$72,0))*'CA Standards and Followers'!N$8</f>
        <v>0</v>
      </c>
      <c r="O59">
        <f>INDEX('CA Standards and Followers'!$C$13:$C$72,MATCH($A59,'CA Standards and Followers'!$A$13:$A$72,0))*'CA Standards and Followers'!O$8</f>
        <v>0</v>
      </c>
      <c r="P59">
        <f>INDEX('CA Standards and Followers'!$C$13:$C$72,MATCH($A59,'CA Standards and Followers'!$A$13:$A$72,0))*'CA Standards and Followers'!P$8</f>
        <v>0</v>
      </c>
      <c r="Q59">
        <f>INDEX('CA Standards and Followers'!$C$13:$C$72,MATCH($A59,'CA Standards and Followers'!$A$13:$A$72,0))*'CA Standards and Followers'!Q$8</f>
        <v>0</v>
      </c>
      <c r="R59">
        <f>INDEX('CA Standards and Followers'!$C$13:$C$72,MATCH($A59,'CA Standards and Followers'!$A$13:$A$72,0))*'CA Standards and Followers'!R$8</f>
        <v>0</v>
      </c>
      <c r="S59">
        <f>INDEX('CA Standards and Followers'!$C$13:$C$72,MATCH($A59,'CA Standards and Followers'!$A$13:$A$72,0))*'CA Standards and Followers'!S$8</f>
        <v>0</v>
      </c>
      <c r="T59">
        <f>INDEX('CA Standards and Followers'!$C$13:$C$72,MATCH($A59,'CA Standards and Followers'!$A$13:$A$72,0))*'CA Standards and Followers'!T$8</f>
        <v>0</v>
      </c>
      <c r="U59">
        <f>INDEX('CA Standards and Followers'!$C$13:$C$72,MATCH($A59,'CA Standards and Followers'!$A$13:$A$72,0))*'CA Standards and Followers'!U$8</f>
        <v>0</v>
      </c>
      <c r="V59">
        <f>INDEX('CA Standards and Followers'!$C$13:$C$72,MATCH($A59,'CA Standards and Followers'!$A$13:$A$72,0))*'CA Standards and Followers'!V$8</f>
        <v>0</v>
      </c>
      <c r="W59">
        <f>INDEX('CA Standards and Followers'!$C$13:$C$72,MATCH($A59,'CA Standards and Followers'!$A$13:$A$72,0))*'CA Standards and Followers'!W$8</f>
        <v>0</v>
      </c>
      <c r="X59">
        <f>INDEX('CA Standards and Followers'!$C$13:$C$72,MATCH($A59,'CA Standards and Followers'!$A$13:$A$72,0))*'CA Standards and Followers'!X$8</f>
        <v>0</v>
      </c>
      <c r="Y59">
        <f>INDEX('CA Standards and Followers'!$C$13:$C$72,MATCH($A59,'CA Standards and Followers'!$A$13:$A$72,0))*'CA Standards and Followers'!Y$8</f>
        <v>0</v>
      </c>
      <c r="Z59">
        <f>INDEX('CA Standards and Followers'!$C$13:$C$72,MATCH($A59,'CA Standards and Followers'!$A$13:$A$72,0))*'CA Standards and Followers'!Z$8</f>
        <v>0</v>
      </c>
      <c r="AA59">
        <f>INDEX('CA Standards and Followers'!$C$13:$C$72,MATCH($A59,'CA Standards and Followers'!$A$13:$A$72,0))*'CA Standards and Followers'!AA$8</f>
        <v>0</v>
      </c>
      <c r="AB59">
        <f>INDEX('CA Standards and Followers'!$C$13:$C$72,MATCH($A59,'CA Standards and Followers'!$A$13:$A$72,0))*'CA Standards and Followers'!AB$8</f>
        <v>0</v>
      </c>
      <c r="AC59">
        <f>INDEX('CA Standards and Followers'!$C$13:$C$72,MATCH($A59,'CA Standards and Followers'!$A$13:$A$72,0))*'CA Standards and Followers'!AC$8</f>
        <v>0</v>
      </c>
      <c r="AD59">
        <f>INDEX('CA Standards and Followers'!$C$13:$C$72,MATCH($A59,'CA Standards and Followers'!$A$13:$A$72,0))*'CA Standards and Followers'!AD$8</f>
        <v>0</v>
      </c>
      <c r="AE59">
        <f>INDEX('CA Standards and Followers'!$C$13:$C$72,MATCH($A59,'CA Standards and Followers'!$A$13:$A$72,0))*'CA Standards and Followers'!AE$8</f>
        <v>0</v>
      </c>
      <c r="AF59">
        <f>INDEX('CA Standards and Followers'!$C$13:$C$72,MATCH($A59,'CA Standards and Followers'!$A$13:$A$72,0))*'CA Standards and Followers'!AF$8</f>
        <v>0</v>
      </c>
    </row>
    <row r="60" spans="1:32" x14ac:dyDescent="0.25">
      <c r="A60" t="s">
        <v>60</v>
      </c>
      <c r="B60">
        <f>INDEX('CA Standards and Followers'!$C$13:$C$72,MATCH($A60,'CA Standards and Followers'!$A$13:$A$72,0))*'CA Standards and Followers'!B$8</f>
        <v>0</v>
      </c>
      <c r="C60">
        <f>INDEX('CA Standards and Followers'!$C$13:$C$72,MATCH($A60,'CA Standards and Followers'!$A$13:$A$72,0))*'CA Standards and Followers'!C$8</f>
        <v>0</v>
      </c>
      <c r="D60">
        <f>INDEX('CA Standards and Followers'!$C$13:$C$72,MATCH($A60,'CA Standards and Followers'!$A$13:$A$72,0))*'CA Standards and Followers'!D$8</f>
        <v>0</v>
      </c>
      <c r="E60">
        <f>INDEX('CA Standards and Followers'!$C$13:$C$72,MATCH($A60,'CA Standards and Followers'!$A$13:$A$72,0))*'CA Standards and Followers'!E$8</f>
        <v>0</v>
      </c>
      <c r="F60">
        <f>INDEX('CA Standards and Followers'!$C$13:$C$72,MATCH($A60,'CA Standards and Followers'!$A$13:$A$72,0))*'CA Standards and Followers'!F$8</f>
        <v>0</v>
      </c>
      <c r="G60">
        <f>INDEX('CA Standards and Followers'!$C$13:$C$72,MATCH($A60,'CA Standards and Followers'!$A$13:$A$72,0))*'CA Standards and Followers'!G$8</f>
        <v>0</v>
      </c>
      <c r="H60">
        <f>INDEX('CA Standards and Followers'!$C$13:$C$72,MATCH($A60,'CA Standards and Followers'!$A$13:$A$72,0))*'CA Standards and Followers'!H$8</f>
        <v>0</v>
      </c>
      <c r="I60">
        <f>INDEX('CA Standards and Followers'!$C$13:$C$72,MATCH($A60,'CA Standards and Followers'!$A$13:$A$72,0))*'CA Standards and Followers'!I$8</f>
        <v>0</v>
      </c>
      <c r="J60">
        <f>INDEX('CA Standards and Followers'!$C$13:$C$72,MATCH($A60,'CA Standards and Followers'!$A$13:$A$72,0))*'CA Standards and Followers'!J$8</f>
        <v>0</v>
      </c>
      <c r="K60">
        <f>INDEX('CA Standards and Followers'!$C$13:$C$72,MATCH($A60,'CA Standards and Followers'!$A$13:$A$72,0))*'CA Standards and Followers'!K$8</f>
        <v>0</v>
      </c>
      <c r="L60">
        <f>INDEX('CA Standards and Followers'!$C$13:$C$72,MATCH($A60,'CA Standards and Followers'!$A$13:$A$72,0))*'CA Standards and Followers'!L$8</f>
        <v>0</v>
      </c>
      <c r="M60">
        <f>INDEX('CA Standards and Followers'!$C$13:$C$72,MATCH($A60,'CA Standards and Followers'!$A$13:$A$72,0))*'CA Standards and Followers'!M$8</f>
        <v>0</v>
      </c>
      <c r="N60">
        <f>INDEX('CA Standards and Followers'!$C$13:$C$72,MATCH($A60,'CA Standards and Followers'!$A$13:$A$72,0))*'CA Standards and Followers'!N$8</f>
        <v>0</v>
      </c>
      <c r="O60">
        <f>INDEX('CA Standards and Followers'!$C$13:$C$72,MATCH($A60,'CA Standards and Followers'!$A$13:$A$72,0))*'CA Standards and Followers'!O$8</f>
        <v>0</v>
      </c>
      <c r="P60">
        <f>INDEX('CA Standards and Followers'!$C$13:$C$72,MATCH($A60,'CA Standards and Followers'!$A$13:$A$72,0))*'CA Standards and Followers'!P$8</f>
        <v>0</v>
      </c>
      <c r="Q60">
        <f>INDEX('CA Standards and Followers'!$C$13:$C$72,MATCH($A60,'CA Standards and Followers'!$A$13:$A$72,0))*'CA Standards and Followers'!Q$8</f>
        <v>0</v>
      </c>
      <c r="R60">
        <f>INDEX('CA Standards and Followers'!$C$13:$C$72,MATCH($A60,'CA Standards and Followers'!$A$13:$A$72,0))*'CA Standards and Followers'!R$8</f>
        <v>0</v>
      </c>
      <c r="S60">
        <f>INDEX('CA Standards and Followers'!$C$13:$C$72,MATCH($A60,'CA Standards and Followers'!$A$13:$A$72,0))*'CA Standards and Followers'!S$8</f>
        <v>0</v>
      </c>
      <c r="T60">
        <f>INDEX('CA Standards and Followers'!$C$13:$C$72,MATCH($A60,'CA Standards and Followers'!$A$13:$A$72,0))*'CA Standards and Followers'!T$8</f>
        <v>0</v>
      </c>
      <c r="U60">
        <f>INDEX('CA Standards and Followers'!$C$13:$C$72,MATCH($A60,'CA Standards and Followers'!$A$13:$A$72,0))*'CA Standards and Followers'!U$8</f>
        <v>0</v>
      </c>
      <c r="V60">
        <f>INDEX('CA Standards and Followers'!$C$13:$C$72,MATCH($A60,'CA Standards and Followers'!$A$13:$A$72,0))*'CA Standards and Followers'!V$8</f>
        <v>0</v>
      </c>
      <c r="W60">
        <f>INDEX('CA Standards and Followers'!$C$13:$C$72,MATCH($A60,'CA Standards and Followers'!$A$13:$A$72,0))*'CA Standards and Followers'!W$8</f>
        <v>0</v>
      </c>
      <c r="X60">
        <f>INDEX('CA Standards and Followers'!$C$13:$C$72,MATCH($A60,'CA Standards and Followers'!$A$13:$A$72,0))*'CA Standards and Followers'!X$8</f>
        <v>0</v>
      </c>
      <c r="Y60">
        <f>INDEX('CA Standards and Followers'!$C$13:$C$72,MATCH($A60,'CA Standards and Followers'!$A$13:$A$72,0))*'CA Standards and Followers'!Y$8</f>
        <v>0</v>
      </c>
      <c r="Z60">
        <f>INDEX('CA Standards and Followers'!$C$13:$C$72,MATCH($A60,'CA Standards and Followers'!$A$13:$A$72,0))*'CA Standards and Followers'!Z$8</f>
        <v>0</v>
      </c>
      <c r="AA60">
        <f>INDEX('CA Standards and Followers'!$C$13:$C$72,MATCH($A60,'CA Standards and Followers'!$A$13:$A$72,0))*'CA Standards and Followers'!AA$8</f>
        <v>0</v>
      </c>
      <c r="AB60">
        <f>INDEX('CA Standards and Followers'!$C$13:$C$72,MATCH($A60,'CA Standards and Followers'!$A$13:$A$72,0))*'CA Standards and Followers'!AB$8</f>
        <v>0</v>
      </c>
      <c r="AC60">
        <f>INDEX('CA Standards and Followers'!$C$13:$C$72,MATCH($A60,'CA Standards and Followers'!$A$13:$A$72,0))*'CA Standards and Followers'!AC$8</f>
        <v>0</v>
      </c>
      <c r="AD60">
        <f>INDEX('CA Standards and Followers'!$C$13:$C$72,MATCH($A60,'CA Standards and Followers'!$A$13:$A$72,0))*'CA Standards and Followers'!AD$8</f>
        <v>0</v>
      </c>
      <c r="AE60">
        <f>INDEX('CA Standards and Followers'!$C$13:$C$72,MATCH($A60,'CA Standards and Followers'!$A$13:$A$72,0))*'CA Standards and Followers'!AE$8</f>
        <v>0</v>
      </c>
      <c r="AF60">
        <f>INDEX('CA Standards and Followers'!$C$13:$C$72,MATCH($A60,'CA Standards and Followers'!$A$13:$A$72,0))*'CA Standards and Followers'!AF$8</f>
        <v>0</v>
      </c>
    </row>
    <row r="61" spans="1:32" x14ac:dyDescent="0.25">
      <c r="A61" t="s">
        <v>61</v>
      </c>
      <c r="B61">
        <f>INDEX('CA Standards and Followers'!$C$13:$C$72,MATCH($A61,'CA Standards and Followers'!$A$13:$A$72,0))*'CA Standards and Followers'!B$8</f>
        <v>0</v>
      </c>
      <c r="C61">
        <f>INDEX('CA Standards and Followers'!$C$13:$C$72,MATCH($A61,'CA Standards and Followers'!$A$13:$A$72,0))*'CA Standards and Followers'!C$8</f>
        <v>0</v>
      </c>
      <c r="D61">
        <f>INDEX('CA Standards and Followers'!$C$13:$C$72,MATCH($A61,'CA Standards and Followers'!$A$13:$A$72,0))*'CA Standards and Followers'!D$8</f>
        <v>0</v>
      </c>
      <c r="E61">
        <f>INDEX('CA Standards and Followers'!$C$13:$C$72,MATCH($A61,'CA Standards and Followers'!$A$13:$A$72,0))*'CA Standards and Followers'!E$8</f>
        <v>0</v>
      </c>
      <c r="F61">
        <f>INDEX('CA Standards and Followers'!$C$13:$C$72,MATCH($A61,'CA Standards and Followers'!$A$13:$A$72,0))*'CA Standards and Followers'!F$8</f>
        <v>0</v>
      </c>
      <c r="G61">
        <f>INDEX('CA Standards and Followers'!$C$13:$C$72,MATCH($A61,'CA Standards and Followers'!$A$13:$A$72,0))*'CA Standards and Followers'!G$8</f>
        <v>0</v>
      </c>
      <c r="H61">
        <f>INDEX('CA Standards and Followers'!$C$13:$C$72,MATCH($A61,'CA Standards and Followers'!$A$13:$A$72,0))*'CA Standards and Followers'!H$8</f>
        <v>0</v>
      </c>
      <c r="I61">
        <f>INDEX('CA Standards and Followers'!$C$13:$C$72,MATCH($A61,'CA Standards and Followers'!$A$13:$A$72,0))*'CA Standards and Followers'!I$8</f>
        <v>0</v>
      </c>
      <c r="J61">
        <f>INDEX('CA Standards and Followers'!$C$13:$C$72,MATCH($A61,'CA Standards and Followers'!$A$13:$A$72,0))*'CA Standards and Followers'!J$8</f>
        <v>0</v>
      </c>
      <c r="K61">
        <f>INDEX('CA Standards and Followers'!$C$13:$C$72,MATCH($A61,'CA Standards and Followers'!$A$13:$A$72,0))*'CA Standards and Followers'!K$8</f>
        <v>0</v>
      </c>
      <c r="L61">
        <f>INDEX('CA Standards and Followers'!$C$13:$C$72,MATCH($A61,'CA Standards and Followers'!$A$13:$A$72,0))*'CA Standards and Followers'!L$8</f>
        <v>0</v>
      </c>
      <c r="M61">
        <f>INDEX('CA Standards and Followers'!$C$13:$C$72,MATCH($A61,'CA Standards and Followers'!$A$13:$A$72,0))*'CA Standards and Followers'!M$8</f>
        <v>0</v>
      </c>
      <c r="N61">
        <f>INDEX('CA Standards and Followers'!$C$13:$C$72,MATCH($A61,'CA Standards and Followers'!$A$13:$A$72,0))*'CA Standards and Followers'!N$8</f>
        <v>0</v>
      </c>
      <c r="O61">
        <f>INDEX('CA Standards and Followers'!$C$13:$C$72,MATCH($A61,'CA Standards and Followers'!$A$13:$A$72,0))*'CA Standards and Followers'!O$8</f>
        <v>0</v>
      </c>
      <c r="P61">
        <f>INDEX('CA Standards and Followers'!$C$13:$C$72,MATCH($A61,'CA Standards and Followers'!$A$13:$A$72,0))*'CA Standards and Followers'!P$8</f>
        <v>0</v>
      </c>
      <c r="Q61">
        <f>INDEX('CA Standards and Followers'!$C$13:$C$72,MATCH($A61,'CA Standards and Followers'!$A$13:$A$72,0))*'CA Standards and Followers'!Q$8</f>
        <v>0</v>
      </c>
      <c r="R61">
        <f>INDEX('CA Standards and Followers'!$C$13:$C$72,MATCH($A61,'CA Standards and Followers'!$A$13:$A$72,0))*'CA Standards and Followers'!R$8</f>
        <v>0</v>
      </c>
      <c r="S61">
        <f>INDEX('CA Standards and Followers'!$C$13:$C$72,MATCH($A61,'CA Standards and Followers'!$A$13:$A$72,0))*'CA Standards and Followers'!S$8</f>
        <v>0</v>
      </c>
      <c r="T61">
        <f>INDEX('CA Standards and Followers'!$C$13:$C$72,MATCH($A61,'CA Standards and Followers'!$A$13:$A$72,0))*'CA Standards and Followers'!T$8</f>
        <v>0</v>
      </c>
      <c r="U61">
        <f>INDEX('CA Standards and Followers'!$C$13:$C$72,MATCH($A61,'CA Standards and Followers'!$A$13:$A$72,0))*'CA Standards and Followers'!U$8</f>
        <v>0</v>
      </c>
      <c r="V61">
        <f>INDEX('CA Standards and Followers'!$C$13:$C$72,MATCH($A61,'CA Standards and Followers'!$A$13:$A$72,0))*'CA Standards and Followers'!V$8</f>
        <v>0</v>
      </c>
      <c r="W61">
        <f>INDEX('CA Standards and Followers'!$C$13:$C$72,MATCH($A61,'CA Standards and Followers'!$A$13:$A$72,0))*'CA Standards and Followers'!W$8</f>
        <v>0</v>
      </c>
      <c r="X61">
        <f>INDEX('CA Standards and Followers'!$C$13:$C$72,MATCH($A61,'CA Standards and Followers'!$A$13:$A$72,0))*'CA Standards and Followers'!X$8</f>
        <v>0</v>
      </c>
      <c r="Y61">
        <f>INDEX('CA Standards and Followers'!$C$13:$C$72,MATCH($A61,'CA Standards and Followers'!$A$13:$A$72,0))*'CA Standards and Followers'!Y$8</f>
        <v>0</v>
      </c>
      <c r="Z61">
        <f>INDEX('CA Standards and Followers'!$C$13:$C$72,MATCH($A61,'CA Standards and Followers'!$A$13:$A$72,0))*'CA Standards and Followers'!Z$8</f>
        <v>0</v>
      </c>
      <c r="AA61">
        <f>INDEX('CA Standards and Followers'!$C$13:$C$72,MATCH($A61,'CA Standards and Followers'!$A$13:$A$72,0))*'CA Standards and Followers'!AA$8</f>
        <v>0</v>
      </c>
      <c r="AB61">
        <f>INDEX('CA Standards and Followers'!$C$13:$C$72,MATCH($A61,'CA Standards and Followers'!$A$13:$A$72,0))*'CA Standards and Followers'!AB$8</f>
        <v>0</v>
      </c>
      <c r="AC61">
        <f>INDEX('CA Standards and Followers'!$C$13:$C$72,MATCH($A61,'CA Standards and Followers'!$A$13:$A$72,0))*'CA Standards and Followers'!AC$8</f>
        <v>0</v>
      </c>
      <c r="AD61">
        <f>INDEX('CA Standards and Followers'!$C$13:$C$72,MATCH($A61,'CA Standards and Followers'!$A$13:$A$72,0))*'CA Standards and Followers'!AD$8</f>
        <v>0</v>
      </c>
      <c r="AE61">
        <f>INDEX('CA Standards and Followers'!$C$13:$C$72,MATCH($A61,'CA Standards and Followers'!$A$13:$A$72,0))*'CA Standards and Followers'!AE$8</f>
        <v>0</v>
      </c>
      <c r="AF61">
        <f>INDEX('CA Standards and Followers'!$C$13:$C$72,MATCH($A61,'CA Standards and Followers'!$A$13:$A$72,0))*'CA Standards and Followers'!AF$8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About</vt:lpstr>
      <vt:lpstr>EPS Vehicle Class Mapping</vt:lpstr>
      <vt:lpstr>CA Standards and Followers</vt:lpstr>
      <vt:lpstr>EPA HDV Tool</vt:lpstr>
      <vt:lpstr>NDC Standards</vt:lpstr>
      <vt:lpstr>BRZSPbS-psgr-ldv</vt:lpstr>
      <vt:lpstr>BRZSPbS-psgr-hdv</vt:lpstr>
      <vt:lpstr>BRZSPbS-psgr-mtrbk</vt:lpstr>
      <vt:lpstr>BRZSPbS-frgt-ldv</vt:lpstr>
      <vt:lpstr>BRZSPbS-frgt-hdv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2023-10-03T17:30:13Z</dcterms:modified>
</cp:coreProperties>
</file>