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CRbQ\"/>
    </mc:Choice>
  </mc:AlternateContent>
  <xr:revisionPtr revIDLastSave="0" documentId="13_ncr:1_{AD385041-9657-4FF1-B08C-A13087B5E20E}" xr6:coauthVersionLast="47" xr6:coauthVersionMax="47" xr10:uidLastSave="{00000000-0000-0000-0000-000000000000}"/>
  <bookViews>
    <workbookView xWindow="29385" yWindow="660" windowWidth="27195" windowHeight="14805" xr2:uid="{00000000-000D-0000-FFFF-FFFF00000000}"/>
  </bookViews>
  <sheets>
    <sheet name="About" sheetId="14" r:id="rId1"/>
    <sheet name="Calcs from BCRBQ" sheetId="18" r:id="rId2"/>
    <sheet name="CRbQ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B5" i="2"/>
</calcChain>
</file>

<file path=xl/sharedStrings.xml><?xml version="1.0" encoding="utf-8"?>
<sst xmlns="http://schemas.openxmlformats.org/spreadsheetml/2006/main" count="116" uniqueCount="47">
  <si>
    <t>nuclear</t>
  </si>
  <si>
    <t>hydro</t>
  </si>
  <si>
    <t>solar pv</t>
  </si>
  <si>
    <t>solar thermal</t>
  </si>
  <si>
    <t>biomass</t>
  </si>
  <si>
    <t>geothermal</t>
  </si>
  <si>
    <t>Notes</t>
  </si>
  <si>
    <t>petroleum</t>
  </si>
  <si>
    <t>natural gas peaker</t>
  </si>
  <si>
    <t>lignite</t>
  </si>
  <si>
    <t>offshore wind</t>
  </si>
  <si>
    <t>hard coal</t>
  </si>
  <si>
    <t>onshore wind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</si>
  <si>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</si>
  <si>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</si>
  <si>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</si>
  <si>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</si>
  <si>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</si>
  <si>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</si>
  <si>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</si>
  <si>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</si>
  <si>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</si>
  <si>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</si>
  <si>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CRbQ Capacity Retirements before Quantization</t>
  </si>
  <si>
    <t>This variable represents planned capacity retirements in a policy (non-BAU) scenario.</t>
  </si>
  <si>
    <t>This variable is intended to be set by the user to represent his/her chosen retirement</t>
  </si>
  <si>
    <t>schedule, so it does not by default contain source information or data.</t>
  </si>
  <si>
    <t>schedule used whenever the policy lever "Boolean Use Non BAU Capacity Retirement Schedule"</t>
  </si>
  <si>
    <t>is disabled.</t>
  </si>
  <si>
    <t>Capacity Retirements (MW)</t>
  </si>
  <si>
    <t>The variable BCRbQ BAU Capacity Retirements before Quantization contains the retirement</t>
  </si>
  <si>
    <t>US Notes</t>
  </si>
  <si>
    <t>We have only provided alternate retirement for the nuclear power plant type. Enabling the</t>
  </si>
  <si>
    <t>Energy Information Administration</t>
  </si>
  <si>
    <t>https://www.eia.gov/electricity/</t>
  </si>
  <si>
    <t>Source:</t>
  </si>
  <si>
    <t>Forms 860</t>
  </si>
  <si>
    <t>BAU Capacity Retirements (MW)</t>
  </si>
  <si>
    <t>Total</t>
  </si>
  <si>
    <t>Number of mppcs</t>
  </si>
  <si>
    <t>Quantized</t>
  </si>
  <si>
    <t>Delta</t>
  </si>
  <si>
    <t>Form 860: 3_1_Generator_Y2020 (Operable tab)</t>
  </si>
  <si>
    <t xml:space="preserve">Alternate Retirement Schedule for nuclear will retire nuclear plants through 2025, before </t>
  </si>
  <si>
    <t>AEO's economic retirements kick in.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</si>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</sst>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0" fillId="0" borderId="0" xfId="0" applyAlignment="1">
      <alignment horizontal="left"/>
    </xf>
    <xf numFmtId="0" fontId="9" fillId="0" borderId="0" xfId="15"/>
    <xf numFmtId="1" fontId="0" fillId="2" borderId="0" xfId="0" applyNumberFormat="1" applyFill="1"/>
    <xf numFmtId="164" fontId="0" fillId="3" borderId="0" xfId="0" applyNumberFormat="1" applyFill="1"/>
    <xf numFmtId="0" fontId="1" fillId="5" borderId="0" xfId="0" applyFont="1" applyFill="1"/>
    <xf numFmtId="165" fontId="0" fillId="0" borderId="0" xfId="16" applyNumberFormat="1" applyFont="1"/>
    <xf numFmtId="0" fontId="1" fillId="3" borderId="0" xfId="0" applyFont="1" applyFill="1"/>
    <xf numFmtId="164" fontId="0" fillId="0" borderId="0" xfId="16" applyNumberFormat="1" applyFont="1"/>
    <xf numFmtId="0" fontId="0" fillId="4" borderId="0" xfId="0" applyFill="1"/>
    <xf numFmtId="164" fontId="0" fillId="0" borderId="0" xfId="0" applyNumberFormat="1"/>
  </cellXfs>
  <cellStyles count="17">
    <cellStyle name="Body: normal cell" xfId="6" xr:uid="{00000000-0005-0000-0000-000000000000}"/>
    <cellStyle name="Body: normal cell 2" xfId="11" xr:uid="{00000000-0005-0000-0000-000001000000}"/>
    <cellStyle name="Comma" xfId="16" builtinId="3"/>
    <cellStyle name="Comma 2" xfId="1" xr:uid="{00000000-0005-0000-0000-000002000000}"/>
    <cellStyle name="Font: Calibri, 9pt regular" xfId="3" xr:uid="{00000000-0005-0000-0000-000003000000}"/>
    <cellStyle name="Font: Calibri, 9pt regular 2" xfId="13" xr:uid="{00000000-0005-0000-0000-000004000000}"/>
    <cellStyle name="Footnotes: top row" xfId="7" xr:uid="{00000000-0005-0000-0000-000005000000}"/>
    <cellStyle name="Footnotes: top row 2" xfId="9" xr:uid="{00000000-0005-0000-0000-000006000000}"/>
    <cellStyle name="Header: bottom row" xfId="4" xr:uid="{00000000-0005-0000-0000-000007000000}"/>
    <cellStyle name="Header: bottom row 2" xfId="12" xr:uid="{00000000-0005-0000-0000-000008000000}"/>
    <cellStyle name="Hyperlink" xfId="15" builtinId="8"/>
    <cellStyle name="Normal" xfId="0" builtinId="0"/>
    <cellStyle name="Normal 2" xfId="8" xr:uid="{00000000-0005-0000-0000-00000B000000}"/>
    <cellStyle name="Parent row" xfId="5" xr:uid="{00000000-0005-0000-0000-00000C000000}"/>
    <cellStyle name="Parent row 2" xfId="10" xr:uid="{00000000-0005-0000-0000-00000D000000}"/>
    <cellStyle name="Table title" xfId="2" xr:uid="{00000000-0005-0000-0000-00000E000000}"/>
    <cellStyle name="Table title 2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23</v>
      </c>
    </row>
    <row r="3" spans="1:2" x14ac:dyDescent="0.25">
      <c r="A3" s="2" t="s">
        <v>35</v>
      </c>
      <c r="B3" t="s">
        <v>33</v>
      </c>
    </row>
    <row r="4" spans="1:2" x14ac:dyDescent="0.25">
      <c r="A4" s="2"/>
      <c r="B4" s="6">
        <v>2021</v>
      </c>
    </row>
    <row r="5" spans="1:2" x14ac:dyDescent="0.25">
      <c r="A5" s="2"/>
      <c r="B5" t="s">
        <v>36</v>
      </c>
    </row>
    <row r="6" spans="1:2" x14ac:dyDescent="0.25">
      <c r="A6" s="2"/>
      <c r="B6" s="7" t="s">
        <v>34</v>
      </c>
    </row>
    <row r="7" spans="1:2" x14ac:dyDescent="0.25">
      <c r="A7" s="2"/>
      <c r="B7" t="s">
        <v>42</v>
      </c>
    </row>
    <row r="9" spans="1:2" x14ac:dyDescent="0.25">
      <c r="A9" s="2" t="s">
        <v>6</v>
      </c>
    </row>
    <row r="10" spans="1:2" x14ac:dyDescent="0.25">
      <c r="A10" s="5" t="s">
        <v>24</v>
      </c>
    </row>
    <row r="11" spans="1:2" x14ac:dyDescent="0.25">
      <c r="A11" s="5" t="s">
        <v>25</v>
      </c>
    </row>
    <row r="12" spans="1:2" x14ac:dyDescent="0.25">
      <c r="A12" s="5" t="s">
        <v>26</v>
      </c>
    </row>
    <row r="13" spans="1:2" x14ac:dyDescent="0.25">
      <c r="A13" s="2"/>
    </row>
    <row r="14" spans="1:2" x14ac:dyDescent="0.25">
      <c r="A14" s="5" t="s">
        <v>30</v>
      </c>
    </row>
    <row r="15" spans="1:2" x14ac:dyDescent="0.25">
      <c r="A15" s="5" t="s">
        <v>27</v>
      </c>
    </row>
    <row r="16" spans="1:2" x14ac:dyDescent="0.25">
      <c r="A16" s="5" t="s">
        <v>28</v>
      </c>
    </row>
    <row r="17" spans="1:1" x14ac:dyDescent="0.25">
      <c r="A17" s="2"/>
    </row>
    <row r="18" spans="1:1" x14ac:dyDescent="0.25">
      <c r="A18" s="2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6" spans="1:1" x14ac:dyDescent="0.25">
      <c r="A26" s="2" t="s">
        <v>31</v>
      </c>
    </row>
    <row r="27" spans="1:1" x14ac:dyDescent="0.25">
      <c r="A27" t="s">
        <v>32</v>
      </c>
    </row>
    <row r="28" spans="1:1" x14ac:dyDescent="0.25">
      <c r="A28" t="s">
        <v>43</v>
      </c>
    </row>
    <row r="29" spans="1:1" x14ac:dyDescent="0.25">
      <c r="A29" t="s">
        <v>44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F746-A2D7-4CB9-8F84-20C0B8154A5F}">
  <dimension ref="A1:AJ76"/>
  <sheetViews>
    <sheetView topLeftCell="A51" workbookViewId="0">
      <selection activeCell="B63" sqref="B63"/>
    </sheetView>
  </sheetViews>
  <sheetFormatPr defaultColWidth="9.140625" defaultRowHeight="15" x14ac:dyDescent="0.25"/>
  <cols>
    <col min="1" max="1" width="25.5703125" customWidth="1"/>
    <col min="2" max="2" width="9.5703125" bestFit="1" customWidth="1"/>
    <col min="3" max="22" width="9.28515625" bestFit="1" customWidth="1"/>
  </cols>
  <sheetData>
    <row r="1" spans="1:36" s="2" customFormat="1" ht="30" x14ac:dyDescent="0.25">
      <c r="A1" s="4" t="s">
        <v>37</v>
      </c>
      <c r="B1" s="3">
        <v>2020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  <c r="Q1" s="3">
        <v>2035</v>
      </c>
      <c r="R1" s="3">
        <v>2036</v>
      </c>
      <c r="S1" s="3">
        <v>2037</v>
      </c>
      <c r="T1" s="3">
        <v>2038</v>
      </c>
      <c r="U1" s="3">
        <v>2039</v>
      </c>
      <c r="V1" s="3">
        <v>2040</v>
      </c>
      <c r="W1" s="3">
        <v>2041</v>
      </c>
      <c r="X1" s="3">
        <v>2042</v>
      </c>
      <c r="Y1" s="3">
        <v>2043</v>
      </c>
      <c r="Z1" s="3">
        <v>2044</v>
      </c>
      <c r="AA1" s="3">
        <v>2045</v>
      </c>
      <c r="AB1" s="3">
        <v>2046</v>
      </c>
      <c r="AC1" s="3">
        <v>2047</v>
      </c>
      <c r="AD1" s="3">
        <v>2048</v>
      </c>
      <c r="AE1" s="3">
        <v>2049</v>
      </c>
      <c r="AF1" s="3">
        <v>2050</v>
      </c>
    </row>
    <row r="2" spans="1:36" x14ac:dyDescent="0.25">
      <c r="A2" s="3" t="s">
        <v>11</v>
      </c>
      <c r="B2" s="8">
        <v>9236.7000000000007</v>
      </c>
      <c r="C2" s="8">
        <v>4185.3999999999996</v>
      </c>
      <c r="D2" s="1">
        <v>9813.2990000000009</v>
      </c>
      <c r="E2" s="1">
        <v>8991.0029999999988</v>
      </c>
      <c r="F2" s="1">
        <v>7689.0989999999983</v>
      </c>
      <c r="G2" s="1">
        <v>22928.787000000004</v>
      </c>
      <c r="H2" s="1">
        <v>8958.1069999999963</v>
      </c>
      <c r="I2" s="1">
        <v>8151.916000000012</v>
      </c>
      <c r="J2" s="1">
        <v>12875.594999999987</v>
      </c>
      <c r="K2" s="1">
        <v>7743.9960000000137</v>
      </c>
      <c r="L2" s="1">
        <v>4721.0079999999871</v>
      </c>
      <c r="M2" s="1">
        <v>817.00200000000768</v>
      </c>
      <c r="N2" s="1">
        <v>2515.9989999999962</v>
      </c>
      <c r="O2" s="1">
        <v>762.00099999998929</v>
      </c>
      <c r="P2" s="1">
        <v>4023.8029999999999</v>
      </c>
      <c r="Q2" s="1">
        <v>1615.9980000000069</v>
      </c>
      <c r="R2" s="1">
        <v>440.00199999999313</v>
      </c>
      <c r="S2" s="1">
        <v>338.99700000000303</v>
      </c>
      <c r="T2" s="1">
        <v>1067.0010000000038</v>
      </c>
      <c r="U2" s="1">
        <v>339.00500000000466</v>
      </c>
      <c r="V2" s="1">
        <v>1764.9989999999962</v>
      </c>
      <c r="W2" s="1">
        <v>339.99700000000303</v>
      </c>
      <c r="X2" s="1">
        <v>0</v>
      </c>
      <c r="Y2" s="1">
        <v>0</v>
      </c>
      <c r="Z2" s="1">
        <v>0</v>
      </c>
      <c r="AA2" s="1">
        <v>2513.9919999999984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  <c r="AH2" s="9">
        <v>121833.70600000001</v>
      </c>
    </row>
    <row r="3" spans="1:36" x14ac:dyDescent="0.25">
      <c r="A3" s="3" t="s">
        <v>45</v>
      </c>
      <c r="B3" s="8">
        <v>384.6</v>
      </c>
      <c r="C3" s="8">
        <v>368.6</v>
      </c>
      <c r="D3" s="1">
        <v>2220.4</v>
      </c>
      <c r="E3" s="1">
        <v>5736.6020000000008</v>
      </c>
      <c r="F3" s="1">
        <v>7309.8009999999995</v>
      </c>
      <c r="G3" s="1">
        <v>6062.5010000000002</v>
      </c>
      <c r="H3" s="1">
        <v>3327.6990000000005</v>
      </c>
      <c r="I3" s="1">
        <v>2152.5980000000018</v>
      </c>
      <c r="J3" s="1">
        <v>813.59999999999854</v>
      </c>
      <c r="K3" s="1">
        <v>1439.4969999999994</v>
      </c>
      <c r="L3" s="1">
        <v>1630.8979999999974</v>
      </c>
      <c r="M3" s="1">
        <v>1091.9990000000034</v>
      </c>
      <c r="N3" s="1">
        <v>243</v>
      </c>
      <c r="O3" s="1">
        <v>742.10000000000582</v>
      </c>
      <c r="P3" s="1">
        <v>500.00399999999354</v>
      </c>
      <c r="Q3" s="1">
        <v>949.49700000000303</v>
      </c>
      <c r="R3" s="1">
        <v>67.59599999999773</v>
      </c>
      <c r="S3" s="1">
        <v>179.00100000000384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/>
      <c r="AH3" s="9">
        <v>35219.993000000002</v>
      </c>
      <c r="AJ3" s="15"/>
    </row>
    <row r="4" spans="1:36" x14ac:dyDescent="0.25">
      <c r="A4" s="3" t="s">
        <v>46</v>
      </c>
      <c r="B4" s="8">
        <v>789.7</v>
      </c>
      <c r="C4" s="8">
        <v>283.8</v>
      </c>
      <c r="D4" s="1">
        <v>0</v>
      </c>
      <c r="E4" s="1">
        <v>1040.2</v>
      </c>
      <c r="F4" s="1">
        <v>2748.4000000000005</v>
      </c>
      <c r="G4" s="1">
        <v>1210.7499999999991</v>
      </c>
      <c r="H4" s="1">
        <v>275.00000000000091</v>
      </c>
      <c r="I4" s="1">
        <v>499.39899999999943</v>
      </c>
      <c r="J4" s="1">
        <v>0</v>
      </c>
      <c r="K4" s="1">
        <v>0</v>
      </c>
      <c r="L4" s="1">
        <v>161.89999999999964</v>
      </c>
      <c r="M4" s="1">
        <v>0</v>
      </c>
      <c r="N4" s="1">
        <v>0</v>
      </c>
      <c r="O4" s="1">
        <v>522.90000000000055</v>
      </c>
      <c r="P4" s="1">
        <v>195.80000000000018</v>
      </c>
      <c r="Q4" s="1">
        <v>182.69999999999982</v>
      </c>
      <c r="R4" s="1">
        <v>816.5010000000002</v>
      </c>
      <c r="S4" s="1">
        <v>0</v>
      </c>
      <c r="T4" s="1">
        <v>212.0010000000002</v>
      </c>
      <c r="U4" s="1">
        <v>0</v>
      </c>
      <c r="V4" s="1">
        <v>502.00000000000091</v>
      </c>
      <c r="W4" s="1">
        <v>0</v>
      </c>
      <c r="X4" s="1">
        <v>511.09999999999854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  <c r="AH4" s="9"/>
      <c r="AJ4" s="15"/>
    </row>
    <row r="5" spans="1:36" x14ac:dyDescent="0.25">
      <c r="A5" s="3" t="s">
        <v>0</v>
      </c>
      <c r="B5" s="8">
        <v>1612.9</v>
      </c>
      <c r="C5" s="8">
        <v>1036.3</v>
      </c>
      <c r="D5" s="1">
        <v>768.5</v>
      </c>
      <c r="E5" s="1">
        <v>0</v>
      </c>
      <c r="F5" s="1">
        <v>0</v>
      </c>
      <c r="G5" s="1">
        <v>1122</v>
      </c>
      <c r="H5" s="1">
        <v>1118</v>
      </c>
      <c r="I5" s="1">
        <v>2171</v>
      </c>
      <c r="J5" s="1">
        <v>6832.2010000000009</v>
      </c>
      <c r="K5" s="1">
        <v>984.49999999999818</v>
      </c>
      <c r="L5" s="1">
        <v>0</v>
      </c>
      <c r="M5" s="1">
        <v>0</v>
      </c>
      <c r="N5" s="1">
        <v>0</v>
      </c>
      <c r="O5" s="1">
        <v>6175.001000000002</v>
      </c>
      <c r="P5" s="1">
        <v>0</v>
      </c>
      <c r="Q5" s="1">
        <v>963.99899999999616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/>
      <c r="AH5" s="9">
        <v>22784.400999999998</v>
      </c>
    </row>
    <row r="6" spans="1:36" x14ac:dyDescent="0.25">
      <c r="A6" s="3" t="s">
        <v>1</v>
      </c>
      <c r="B6" s="8">
        <v>6</v>
      </c>
      <c r="C6" s="8">
        <v>7.6</v>
      </c>
      <c r="D6" s="1">
        <v>12.1</v>
      </c>
      <c r="E6" s="1">
        <v>21.4</v>
      </c>
      <c r="F6" s="1">
        <v>19.799999999999997</v>
      </c>
      <c r="G6" s="1">
        <v>90.000000000000014</v>
      </c>
      <c r="H6" s="1">
        <v>49.400000000000006</v>
      </c>
      <c r="I6" s="1">
        <v>80.499999999999972</v>
      </c>
      <c r="J6" s="1">
        <v>273.59999999999997</v>
      </c>
      <c r="K6" s="1">
        <v>152.60000000000002</v>
      </c>
      <c r="L6" s="1">
        <v>88.100000000000023</v>
      </c>
      <c r="M6" s="1">
        <v>0</v>
      </c>
      <c r="N6" s="1">
        <v>0</v>
      </c>
      <c r="O6" s="1">
        <v>0</v>
      </c>
      <c r="P6" s="1">
        <v>15</v>
      </c>
      <c r="Q6" s="1">
        <v>0</v>
      </c>
      <c r="R6" s="1">
        <v>0</v>
      </c>
      <c r="S6" s="1">
        <v>1</v>
      </c>
      <c r="T6" s="1">
        <v>0</v>
      </c>
      <c r="U6" s="1">
        <v>10</v>
      </c>
      <c r="V6" s="1">
        <v>0</v>
      </c>
      <c r="W6" s="1">
        <v>0</v>
      </c>
      <c r="X6" s="1">
        <v>0</v>
      </c>
      <c r="Y6" s="1">
        <v>0</v>
      </c>
      <c r="Z6" s="1">
        <v>79.899999999999977</v>
      </c>
      <c r="AA6" s="1">
        <v>0</v>
      </c>
      <c r="AB6" s="1">
        <v>2.6000000000000227</v>
      </c>
      <c r="AC6" s="1">
        <v>3</v>
      </c>
      <c r="AD6" s="1">
        <v>0</v>
      </c>
      <c r="AE6" s="1">
        <v>16.600000000000023</v>
      </c>
      <c r="AF6" s="1">
        <v>61.5</v>
      </c>
      <c r="AG6" s="1"/>
      <c r="AH6" s="9">
        <v>990.69999999999993</v>
      </c>
    </row>
    <row r="7" spans="1:36" x14ac:dyDescent="0.25">
      <c r="A7" s="3" t="s">
        <v>12</v>
      </c>
      <c r="B7" s="8">
        <v>0</v>
      </c>
      <c r="C7" s="8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  <c r="AH7" s="9">
        <v>0</v>
      </c>
    </row>
    <row r="8" spans="1:36" x14ac:dyDescent="0.25">
      <c r="A8" s="3" t="s">
        <v>2</v>
      </c>
      <c r="B8" s="8">
        <v>0</v>
      </c>
      <c r="C8" s="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  <c r="AH8" s="9">
        <v>0</v>
      </c>
    </row>
    <row r="9" spans="1:36" x14ac:dyDescent="0.25">
      <c r="A9" s="3" t="s">
        <v>3</v>
      </c>
      <c r="B9" s="8">
        <v>0</v>
      </c>
      <c r="C9" s="8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  <c r="AH9" s="9">
        <v>0</v>
      </c>
    </row>
    <row r="10" spans="1:36" x14ac:dyDescent="0.25">
      <c r="A10" s="3" t="s">
        <v>4</v>
      </c>
      <c r="B10" s="8">
        <v>0</v>
      </c>
      <c r="C10" s="8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9">
        <v>0</v>
      </c>
    </row>
    <row r="11" spans="1:36" x14ac:dyDescent="0.25">
      <c r="A11" s="3" t="s">
        <v>5</v>
      </c>
      <c r="B11" s="8">
        <v>0</v>
      </c>
      <c r="C11" s="8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9">
        <v>0</v>
      </c>
    </row>
    <row r="12" spans="1:36" x14ac:dyDescent="0.25">
      <c r="A12" s="3" t="s">
        <v>7</v>
      </c>
      <c r="B12" s="8">
        <v>1119.8</v>
      </c>
      <c r="C12" s="8">
        <v>598.4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9">
        <v>1718.1999999999998</v>
      </c>
    </row>
    <row r="13" spans="1:36" x14ac:dyDescent="0.25">
      <c r="A13" s="3" t="s">
        <v>8</v>
      </c>
      <c r="B13" s="8">
        <v>938.8</v>
      </c>
      <c r="C13" s="8">
        <v>50.7</v>
      </c>
      <c r="D13" s="1">
        <v>801.30000000000007</v>
      </c>
      <c r="E13" s="1">
        <v>544.39999999999975</v>
      </c>
      <c r="F13" s="1">
        <v>79.200000000000273</v>
      </c>
      <c r="G13" s="1">
        <v>105.59999999999991</v>
      </c>
      <c r="H13" s="1">
        <v>599.20000000000027</v>
      </c>
      <c r="I13" s="1">
        <v>704.69999999999982</v>
      </c>
      <c r="J13" s="1">
        <v>0</v>
      </c>
      <c r="K13" s="1">
        <v>15.800000000000182</v>
      </c>
      <c r="L13" s="1">
        <v>3.4999999999995453</v>
      </c>
      <c r="M13" s="1">
        <v>145</v>
      </c>
      <c r="N13" s="1">
        <v>741.60000000000036</v>
      </c>
      <c r="O13" s="1">
        <v>0</v>
      </c>
      <c r="P13" s="1">
        <v>95.800999999999931</v>
      </c>
      <c r="Q13" s="1">
        <v>18.498999999999796</v>
      </c>
      <c r="R13" s="1">
        <v>736.00000000000045</v>
      </c>
      <c r="S13" s="1">
        <v>16.800000000000182</v>
      </c>
      <c r="T13" s="1">
        <v>0</v>
      </c>
      <c r="U13" s="1">
        <v>0</v>
      </c>
      <c r="V13" s="1">
        <v>20.999999999999091</v>
      </c>
      <c r="W13" s="1">
        <v>209</v>
      </c>
      <c r="X13" s="1">
        <v>32.001000000000204</v>
      </c>
      <c r="Y13" s="1">
        <v>0</v>
      </c>
      <c r="Z13" s="1">
        <v>0</v>
      </c>
      <c r="AA13" s="1">
        <v>87</v>
      </c>
      <c r="AB13" s="1">
        <v>0</v>
      </c>
      <c r="AC13" s="1">
        <v>0</v>
      </c>
      <c r="AD13" s="1">
        <v>2.8000000000001819</v>
      </c>
      <c r="AE13" s="1">
        <v>0</v>
      </c>
      <c r="AF13" s="1">
        <v>0</v>
      </c>
      <c r="AG13" s="1"/>
      <c r="AH13" s="9">
        <v>5948.701</v>
      </c>
    </row>
    <row r="14" spans="1:36" x14ac:dyDescent="0.25">
      <c r="A14" s="3" t="s">
        <v>9</v>
      </c>
      <c r="B14" s="8">
        <v>0</v>
      </c>
      <c r="C14" s="8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9">
        <v>0</v>
      </c>
    </row>
    <row r="15" spans="1:36" x14ac:dyDescent="0.25">
      <c r="A15" s="3" t="s">
        <v>10</v>
      </c>
      <c r="B15" s="8">
        <v>0</v>
      </c>
      <c r="C15" s="8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9">
        <v>0</v>
      </c>
    </row>
    <row r="16" spans="1:36" x14ac:dyDescent="0.25">
      <c r="A16" s="2" t="s">
        <v>20</v>
      </c>
      <c r="B16" s="8">
        <v>0</v>
      </c>
      <c r="C16" s="8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9">
        <v>0</v>
      </c>
    </row>
    <row r="17" spans="1:34" x14ac:dyDescent="0.25">
      <c r="A17" s="2" t="s">
        <v>21</v>
      </c>
      <c r="B17" s="8">
        <v>0</v>
      </c>
      <c r="C17" s="8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  <c r="AH17" s="9">
        <v>0</v>
      </c>
    </row>
    <row r="18" spans="1:34" x14ac:dyDescent="0.25">
      <c r="A18" s="2" t="s">
        <v>22</v>
      </c>
      <c r="B18" s="8">
        <v>0</v>
      </c>
      <c r="C18" s="8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  <c r="AH18" s="9">
        <v>0</v>
      </c>
    </row>
    <row r="20" spans="1:34" x14ac:dyDescent="0.25">
      <c r="B20" s="1"/>
    </row>
    <row r="21" spans="1:34" x14ac:dyDescent="0.25">
      <c r="A21" s="10" t="s">
        <v>38</v>
      </c>
    </row>
    <row r="22" spans="1:34" x14ac:dyDescent="0.25">
      <c r="A22" s="3" t="s">
        <v>11</v>
      </c>
      <c r="B22" s="1">
        <v>9236.7000000000007</v>
      </c>
      <c r="C22" s="1">
        <v>13422.1</v>
      </c>
      <c r="D22" s="1">
        <v>23235.399000000001</v>
      </c>
      <c r="E22" s="1">
        <v>32226.402000000002</v>
      </c>
      <c r="F22" s="1">
        <v>39915.501000000004</v>
      </c>
      <c r="G22" s="1">
        <v>62844.288000000008</v>
      </c>
      <c r="H22" s="1">
        <v>71802.395000000004</v>
      </c>
      <c r="I22" s="1">
        <v>79954.311000000016</v>
      </c>
      <c r="J22" s="1">
        <v>92829.906000000003</v>
      </c>
      <c r="K22" s="1">
        <v>100573.90200000002</v>
      </c>
      <c r="L22" s="1">
        <v>105294.91</v>
      </c>
      <c r="M22" s="1">
        <v>106111.91200000001</v>
      </c>
      <c r="N22" s="1">
        <v>108627.91100000001</v>
      </c>
      <c r="O22" s="1">
        <v>109389.912</v>
      </c>
      <c r="P22" s="1">
        <v>113413.715</v>
      </c>
      <c r="Q22" s="1">
        <v>115029.713</v>
      </c>
      <c r="R22" s="1">
        <v>115469.715</v>
      </c>
      <c r="S22" s="1">
        <v>115808.712</v>
      </c>
      <c r="T22" s="1">
        <v>116875.713</v>
      </c>
      <c r="U22" s="1">
        <v>117214.71800000001</v>
      </c>
      <c r="V22" s="1">
        <v>118979.717</v>
      </c>
      <c r="W22" s="1">
        <v>119319.71400000001</v>
      </c>
      <c r="X22" s="1">
        <v>119319.71400000001</v>
      </c>
      <c r="Y22" s="1">
        <v>119319.71400000001</v>
      </c>
      <c r="Z22" s="1">
        <v>119319.71400000001</v>
      </c>
      <c r="AA22" s="1">
        <v>121833.70600000001</v>
      </c>
      <c r="AB22" s="1">
        <v>121833.70600000001</v>
      </c>
      <c r="AC22" s="1">
        <v>121833.70600000001</v>
      </c>
      <c r="AD22" s="1">
        <v>121833.70600000001</v>
      </c>
      <c r="AE22" s="1">
        <v>121833.70600000001</v>
      </c>
      <c r="AF22" s="1">
        <v>121833.70600000001</v>
      </c>
    </row>
    <row r="23" spans="1:34" x14ac:dyDescent="0.25">
      <c r="A23" s="3" t="s">
        <v>45</v>
      </c>
      <c r="B23" s="1">
        <v>384.6</v>
      </c>
      <c r="C23" s="1">
        <v>753.2</v>
      </c>
      <c r="D23" s="1">
        <v>2973.6000000000004</v>
      </c>
      <c r="E23" s="1">
        <v>8710.2020000000011</v>
      </c>
      <c r="F23" s="1">
        <v>16020.003000000001</v>
      </c>
      <c r="G23" s="1">
        <v>22082.504000000001</v>
      </c>
      <c r="H23" s="1">
        <v>25410.203000000001</v>
      </c>
      <c r="I23" s="1">
        <v>27562.801000000003</v>
      </c>
      <c r="J23" s="1">
        <v>28376.401000000002</v>
      </c>
      <c r="K23" s="1">
        <v>29815.898000000001</v>
      </c>
      <c r="L23" s="1">
        <v>31446.795999999998</v>
      </c>
      <c r="M23" s="1">
        <v>32538.795000000002</v>
      </c>
      <c r="N23" s="1">
        <v>32781.794999999998</v>
      </c>
      <c r="O23" s="1">
        <v>33523.895000000004</v>
      </c>
      <c r="P23" s="1">
        <v>34023.898999999998</v>
      </c>
      <c r="Q23" s="1">
        <v>34973.396000000001</v>
      </c>
      <c r="R23" s="1">
        <v>35040.991999999998</v>
      </c>
      <c r="S23" s="1">
        <v>35219.993000000002</v>
      </c>
      <c r="T23" s="1">
        <v>35219.993000000002</v>
      </c>
      <c r="U23" s="1">
        <v>35219.993000000002</v>
      </c>
      <c r="V23" s="1">
        <v>35219.993000000002</v>
      </c>
      <c r="W23" s="1">
        <v>35219.993000000002</v>
      </c>
      <c r="X23" s="1">
        <v>35219.993000000002</v>
      </c>
      <c r="Y23" s="1">
        <v>35219.993000000002</v>
      </c>
      <c r="Z23" s="1">
        <v>35219.993000000002</v>
      </c>
      <c r="AA23" s="1">
        <v>35219.993000000002</v>
      </c>
      <c r="AB23" s="1">
        <v>35219.993000000002</v>
      </c>
      <c r="AC23" s="1">
        <v>35219.993000000002</v>
      </c>
      <c r="AD23" s="1">
        <v>35219.993000000002</v>
      </c>
      <c r="AE23" s="1">
        <v>35219.993000000002</v>
      </c>
      <c r="AF23" s="1">
        <v>35219.993000000002</v>
      </c>
    </row>
    <row r="24" spans="1:34" x14ac:dyDescent="0.25">
      <c r="A24" s="3" t="s">
        <v>46</v>
      </c>
      <c r="B24" s="1">
        <v>789.7</v>
      </c>
      <c r="C24" s="1">
        <v>1073.5</v>
      </c>
      <c r="D24" s="1">
        <v>1073.5</v>
      </c>
      <c r="E24" s="1">
        <v>2113.6999999999998</v>
      </c>
      <c r="F24" s="1">
        <v>4862.1000000000004</v>
      </c>
      <c r="G24" s="1">
        <v>6072.8499999999995</v>
      </c>
      <c r="H24" s="1">
        <v>6347.85</v>
      </c>
      <c r="I24" s="1">
        <v>6847.2489999999998</v>
      </c>
      <c r="J24" s="1">
        <v>6847.2489999999998</v>
      </c>
      <c r="K24" s="1">
        <v>6847.2489999999998</v>
      </c>
      <c r="L24" s="1">
        <v>7009.1489999999994</v>
      </c>
      <c r="M24" s="1">
        <v>7009.1489999999994</v>
      </c>
      <c r="N24" s="1">
        <v>7009.1489999999994</v>
      </c>
      <c r="O24" s="1">
        <v>7532.049</v>
      </c>
      <c r="P24" s="1">
        <v>7727.8490000000002</v>
      </c>
      <c r="Q24" s="1">
        <v>7910.549</v>
      </c>
      <c r="R24" s="1">
        <v>8727.0499999999993</v>
      </c>
      <c r="S24" s="1">
        <v>8727.0499999999993</v>
      </c>
      <c r="T24" s="1">
        <v>8939.0509999999995</v>
      </c>
      <c r="U24" s="1">
        <v>8939.0509999999995</v>
      </c>
      <c r="V24" s="1">
        <v>9441.0509999999995</v>
      </c>
      <c r="W24" s="1">
        <v>9441.0509999999995</v>
      </c>
      <c r="X24" s="1">
        <v>9952.150999999998</v>
      </c>
      <c r="Y24" s="1">
        <v>9952.150999999998</v>
      </c>
      <c r="Z24" s="1">
        <v>9952.150999999998</v>
      </c>
      <c r="AA24" s="1">
        <v>9952.150999999998</v>
      </c>
      <c r="AB24" s="1">
        <v>9952.150999999998</v>
      </c>
      <c r="AC24" s="1">
        <v>9952.150999999998</v>
      </c>
      <c r="AD24" s="1">
        <v>9952.150999999998</v>
      </c>
      <c r="AE24" s="1">
        <v>9952.150999999998</v>
      </c>
      <c r="AF24" s="1">
        <v>9952.150999999998</v>
      </c>
    </row>
    <row r="25" spans="1:34" x14ac:dyDescent="0.25">
      <c r="A25" s="3" t="s">
        <v>0</v>
      </c>
      <c r="B25" s="1">
        <v>1612.9</v>
      </c>
      <c r="C25" s="1">
        <v>2649.2</v>
      </c>
      <c r="D25" s="1">
        <v>3417.7</v>
      </c>
      <c r="E25" s="1">
        <v>3417.7</v>
      </c>
      <c r="F25" s="1">
        <v>3417.7</v>
      </c>
      <c r="G25" s="1">
        <v>4539.7</v>
      </c>
      <c r="H25" s="1">
        <v>5657.7</v>
      </c>
      <c r="I25" s="1">
        <v>7828.7</v>
      </c>
      <c r="J25" s="1">
        <v>14660.901000000002</v>
      </c>
      <c r="K25" s="1">
        <v>15645.401</v>
      </c>
      <c r="L25" s="1">
        <v>15645.401</v>
      </c>
      <c r="M25" s="1">
        <v>15645.401</v>
      </c>
      <c r="N25" s="1">
        <v>15645.401</v>
      </c>
      <c r="O25" s="1">
        <v>21820.402000000002</v>
      </c>
      <c r="P25" s="1">
        <v>21820.402000000002</v>
      </c>
      <c r="Q25" s="1">
        <v>22784.400999999998</v>
      </c>
      <c r="R25" s="1">
        <v>22784.400999999998</v>
      </c>
      <c r="S25" s="1">
        <v>22784.400999999998</v>
      </c>
      <c r="T25" s="1">
        <v>22784.400999999998</v>
      </c>
      <c r="U25" s="1">
        <v>22784.400999999998</v>
      </c>
      <c r="V25" s="1">
        <v>22784.400999999998</v>
      </c>
      <c r="W25" s="1">
        <v>22784.400999999998</v>
      </c>
      <c r="X25" s="1">
        <v>22784.400999999998</v>
      </c>
      <c r="Y25" s="1">
        <v>22784.400999999998</v>
      </c>
      <c r="Z25" s="1">
        <v>22784.400999999998</v>
      </c>
      <c r="AA25" s="1">
        <v>22784.400999999998</v>
      </c>
      <c r="AB25" s="1">
        <v>22784.400999999998</v>
      </c>
      <c r="AC25" s="1">
        <v>22784.400999999998</v>
      </c>
      <c r="AD25" s="1">
        <v>22784.400999999998</v>
      </c>
      <c r="AE25" s="1">
        <v>22784.400999999998</v>
      </c>
      <c r="AF25" s="1">
        <v>22784.400999999998</v>
      </c>
    </row>
    <row r="26" spans="1:34" x14ac:dyDescent="0.25">
      <c r="A26" s="3" t="s">
        <v>1</v>
      </c>
      <c r="B26" s="1">
        <v>6</v>
      </c>
      <c r="C26" s="1">
        <v>13.6</v>
      </c>
      <c r="D26" s="1">
        <v>25.7</v>
      </c>
      <c r="E26" s="1">
        <v>47.099999999999994</v>
      </c>
      <c r="F26" s="1">
        <v>66.899999999999991</v>
      </c>
      <c r="G26" s="1">
        <v>156.9</v>
      </c>
      <c r="H26" s="1">
        <v>206.3</v>
      </c>
      <c r="I26" s="1">
        <v>286.79999999999995</v>
      </c>
      <c r="J26" s="1">
        <v>560.39999999999986</v>
      </c>
      <c r="K26" s="1">
        <v>712.99999999999989</v>
      </c>
      <c r="L26" s="1">
        <v>801.09999999999991</v>
      </c>
      <c r="M26" s="1">
        <v>801.09999999999991</v>
      </c>
      <c r="N26" s="1">
        <v>801.09999999999991</v>
      </c>
      <c r="O26" s="1">
        <v>801.09999999999991</v>
      </c>
      <c r="P26" s="1">
        <v>816.09999999999991</v>
      </c>
      <c r="Q26" s="1">
        <v>816.09999999999991</v>
      </c>
      <c r="R26" s="1">
        <v>816.09999999999991</v>
      </c>
      <c r="S26" s="1">
        <v>817.09999999999991</v>
      </c>
      <c r="T26" s="1">
        <v>817.09999999999991</v>
      </c>
      <c r="U26" s="1">
        <v>827.09999999999991</v>
      </c>
      <c r="V26" s="1">
        <v>827.09999999999991</v>
      </c>
      <c r="W26" s="1">
        <v>827.09999999999991</v>
      </c>
      <c r="X26" s="1">
        <v>827.09999999999991</v>
      </c>
      <c r="Y26" s="1">
        <v>827.09999999999991</v>
      </c>
      <c r="Z26" s="1">
        <v>906.99999999999989</v>
      </c>
      <c r="AA26" s="1">
        <v>906.99999999999989</v>
      </c>
      <c r="AB26" s="1">
        <v>909.59999999999991</v>
      </c>
      <c r="AC26" s="1">
        <v>912.59999999999991</v>
      </c>
      <c r="AD26" s="1">
        <v>912.59999999999991</v>
      </c>
      <c r="AE26" s="1">
        <v>929.19999999999993</v>
      </c>
      <c r="AF26" s="1">
        <v>990.69999999999993</v>
      </c>
    </row>
    <row r="27" spans="1:34" x14ac:dyDescent="0.25">
      <c r="A27" s="3" t="s">
        <v>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4" x14ac:dyDescent="0.25">
      <c r="A28" s="3" t="s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4" x14ac:dyDescent="0.25">
      <c r="A29" s="3" t="s">
        <v>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4" x14ac:dyDescent="0.25">
      <c r="A30" s="3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4" x14ac:dyDescent="0.25">
      <c r="A31" s="3" t="s">
        <v>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4" x14ac:dyDescent="0.25">
      <c r="A32" s="3" t="s">
        <v>7</v>
      </c>
      <c r="B32" s="1">
        <v>1119.8</v>
      </c>
      <c r="C32" s="1">
        <v>1718.1999999999998</v>
      </c>
      <c r="D32" s="1">
        <v>1718.1999999999998</v>
      </c>
      <c r="E32" s="1">
        <v>1718.1999999999998</v>
      </c>
      <c r="F32" s="1">
        <v>1718.1999999999998</v>
      </c>
      <c r="G32" s="1">
        <v>1718.1999999999998</v>
      </c>
      <c r="H32" s="1">
        <v>1718.1999999999998</v>
      </c>
      <c r="I32" s="1">
        <v>1718.1999999999998</v>
      </c>
      <c r="J32" s="1">
        <v>1718.1999999999998</v>
      </c>
      <c r="K32" s="1">
        <v>1718.1999999999998</v>
      </c>
      <c r="L32" s="1">
        <v>1718.1999999999998</v>
      </c>
      <c r="M32" s="1">
        <v>1718.1999999999998</v>
      </c>
      <c r="N32" s="1">
        <v>1718.1999999999998</v>
      </c>
      <c r="O32" s="1">
        <v>1718.1999999999998</v>
      </c>
      <c r="P32" s="1">
        <v>1718.1999999999998</v>
      </c>
      <c r="Q32" s="1">
        <v>1718.1999999999998</v>
      </c>
      <c r="R32" s="1">
        <v>1718.1999999999998</v>
      </c>
      <c r="S32" s="1">
        <v>1718.1999999999998</v>
      </c>
      <c r="T32" s="1">
        <v>1718.1999999999998</v>
      </c>
      <c r="U32" s="1">
        <v>1718.1999999999998</v>
      </c>
      <c r="V32" s="1">
        <v>1718.1999999999998</v>
      </c>
      <c r="W32" s="1">
        <v>1718.1999999999998</v>
      </c>
      <c r="X32" s="1">
        <v>1718.1999999999998</v>
      </c>
      <c r="Y32" s="1">
        <v>1718.1999999999998</v>
      </c>
      <c r="Z32" s="1">
        <v>1718.1999999999998</v>
      </c>
      <c r="AA32" s="1">
        <v>1718.1999999999998</v>
      </c>
      <c r="AB32" s="1">
        <v>1718.1999999999998</v>
      </c>
      <c r="AC32" s="1">
        <v>1718.1999999999998</v>
      </c>
      <c r="AD32" s="1">
        <v>1718.1999999999998</v>
      </c>
      <c r="AE32" s="1">
        <v>1718.1999999999998</v>
      </c>
      <c r="AF32" s="1">
        <v>1718.1999999999998</v>
      </c>
    </row>
    <row r="33" spans="1:32" x14ac:dyDescent="0.25">
      <c r="A33" s="3" t="s">
        <v>8</v>
      </c>
      <c r="B33" s="1">
        <v>938.8</v>
      </c>
      <c r="C33" s="1">
        <v>989.5</v>
      </c>
      <c r="D33" s="1">
        <v>1790.8000000000002</v>
      </c>
      <c r="E33" s="1">
        <v>2335.1999999999998</v>
      </c>
      <c r="F33" s="1">
        <v>2414.4</v>
      </c>
      <c r="G33" s="1">
        <v>2520</v>
      </c>
      <c r="H33" s="1">
        <v>3119.2000000000003</v>
      </c>
      <c r="I33" s="1">
        <v>3823.9</v>
      </c>
      <c r="J33" s="1">
        <v>3823.9</v>
      </c>
      <c r="K33" s="1">
        <v>3839.7000000000003</v>
      </c>
      <c r="L33" s="1">
        <v>3843.2</v>
      </c>
      <c r="M33" s="1">
        <v>3988.2</v>
      </c>
      <c r="N33" s="1">
        <v>4729.8</v>
      </c>
      <c r="O33" s="1">
        <v>4729.8</v>
      </c>
      <c r="P33" s="1">
        <v>4825.6010000000006</v>
      </c>
      <c r="Q33" s="1">
        <v>4844.1000000000004</v>
      </c>
      <c r="R33" s="1">
        <v>5580.1</v>
      </c>
      <c r="S33" s="1">
        <v>5596.9000000000005</v>
      </c>
      <c r="T33" s="1">
        <v>5596.9000000000005</v>
      </c>
      <c r="U33" s="1">
        <v>5596.9000000000005</v>
      </c>
      <c r="V33" s="1">
        <v>5617.9</v>
      </c>
      <c r="W33" s="1">
        <v>5826.9</v>
      </c>
      <c r="X33" s="1">
        <v>5858.9009999999998</v>
      </c>
      <c r="Y33" s="1">
        <v>5858.9009999999998</v>
      </c>
      <c r="Z33" s="1">
        <v>5858.9009999999998</v>
      </c>
      <c r="AA33" s="1">
        <v>5945.9009999999998</v>
      </c>
      <c r="AB33" s="1">
        <v>5945.9009999999998</v>
      </c>
      <c r="AC33" s="1">
        <v>5945.9009999999998</v>
      </c>
      <c r="AD33" s="1">
        <v>5948.701</v>
      </c>
      <c r="AE33" s="1">
        <v>5948.701</v>
      </c>
      <c r="AF33" s="1">
        <v>5948.701</v>
      </c>
    </row>
    <row r="34" spans="1:32" x14ac:dyDescent="0.25">
      <c r="A34" s="3" t="s">
        <v>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25">
      <c r="A35" s="3" t="s">
        <v>10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:32" x14ac:dyDescent="0.25">
      <c r="A36" s="2" t="s">
        <v>20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7" spans="1:32" x14ac:dyDescent="0.25">
      <c r="A37" s="2" t="s">
        <v>21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</row>
    <row r="38" spans="1:32" x14ac:dyDescent="0.25">
      <c r="A38" s="2" t="s">
        <v>22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</row>
    <row r="40" spans="1:32" x14ac:dyDescent="0.25">
      <c r="A40" s="10" t="s">
        <v>39</v>
      </c>
    </row>
    <row r="41" spans="1:32" x14ac:dyDescent="0.25">
      <c r="A41" s="3" t="s">
        <v>11</v>
      </c>
      <c r="B41" s="11">
        <v>35</v>
      </c>
      <c r="C41" s="11">
        <v>52</v>
      </c>
      <c r="D41" s="11">
        <v>90</v>
      </c>
      <c r="E41" s="11">
        <v>124</v>
      </c>
      <c r="F41" s="11">
        <v>154</v>
      </c>
      <c r="G41" s="11">
        <v>243</v>
      </c>
      <c r="H41" s="11">
        <v>278</v>
      </c>
      <c r="I41" s="11">
        <v>309</v>
      </c>
      <c r="J41" s="11">
        <v>359</v>
      </c>
      <c r="K41" s="11">
        <v>389</v>
      </c>
      <c r="L41" s="11">
        <v>408</v>
      </c>
      <c r="M41" s="11">
        <v>411</v>
      </c>
      <c r="N41" s="11">
        <v>421</v>
      </c>
      <c r="O41" s="11">
        <v>423</v>
      </c>
      <c r="P41" s="11">
        <v>439</v>
      </c>
      <c r="Q41" s="11">
        <v>445</v>
      </c>
      <c r="R41" s="11">
        <v>447</v>
      </c>
      <c r="S41" s="11">
        <v>448</v>
      </c>
      <c r="T41" s="11">
        <v>453</v>
      </c>
      <c r="U41" s="11">
        <v>454</v>
      </c>
      <c r="V41" s="11">
        <v>461</v>
      </c>
      <c r="W41" s="11">
        <v>462</v>
      </c>
      <c r="X41" s="11">
        <v>462</v>
      </c>
      <c r="Y41" s="11">
        <v>462</v>
      </c>
      <c r="Z41" s="11">
        <v>462</v>
      </c>
      <c r="AA41" s="11">
        <v>472</v>
      </c>
      <c r="AB41" s="11">
        <v>472</v>
      </c>
      <c r="AC41" s="11">
        <v>472</v>
      </c>
      <c r="AD41" s="11">
        <v>472</v>
      </c>
      <c r="AE41" s="11">
        <v>472</v>
      </c>
      <c r="AF41" s="11">
        <v>472</v>
      </c>
    </row>
    <row r="42" spans="1:32" x14ac:dyDescent="0.25">
      <c r="A42" s="3" t="s">
        <v>45</v>
      </c>
      <c r="B42" s="11">
        <v>2</v>
      </c>
      <c r="C42" s="11">
        <v>4</v>
      </c>
      <c r="D42" s="11">
        <v>19</v>
      </c>
      <c r="E42" s="11">
        <v>56</v>
      </c>
      <c r="F42" s="11">
        <v>104</v>
      </c>
      <c r="G42" s="11">
        <v>143</v>
      </c>
      <c r="H42" s="11">
        <v>165</v>
      </c>
      <c r="I42" s="11">
        <v>178</v>
      </c>
      <c r="J42" s="11">
        <v>184</v>
      </c>
      <c r="K42" s="11">
        <v>193</v>
      </c>
      <c r="L42" s="11">
        <v>204</v>
      </c>
      <c r="M42" s="11">
        <v>211</v>
      </c>
      <c r="N42" s="11">
        <v>212</v>
      </c>
      <c r="O42" s="11">
        <v>217</v>
      </c>
      <c r="P42" s="11">
        <v>220</v>
      </c>
      <c r="Q42" s="11">
        <v>227</v>
      </c>
      <c r="R42" s="11">
        <v>227</v>
      </c>
      <c r="S42" s="11">
        <v>228</v>
      </c>
      <c r="T42" s="11">
        <v>228</v>
      </c>
      <c r="U42" s="11">
        <v>228</v>
      </c>
      <c r="V42" s="11">
        <v>228</v>
      </c>
      <c r="W42" s="11">
        <v>228</v>
      </c>
      <c r="X42" s="11">
        <v>228</v>
      </c>
      <c r="Y42" s="11">
        <v>228</v>
      </c>
      <c r="Z42" s="11">
        <v>228</v>
      </c>
      <c r="AA42" s="11">
        <v>228</v>
      </c>
      <c r="AB42" s="11">
        <v>228</v>
      </c>
      <c r="AC42" s="11">
        <v>228</v>
      </c>
      <c r="AD42" s="11">
        <v>228</v>
      </c>
      <c r="AE42" s="11">
        <v>228</v>
      </c>
      <c r="AF42" s="11">
        <v>228</v>
      </c>
    </row>
    <row r="43" spans="1:32" x14ac:dyDescent="0.25">
      <c r="A43" s="3" t="s">
        <v>46</v>
      </c>
      <c r="B43" s="11">
        <v>5</v>
      </c>
      <c r="C43" s="11">
        <v>6</v>
      </c>
      <c r="D43" s="11">
        <v>6</v>
      </c>
      <c r="E43" s="11">
        <v>13</v>
      </c>
      <c r="F43" s="11">
        <v>31</v>
      </c>
      <c r="G43" s="11">
        <v>39</v>
      </c>
      <c r="H43" s="11">
        <v>41</v>
      </c>
      <c r="I43" s="11">
        <v>44</v>
      </c>
      <c r="J43" s="11">
        <v>44</v>
      </c>
      <c r="K43" s="11">
        <v>44</v>
      </c>
      <c r="L43" s="11">
        <v>45</v>
      </c>
      <c r="M43" s="11">
        <v>45</v>
      </c>
      <c r="N43" s="11">
        <v>45</v>
      </c>
      <c r="O43" s="11">
        <v>48</v>
      </c>
      <c r="P43" s="11">
        <v>50</v>
      </c>
      <c r="Q43" s="11">
        <v>51</v>
      </c>
      <c r="R43" s="11">
        <v>56</v>
      </c>
      <c r="S43" s="11">
        <v>56</v>
      </c>
      <c r="T43" s="11">
        <v>58</v>
      </c>
      <c r="U43" s="11">
        <v>58</v>
      </c>
      <c r="V43" s="11">
        <v>61</v>
      </c>
      <c r="W43" s="11">
        <v>61</v>
      </c>
      <c r="X43" s="11">
        <v>64</v>
      </c>
      <c r="Y43" s="11">
        <v>64</v>
      </c>
      <c r="Z43" s="11">
        <v>64</v>
      </c>
      <c r="AA43" s="11">
        <v>64</v>
      </c>
      <c r="AB43" s="11">
        <v>64</v>
      </c>
      <c r="AC43" s="11">
        <v>64</v>
      </c>
      <c r="AD43" s="11">
        <v>64</v>
      </c>
      <c r="AE43" s="11">
        <v>64</v>
      </c>
      <c r="AF43" s="11">
        <v>64</v>
      </c>
    </row>
    <row r="44" spans="1:32" x14ac:dyDescent="0.25">
      <c r="A44" s="3" t="s">
        <v>0</v>
      </c>
      <c r="B44" s="11">
        <v>3</v>
      </c>
      <c r="C44" s="11">
        <v>5</v>
      </c>
      <c r="D44" s="11">
        <v>6</v>
      </c>
      <c r="E44" s="11">
        <v>6</v>
      </c>
      <c r="F44" s="11">
        <v>6</v>
      </c>
      <c r="G44" s="11">
        <v>9</v>
      </c>
      <c r="H44" s="11">
        <v>11</v>
      </c>
      <c r="I44" s="11">
        <v>15</v>
      </c>
      <c r="J44" s="11">
        <v>29</v>
      </c>
      <c r="K44" s="11">
        <v>31</v>
      </c>
      <c r="L44" s="11">
        <v>31</v>
      </c>
      <c r="M44" s="11">
        <v>31</v>
      </c>
      <c r="N44" s="11">
        <v>31</v>
      </c>
      <c r="O44" s="11">
        <v>43</v>
      </c>
      <c r="P44" s="11">
        <v>43</v>
      </c>
      <c r="Q44" s="11">
        <v>45</v>
      </c>
      <c r="R44" s="11">
        <v>45</v>
      </c>
      <c r="S44" s="11">
        <v>45</v>
      </c>
      <c r="T44" s="11">
        <v>45</v>
      </c>
      <c r="U44" s="11">
        <v>45</v>
      </c>
      <c r="V44" s="11">
        <v>45</v>
      </c>
      <c r="W44" s="11">
        <v>45</v>
      </c>
      <c r="X44" s="11">
        <v>45</v>
      </c>
      <c r="Y44" s="11">
        <v>45</v>
      </c>
      <c r="Z44" s="11">
        <v>45</v>
      </c>
      <c r="AA44" s="11">
        <v>45</v>
      </c>
      <c r="AB44" s="11">
        <v>45</v>
      </c>
      <c r="AC44" s="11">
        <v>45</v>
      </c>
      <c r="AD44" s="11">
        <v>45</v>
      </c>
      <c r="AE44" s="11">
        <v>45</v>
      </c>
      <c r="AF44" s="11">
        <v>45</v>
      </c>
    </row>
    <row r="45" spans="1:32" x14ac:dyDescent="0.25">
      <c r="A45" s="3" t="s">
        <v>1</v>
      </c>
      <c r="B45" s="11">
        <v>6</v>
      </c>
      <c r="C45" s="11">
        <v>13</v>
      </c>
      <c r="D45" s="11">
        <v>25</v>
      </c>
      <c r="E45" s="11">
        <v>47</v>
      </c>
      <c r="F45" s="11">
        <v>66</v>
      </c>
      <c r="G45" s="11">
        <v>156</v>
      </c>
      <c r="H45" s="11">
        <v>206</v>
      </c>
      <c r="I45" s="11">
        <v>286</v>
      </c>
      <c r="J45" s="11">
        <v>560</v>
      </c>
      <c r="K45" s="11">
        <v>713</v>
      </c>
      <c r="L45" s="11">
        <v>801</v>
      </c>
      <c r="M45" s="11">
        <v>801</v>
      </c>
      <c r="N45" s="11">
        <v>801</v>
      </c>
      <c r="O45" s="11">
        <v>801</v>
      </c>
      <c r="P45" s="11">
        <v>816</v>
      </c>
      <c r="Q45" s="11">
        <v>816</v>
      </c>
      <c r="R45" s="11">
        <v>816</v>
      </c>
      <c r="S45" s="11">
        <v>817</v>
      </c>
      <c r="T45" s="11">
        <v>817</v>
      </c>
      <c r="U45" s="11">
        <v>827</v>
      </c>
      <c r="V45" s="11">
        <v>827</v>
      </c>
      <c r="W45" s="11">
        <v>827</v>
      </c>
      <c r="X45" s="11">
        <v>827</v>
      </c>
      <c r="Y45" s="11">
        <v>827</v>
      </c>
      <c r="Z45" s="11">
        <v>907</v>
      </c>
      <c r="AA45" s="11">
        <v>907</v>
      </c>
      <c r="AB45" s="11">
        <v>909</v>
      </c>
      <c r="AC45" s="11">
        <v>912</v>
      </c>
      <c r="AD45" s="11">
        <v>912</v>
      </c>
      <c r="AE45" s="11">
        <v>929</v>
      </c>
      <c r="AF45" s="11">
        <v>990</v>
      </c>
    </row>
    <row r="46" spans="1:32" x14ac:dyDescent="0.25">
      <c r="A46" s="3" t="s">
        <v>12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x14ac:dyDescent="0.25">
      <c r="A47" s="3" t="s">
        <v>2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x14ac:dyDescent="0.25">
      <c r="A48" s="3" t="s">
        <v>3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5" x14ac:dyDescent="0.25">
      <c r="A49" s="3" t="s">
        <v>4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5" x14ac:dyDescent="0.25">
      <c r="A50" s="3" t="s">
        <v>5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</row>
    <row r="51" spans="1:35" x14ac:dyDescent="0.25">
      <c r="A51" s="3" t="s">
        <v>7</v>
      </c>
      <c r="B51" s="11">
        <v>1119</v>
      </c>
      <c r="C51" s="11">
        <v>1718</v>
      </c>
      <c r="D51" s="11">
        <v>1718</v>
      </c>
      <c r="E51" s="11">
        <v>1718</v>
      </c>
      <c r="F51" s="11">
        <v>1718</v>
      </c>
      <c r="G51" s="11">
        <v>1718</v>
      </c>
      <c r="H51" s="11">
        <v>1718</v>
      </c>
      <c r="I51" s="11">
        <v>1718</v>
      </c>
      <c r="J51" s="11">
        <v>1718</v>
      </c>
      <c r="K51" s="11">
        <v>1718</v>
      </c>
      <c r="L51" s="11">
        <v>1718</v>
      </c>
      <c r="M51" s="11">
        <v>1718</v>
      </c>
      <c r="N51" s="11">
        <v>1718</v>
      </c>
      <c r="O51" s="11">
        <v>1718</v>
      </c>
      <c r="P51" s="11">
        <v>1718</v>
      </c>
      <c r="Q51" s="11">
        <v>1718</v>
      </c>
      <c r="R51" s="11">
        <v>1718</v>
      </c>
      <c r="S51" s="11">
        <v>1718</v>
      </c>
      <c r="T51" s="11">
        <v>1718</v>
      </c>
      <c r="U51" s="11">
        <v>1718</v>
      </c>
      <c r="V51" s="11">
        <v>1718</v>
      </c>
      <c r="W51" s="11">
        <v>1718</v>
      </c>
      <c r="X51" s="11">
        <v>1718</v>
      </c>
      <c r="Y51" s="11">
        <v>1718</v>
      </c>
      <c r="Z51" s="11">
        <v>1718</v>
      </c>
      <c r="AA51" s="11">
        <v>1718</v>
      </c>
      <c r="AB51" s="11">
        <v>1718</v>
      </c>
      <c r="AC51" s="11">
        <v>1718</v>
      </c>
      <c r="AD51" s="11">
        <v>1718</v>
      </c>
      <c r="AE51" s="11">
        <v>1718</v>
      </c>
      <c r="AF51" s="11">
        <v>1718</v>
      </c>
    </row>
    <row r="52" spans="1:35" x14ac:dyDescent="0.25">
      <c r="A52" s="3" t="s">
        <v>8</v>
      </c>
      <c r="B52" s="11">
        <v>18</v>
      </c>
      <c r="C52" s="11">
        <v>19</v>
      </c>
      <c r="D52" s="11">
        <v>35</v>
      </c>
      <c r="E52" s="11">
        <v>46</v>
      </c>
      <c r="F52" s="11">
        <v>48</v>
      </c>
      <c r="G52" s="11">
        <v>50</v>
      </c>
      <c r="H52" s="11">
        <v>62</v>
      </c>
      <c r="I52" s="11">
        <v>76</v>
      </c>
      <c r="J52" s="11">
        <v>76</v>
      </c>
      <c r="K52" s="11">
        <v>76</v>
      </c>
      <c r="L52" s="11">
        <v>76</v>
      </c>
      <c r="M52" s="11">
        <v>79</v>
      </c>
      <c r="N52" s="11">
        <v>94</v>
      </c>
      <c r="O52" s="11">
        <v>94</v>
      </c>
      <c r="P52" s="11">
        <v>96</v>
      </c>
      <c r="Q52" s="11">
        <v>96</v>
      </c>
      <c r="R52" s="11">
        <v>111</v>
      </c>
      <c r="S52" s="11">
        <v>111</v>
      </c>
      <c r="T52" s="11">
        <v>111</v>
      </c>
      <c r="U52" s="11">
        <v>111</v>
      </c>
      <c r="V52" s="11">
        <v>112</v>
      </c>
      <c r="W52" s="11">
        <v>116</v>
      </c>
      <c r="X52" s="11">
        <v>117</v>
      </c>
      <c r="Y52" s="11">
        <v>117</v>
      </c>
      <c r="Z52" s="11">
        <v>117</v>
      </c>
      <c r="AA52" s="11">
        <v>118</v>
      </c>
      <c r="AB52" s="11">
        <v>118</v>
      </c>
      <c r="AC52" s="11">
        <v>118</v>
      </c>
      <c r="AD52" s="11">
        <v>118</v>
      </c>
      <c r="AE52" s="11">
        <v>118</v>
      </c>
      <c r="AF52" s="11">
        <v>118</v>
      </c>
    </row>
    <row r="53" spans="1:35" x14ac:dyDescent="0.25">
      <c r="A53" s="3" t="s">
        <v>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</row>
    <row r="54" spans="1:35" x14ac:dyDescent="0.25">
      <c r="A54" s="3" t="s">
        <v>10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</row>
    <row r="55" spans="1:35" x14ac:dyDescent="0.25">
      <c r="A55" s="2" t="s">
        <v>20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</row>
    <row r="56" spans="1:35" x14ac:dyDescent="0.25">
      <c r="A56" s="2" t="s">
        <v>21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</row>
    <row r="57" spans="1:35" x14ac:dyDescent="0.25">
      <c r="A57" s="2" t="s">
        <v>22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</row>
    <row r="59" spans="1:35" x14ac:dyDescent="0.25">
      <c r="A59" s="10" t="s">
        <v>40</v>
      </c>
      <c r="AH59" s="12" t="s">
        <v>38</v>
      </c>
      <c r="AI59" s="12" t="s">
        <v>41</v>
      </c>
    </row>
    <row r="60" spans="1:35" x14ac:dyDescent="0.25">
      <c r="A60" s="3" t="s">
        <v>11</v>
      </c>
      <c r="B60" s="13">
        <v>9030</v>
      </c>
      <c r="C60" s="11">
        <v>4386</v>
      </c>
      <c r="D60" s="11">
        <v>9804</v>
      </c>
      <c r="E60" s="11">
        <v>8772</v>
      </c>
      <c r="F60" s="11">
        <v>7740</v>
      </c>
      <c r="G60" s="11">
        <v>22962</v>
      </c>
      <c r="H60" s="11">
        <v>9030</v>
      </c>
      <c r="I60" s="11">
        <v>7998</v>
      </c>
      <c r="J60" s="11">
        <v>12900</v>
      </c>
      <c r="K60" s="11">
        <v>7740</v>
      </c>
      <c r="L60" s="11">
        <v>4902</v>
      </c>
      <c r="M60" s="11">
        <v>774</v>
      </c>
      <c r="N60" s="11">
        <v>2580</v>
      </c>
      <c r="O60" s="11">
        <v>516</v>
      </c>
      <c r="P60" s="11">
        <v>4128</v>
      </c>
      <c r="Q60" s="11">
        <v>1548</v>
      </c>
      <c r="R60" s="11">
        <v>516</v>
      </c>
      <c r="S60" s="11">
        <v>258</v>
      </c>
      <c r="T60" s="11">
        <v>1290</v>
      </c>
      <c r="U60" s="11">
        <v>258</v>
      </c>
      <c r="V60" s="11">
        <v>1806</v>
      </c>
      <c r="W60" s="11">
        <v>258</v>
      </c>
      <c r="X60" s="11">
        <v>0</v>
      </c>
      <c r="Y60" s="11">
        <v>0</v>
      </c>
      <c r="Z60" s="11">
        <v>0</v>
      </c>
      <c r="AA60" s="11">
        <v>2580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H60" s="9">
        <v>121776</v>
      </c>
      <c r="AI60" s="9">
        <v>-57.706000000005588</v>
      </c>
    </row>
    <row r="61" spans="1:35" x14ac:dyDescent="0.25">
      <c r="A61" s="3" t="s">
        <v>45</v>
      </c>
      <c r="B61" s="13">
        <v>308</v>
      </c>
      <c r="C61" s="11">
        <v>308</v>
      </c>
      <c r="D61" s="11">
        <v>2310</v>
      </c>
      <c r="E61" s="11">
        <v>5698</v>
      </c>
      <c r="F61" s="11">
        <v>7392</v>
      </c>
      <c r="G61" s="11">
        <v>6006</v>
      </c>
      <c r="H61" s="11">
        <v>3388</v>
      </c>
      <c r="I61" s="11">
        <v>2002</v>
      </c>
      <c r="J61" s="11">
        <v>924</v>
      </c>
      <c r="K61" s="11">
        <v>1386</v>
      </c>
      <c r="L61" s="11">
        <v>1694</v>
      </c>
      <c r="M61" s="11">
        <v>1078</v>
      </c>
      <c r="N61" s="11">
        <v>154</v>
      </c>
      <c r="O61" s="11">
        <v>770</v>
      </c>
      <c r="P61" s="11">
        <v>462</v>
      </c>
      <c r="Q61" s="11">
        <v>1078</v>
      </c>
      <c r="R61" s="11">
        <v>0</v>
      </c>
      <c r="S61" s="11">
        <v>154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H61" s="9">
        <v>35112</v>
      </c>
      <c r="AI61" s="9">
        <v>-107.99300000000221</v>
      </c>
    </row>
    <row r="62" spans="1:35" x14ac:dyDescent="0.25">
      <c r="A62" s="3" t="s">
        <v>46</v>
      </c>
      <c r="B62" s="13">
        <v>770</v>
      </c>
      <c r="C62" s="11">
        <v>154</v>
      </c>
      <c r="D62" s="11">
        <v>0</v>
      </c>
      <c r="E62" s="11">
        <v>1078</v>
      </c>
      <c r="F62" s="11">
        <v>2772</v>
      </c>
      <c r="G62" s="11">
        <v>1232</v>
      </c>
      <c r="H62" s="11">
        <v>308</v>
      </c>
      <c r="I62" s="11">
        <v>462</v>
      </c>
      <c r="J62" s="11">
        <v>0</v>
      </c>
      <c r="K62" s="11">
        <v>0</v>
      </c>
      <c r="L62" s="11">
        <v>154</v>
      </c>
      <c r="M62" s="11">
        <v>0</v>
      </c>
      <c r="N62" s="11">
        <v>0</v>
      </c>
      <c r="O62" s="11">
        <v>462</v>
      </c>
      <c r="P62" s="11">
        <v>308</v>
      </c>
      <c r="Q62" s="11">
        <v>154</v>
      </c>
      <c r="R62" s="11">
        <v>770</v>
      </c>
      <c r="S62" s="11">
        <v>0</v>
      </c>
      <c r="T62" s="11">
        <v>308</v>
      </c>
      <c r="U62" s="11">
        <v>0</v>
      </c>
      <c r="V62" s="11">
        <v>462</v>
      </c>
      <c r="W62" s="11">
        <v>0</v>
      </c>
      <c r="X62" s="11">
        <v>462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H62" s="9"/>
      <c r="AI62" s="9"/>
    </row>
    <row r="63" spans="1:35" x14ac:dyDescent="0.25">
      <c r="A63" s="3" t="s">
        <v>0</v>
      </c>
      <c r="B63" s="13">
        <v>1500</v>
      </c>
      <c r="C63" s="11">
        <v>1000</v>
      </c>
      <c r="D63" s="11">
        <v>500</v>
      </c>
      <c r="E63" s="11">
        <v>0</v>
      </c>
      <c r="F63" s="11">
        <v>0</v>
      </c>
      <c r="G63" s="11">
        <v>1500</v>
      </c>
      <c r="H63" s="11">
        <v>1000</v>
      </c>
      <c r="I63" s="11">
        <v>2000</v>
      </c>
      <c r="J63" s="11">
        <v>7000</v>
      </c>
      <c r="K63" s="11">
        <v>1000</v>
      </c>
      <c r="L63" s="11">
        <v>0</v>
      </c>
      <c r="M63" s="11">
        <v>0</v>
      </c>
      <c r="N63" s="11">
        <v>0</v>
      </c>
      <c r="O63" s="11">
        <v>6000</v>
      </c>
      <c r="P63" s="11">
        <v>0</v>
      </c>
      <c r="Q63" s="11">
        <v>1000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H63" s="9">
        <v>22500</v>
      </c>
      <c r="AI63" s="9">
        <v>-284.40099999999802</v>
      </c>
    </row>
    <row r="64" spans="1:35" x14ac:dyDescent="0.25">
      <c r="A64" s="3" t="s">
        <v>1</v>
      </c>
      <c r="B64" s="13">
        <v>6</v>
      </c>
      <c r="C64" s="11">
        <v>7</v>
      </c>
      <c r="D64" s="11">
        <v>12</v>
      </c>
      <c r="E64" s="11">
        <v>22</v>
      </c>
      <c r="F64" s="11">
        <v>19</v>
      </c>
      <c r="G64" s="11">
        <v>90</v>
      </c>
      <c r="H64" s="11">
        <v>50</v>
      </c>
      <c r="I64" s="11">
        <v>80</v>
      </c>
      <c r="J64" s="11">
        <v>274</v>
      </c>
      <c r="K64" s="11">
        <v>153</v>
      </c>
      <c r="L64" s="11">
        <v>88</v>
      </c>
      <c r="M64" s="11">
        <v>0</v>
      </c>
      <c r="N64" s="11">
        <v>0</v>
      </c>
      <c r="O64" s="11">
        <v>0</v>
      </c>
      <c r="P64" s="11">
        <v>15</v>
      </c>
      <c r="Q64" s="11">
        <v>0</v>
      </c>
      <c r="R64" s="11">
        <v>0</v>
      </c>
      <c r="S64" s="11">
        <v>1</v>
      </c>
      <c r="T64" s="11">
        <v>0</v>
      </c>
      <c r="U64" s="11">
        <v>10</v>
      </c>
      <c r="V64" s="11">
        <v>0</v>
      </c>
      <c r="W64" s="11">
        <v>0</v>
      </c>
      <c r="X64" s="11">
        <v>0</v>
      </c>
      <c r="Y64" s="11">
        <v>0</v>
      </c>
      <c r="Z64" s="11">
        <v>80</v>
      </c>
      <c r="AA64" s="11">
        <v>0</v>
      </c>
      <c r="AB64" s="11">
        <v>2</v>
      </c>
      <c r="AC64" s="11">
        <v>3</v>
      </c>
      <c r="AD64" s="11">
        <v>0</v>
      </c>
      <c r="AE64" s="11">
        <v>17</v>
      </c>
      <c r="AF64" s="11">
        <v>61</v>
      </c>
      <c r="AH64" s="9">
        <v>990</v>
      </c>
      <c r="AI64" s="9">
        <v>-0.69999999999993179</v>
      </c>
    </row>
    <row r="65" spans="1:35" x14ac:dyDescent="0.25">
      <c r="A65" s="3" t="s">
        <v>12</v>
      </c>
      <c r="B65" s="13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H65" s="9">
        <v>0</v>
      </c>
      <c r="AI65" s="9">
        <v>0</v>
      </c>
    </row>
    <row r="66" spans="1:35" x14ac:dyDescent="0.25">
      <c r="A66" s="3" t="s">
        <v>2</v>
      </c>
      <c r="B66" s="13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H66" s="9">
        <v>0</v>
      </c>
      <c r="AI66" s="9">
        <v>0</v>
      </c>
    </row>
    <row r="67" spans="1:35" x14ac:dyDescent="0.25">
      <c r="A67" s="3" t="s">
        <v>3</v>
      </c>
      <c r="B67" s="13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H67" s="9">
        <v>0</v>
      </c>
      <c r="AI67" s="9">
        <v>0</v>
      </c>
    </row>
    <row r="68" spans="1:35" x14ac:dyDescent="0.25">
      <c r="A68" s="3" t="s">
        <v>4</v>
      </c>
      <c r="B68" s="13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H68" s="9">
        <v>0</v>
      </c>
      <c r="AI68" s="9">
        <v>0</v>
      </c>
    </row>
    <row r="69" spans="1:35" x14ac:dyDescent="0.25">
      <c r="A69" s="3" t="s">
        <v>5</v>
      </c>
      <c r="B69" s="13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H69" s="9">
        <v>0</v>
      </c>
      <c r="AI69" s="9">
        <v>0</v>
      </c>
    </row>
    <row r="70" spans="1:35" x14ac:dyDescent="0.25">
      <c r="A70" s="3" t="s">
        <v>7</v>
      </c>
      <c r="B70" s="13">
        <v>1119</v>
      </c>
      <c r="C70" s="11">
        <v>599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H70" s="9">
        <v>1718</v>
      </c>
      <c r="AI70" s="9">
        <v>-0.1999999999998181</v>
      </c>
    </row>
    <row r="71" spans="1:35" x14ac:dyDescent="0.25">
      <c r="A71" s="3" t="s">
        <v>8</v>
      </c>
      <c r="B71" s="13">
        <v>900</v>
      </c>
      <c r="C71" s="11">
        <v>50</v>
      </c>
      <c r="D71" s="11">
        <v>800</v>
      </c>
      <c r="E71" s="11">
        <v>550</v>
      </c>
      <c r="F71" s="11">
        <v>100</v>
      </c>
      <c r="G71" s="11">
        <v>100</v>
      </c>
      <c r="H71" s="11">
        <v>600</v>
      </c>
      <c r="I71" s="11">
        <v>700</v>
      </c>
      <c r="J71" s="11">
        <v>0</v>
      </c>
      <c r="K71" s="11">
        <v>0</v>
      </c>
      <c r="L71" s="11">
        <v>0</v>
      </c>
      <c r="M71" s="11">
        <v>150</v>
      </c>
      <c r="N71" s="11">
        <v>750</v>
      </c>
      <c r="O71" s="11">
        <v>0</v>
      </c>
      <c r="P71" s="11">
        <v>100</v>
      </c>
      <c r="Q71" s="11">
        <v>0</v>
      </c>
      <c r="R71" s="11">
        <v>750</v>
      </c>
      <c r="S71" s="11">
        <v>0</v>
      </c>
      <c r="T71" s="11">
        <v>0</v>
      </c>
      <c r="U71" s="11">
        <v>0</v>
      </c>
      <c r="V71" s="11">
        <v>50</v>
      </c>
      <c r="W71" s="11">
        <v>200</v>
      </c>
      <c r="X71" s="11">
        <v>50</v>
      </c>
      <c r="Y71" s="11">
        <v>0</v>
      </c>
      <c r="Z71" s="11">
        <v>0</v>
      </c>
      <c r="AA71" s="11">
        <v>50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H71" s="9">
        <v>5900</v>
      </c>
      <c r="AI71" s="9">
        <v>-48.701000000000022</v>
      </c>
    </row>
    <row r="72" spans="1:35" x14ac:dyDescent="0.25">
      <c r="A72" s="3" t="s">
        <v>9</v>
      </c>
      <c r="B72" s="13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H72" s="9">
        <v>0</v>
      </c>
      <c r="AI72" s="9">
        <v>0</v>
      </c>
    </row>
    <row r="73" spans="1:35" x14ac:dyDescent="0.25">
      <c r="A73" s="3" t="s">
        <v>10</v>
      </c>
      <c r="B73" s="13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H73" s="9">
        <v>0</v>
      </c>
      <c r="AI73" s="9">
        <v>0</v>
      </c>
    </row>
    <row r="74" spans="1:35" x14ac:dyDescent="0.25">
      <c r="A74" s="2" t="s">
        <v>20</v>
      </c>
      <c r="B74" s="13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H74" s="9">
        <v>0</v>
      </c>
      <c r="AI74" s="9">
        <v>0</v>
      </c>
    </row>
    <row r="75" spans="1:35" x14ac:dyDescent="0.25">
      <c r="A75" s="2" t="s">
        <v>21</v>
      </c>
      <c r="B75" s="13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H75" s="9">
        <v>0</v>
      </c>
      <c r="AI75" s="9">
        <v>0</v>
      </c>
    </row>
    <row r="76" spans="1:35" x14ac:dyDescent="0.25">
      <c r="A76" s="2" t="s">
        <v>22</v>
      </c>
      <c r="B76" s="13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H76" s="9">
        <v>0</v>
      </c>
      <c r="AI76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AH18"/>
  <sheetViews>
    <sheetView workbookViewId="0"/>
  </sheetViews>
  <sheetFormatPr defaultRowHeight="15" x14ac:dyDescent="0.25"/>
  <cols>
    <col min="1" max="1" width="25.5703125" customWidth="1"/>
    <col min="2" max="22" width="9.28515625" bestFit="1" customWidth="1"/>
  </cols>
  <sheetData>
    <row r="1" spans="1:34" s="2" customFormat="1" ht="30" x14ac:dyDescent="0.25">
      <c r="A1" s="4" t="s">
        <v>29</v>
      </c>
      <c r="B1" s="3">
        <v>2020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  <c r="Q1" s="3">
        <v>2035</v>
      </c>
      <c r="R1" s="3">
        <v>2036</v>
      </c>
      <c r="S1" s="3">
        <v>2037</v>
      </c>
      <c r="T1" s="3">
        <v>2038</v>
      </c>
      <c r="U1" s="3">
        <v>2039</v>
      </c>
      <c r="V1" s="3">
        <v>2040</v>
      </c>
      <c r="W1" s="3">
        <v>2041</v>
      </c>
      <c r="X1" s="3">
        <v>2042</v>
      </c>
      <c r="Y1" s="3">
        <v>2043</v>
      </c>
      <c r="Z1" s="3">
        <v>2044</v>
      </c>
      <c r="AA1" s="3">
        <v>2045</v>
      </c>
      <c r="AB1" s="3">
        <v>2046</v>
      </c>
      <c r="AC1" s="3">
        <v>2047</v>
      </c>
      <c r="AD1" s="3">
        <v>2048</v>
      </c>
      <c r="AE1" s="3">
        <v>2049</v>
      </c>
      <c r="AF1" s="3">
        <v>2050</v>
      </c>
    </row>
    <row r="2" spans="1:34" x14ac:dyDescent="0.25">
      <c r="A2" s="3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 s="1"/>
    </row>
    <row r="3" spans="1:34" x14ac:dyDescent="0.25">
      <c r="A3" s="3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 s="1"/>
    </row>
    <row r="4" spans="1:34" x14ac:dyDescent="0.25">
      <c r="A4" s="3" t="s">
        <v>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 s="1"/>
    </row>
    <row r="5" spans="1:34" x14ac:dyDescent="0.25">
      <c r="A5" s="3" t="s">
        <v>0</v>
      </c>
      <c r="B5" s="14">
        <f>'Calcs from BCRBQ'!B63</f>
        <v>1500</v>
      </c>
      <c r="C5" s="14">
        <f>'Calcs from BCRBQ'!C63</f>
        <v>1000</v>
      </c>
      <c r="D5" s="14">
        <f>'Calcs from BCRBQ'!D63</f>
        <v>500</v>
      </c>
      <c r="E5" s="14">
        <f>'Calcs from BCRBQ'!E63</f>
        <v>0</v>
      </c>
      <c r="F5" s="14">
        <f>'Calcs from BCRBQ'!F63</f>
        <v>0</v>
      </c>
      <c r="G5" s="14">
        <f>'Calcs from BCRBQ'!G63</f>
        <v>1500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 s="1"/>
    </row>
    <row r="6" spans="1:34" x14ac:dyDescent="0.25">
      <c r="A6" s="3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 s="1"/>
    </row>
    <row r="7" spans="1:34" x14ac:dyDescent="0.25">
      <c r="A7" s="3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 s="1"/>
    </row>
    <row r="8" spans="1:34" x14ac:dyDescent="0.25">
      <c r="A8" s="3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 s="1"/>
    </row>
    <row r="9" spans="1:34" x14ac:dyDescent="0.25">
      <c r="A9" s="3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 s="1"/>
    </row>
    <row r="10" spans="1:34" x14ac:dyDescent="0.25">
      <c r="A10" s="3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 s="1"/>
    </row>
    <row r="11" spans="1:34" x14ac:dyDescent="0.25">
      <c r="A11" s="3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 s="1"/>
    </row>
    <row r="12" spans="1:34" x14ac:dyDescent="0.25">
      <c r="A12" s="3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 s="1"/>
    </row>
    <row r="13" spans="1:34" x14ac:dyDescent="0.25">
      <c r="A13" s="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 s="1"/>
    </row>
    <row r="14" spans="1:34" x14ac:dyDescent="0.25">
      <c r="A14" s="3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 s="1"/>
    </row>
    <row r="15" spans="1:34" x14ac:dyDescent="0.25">
      <c r="A15" s="3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 s="1"/>
    </row>
    <row r="16" spans="1:34" x14ac:dyDescent="0.25">
      <c r="A16" s="2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s="2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s="2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 from BCRBQ</vt:lpstr>
      <vt:lpstr>CRbQ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 Rissman</cp:lastModifiedBy>
  <dcterms:created xsi:type="dcterms:W3CDTF">2015-12-15T21:40:01Z</dcterms:created>
  <dcterms:modified xsi:type="dcterms:W3CDTF">2022-08-10T21:22:49Z</dcterms:modified>
</cp:coreProperties>
</file>