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mmahajan\Documents\eps-us\InputData\elec\CRbQ\"/>
    </mc:Choice>
  </mc:AlternateContent>
  <xr:revisionPtr revIDLastSave="0" documentId="13_ncr:1_{88F72D85-7333-4E7C-B427-2AF636E0A88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bout" sheetId="14" r:id="rId1"/>
    <sheet name="BCRBQ" sheetId="17" r:id="rId2"/>
    <sheet name="CRbQ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D4" i="2"/>
  <c r="E4" i="2"/>
  <c r="F4" i="2"/>
  <c r="G4" i="2"/>
  <c r="B4" i="2"/>
</calcChain>
</file>

<file path=xl/sharedStrings.xml><?xml version="1.0" encoding="utf-8"?>
<sst xmlns="http://schemas.openxmlformats.org/spreadsheetml/2006/main" count="111" uniqueCount="46">
  <si>
    <t>nuclear</t>
  </si>
  <si>
    <t>hydro</t>
  </si>
  <si>
    <t>solar pv</t>
  </si>
  <si>
    <t>solar thermal</t>
  </si>
  <si>
    <t>biomass</t>
  </si>
  <si>
    <t>geothermal</t>
  </si>
  <si>
    <t>Notes</t>
  </si>
  <si>
    <t>natural gas nonpeaker</t>
  </si>
  <si>
    <t>petroleum</t>
  </si>
  <si>
    <t>natural gas peaker</t>
  </si>
  <si>
    <t>lignite</t>
  </si>
  <si>
    <t>offshore wind</t>
  </si>
  <si>
    <t>hard coal</t>
  </si>
  <si>
    <t>onshore wind</t>
  </si>
  <si>
    <t>Quantization</t>
  </si>
  <si>
    <t>The EPS retires (and builds) power plants in increments of the minimum power plant size,</t>
  </si>
  <si>
    <t>specified in elec/MPPC.  If the BAU retirements you get when running the model do not</t>
  </si>
  <si>
    <t>match those specified in this variable, this may be because your values here are not</t>
  </si>
  <si>
    <t>even multiples of the values in elec/MPPC.  If you wish to ensure your retirement schedule</t>
  </si>
  <si>
    <t>is followed precisely, make sure that retirements specified here are even multiples of the</t>
  </si>
  <si>
    <t>values in elec/MPPC.  You can reduce the values in elec/MPPC if helpful.</t>
  </si>
  <si>
    <t>crude oil</t>
  </si>
  <si>
    <t>heavy or residual fuel oil</t>
  </si>
  <si>
    <t>municipal solid waste</t>
  </si>
  <si>
    <t>CRbQ Capacity Retirements before Quantization</t>
  </si>
  <si>
    <t>This variable represents planned capacity retirements in a policy (non-BAU) scenario.</t>
  </si>
  <si>
    <t>This variable is intended to be set by the user to represent his/her chosen retirement</t>
  </si>
  <si>
    <t>schedule, so it does not by default contain source information or data.</t>
  </si>
  <si>
    <t>schedule used whenever the policy lever "Boolean Use Non BAU Capacity Retirement Schedule"</t>
  </si>
  <si>
    <t>is disabled.</t>
  </si>
  <si>
    <t>Capacity Retirements (MW)</t>
  </si>
  <si>
    <t>The variable BCRbQ BAU Capacity Retirements before Quantization contains the retirement</t>
  </si>
  <si>
    <t>US Notes</t>
  </si>
  <si>
    <t>We have only provided alternate retirement for the nuclear power plant type. Enabling the</t>
  </si>
  <si>
    <t>Energy Information Administration</t>
  </si>
  <si>
    <t>https://www.eia.gov/electricity/</t>
  </si>
  <si>
    <t>Source:</t>
  </si>
  <si>
    <t>Forms 860</t>
  </si>
  <si>
    <t>BAU Capacity Retirements (MW)</t>
  </si>
  <si>
    <t>Total</t>
  </si>
  <si>
    <t>Number of mppcs</t>
  </si>
  <si>
    <t>Quantized</t>
  </si>
  <si>
    <t>Delta</t>
  </si>
  <si>
    <t>Form 860: 3_1_Generator_Y2020 (Operable tab)</t>
  </si>
  <si>
    <t xml:space="preserve">Alternate Retirement Schedule for nuclear will retire nuclear plants through 2025, before </t>
  </si>
  <si>
    <t>AEO's economic retirements kick 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</si>
</sst>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6" formatCode="_(* #,##0_);_(* \(#,##0\);_(* &quot;-&quot;??_);_(@_)"/>
    <numFmt numFmtId="167" formatCode="_(* #,##0.0_);_(* \(#,##0.0\);_(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sz val="9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rgb="FF0096D7"/>
      </top>
      <bottom/>
      <diagonal/>
    </border>
  </borders>
  <cellStyleXfs count="17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8" fillId="0" borderId="1" applyNumberFormat="0" applyProtection="0">
      <alignment wrapText="1"/>
    </xf>
    <xf numFmtId="0" fontId="8" fillId="0" borderId="3" applyNumberFormat="0" applyProtection="0">
      <alignment wrapText="1"/>
    </xf>
    <xf numFmtId="0" fontId="5" fillId="0" borderId="5" applyNumberFormat="0" applyFont="0" applyProtection="0">
      <alignment wrapText="1"/>
    </xf>
    <xf numFmtId="0" fontId="5" fillId="0" borderId="7" applyNumberFormat="0" applyProtection="0">
      <alignment vertical="top" wrapText="1"/>
    </xf>
    <xf numFmtId="0" fontId="6" fillId="0" borderId="0"/>
    <xf numFmtId="0" fontId="6" fillId="0" borderId="8" applyNumberFormat="0" applyProtection="0">
      <alignment wrapText="1"/>
    </xf>
    <xf numFmtId="0" fontId="7" fillId="0" borderId="4" applyNumberFormat="0" applyProtection="0">
      <alignment wrapText="1"/>
    </xf>
    <xf numFmtId="0" fontId="6" fillId="0" borderId="6" applyNumberFormat="0" applyFont="0" applyProtection="0">
      <alignment wrapText="1"/>
    </xf>
    <xf numFmtId="0" fontId="7" fillId="0" borderId="2" applyNumberFormat="0" applyProtection="0">
      <alignment wrapText="1"/>
    </xf>
    <xf numFmtId="0" fontId="6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9" fillId="0" borderId="0" applyNumberFormat="0" applyFill="0" applyBorder="0" applyAlignment="0" applyProtection="0"/>
    <xf numFmtId="43" fontId="10" fillId="0" borderId="0" applyFont="0" applyFill="0" applyBorder="0" applyAlignment="0" applyProtection="0"/>
  </cellStyleXfs>
  <cellXfs count="16">
    <xf numFmtId="0" fontId="0" fillId="0" borderId="0" xfId="0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1" fontId="1" fillId="0" borderId="0" xfId="0" applyNumberFormat="1" applyFont="1" applyAlignment="1">
      <alignment wrapText="1"/>
    </xf>
    <xf numFmtId="0" fontId="0" fillId="0" borderId="0" xfId="0" applyFont="1"/>
    <xf numFmtId="0" fontId="0" fillId="0" borderId="0" xfId="0" applyAlignment="1">
      <alignment horizontal="left"/>
    </xf>
    <xf numFmtId="0" fontId="9" fillId="0" borderId="0" xfId="15"/>
    <xf numFmtId="1" fontId="0" fillId="2" borderId="0" xfId="0" applyNumberFormat="1" applyFill="1"/>
    <xf numFmtId="166" fontId="0" fillId="3" borderId="0" xfId="0" applyNumberFormat="1" applyFill="1"/>
    <xf numFmtId="1" fontId="0" fillId="4" borderId="0" xfId="0" applyNumberFormat="1" applyFill="1"/>
    <xf numFmtId="0" fontId="1" fillId="5" borderId="0" xfId="0" applyFont="1" applyFill="1"/>
    <xf numFmtId="167" fontId="0" fillId="0" borderId="0" xfId="16" applyNumberFormat="1" applyFont="1"/>
    <xf numFmtId="0" fontId="1" fillId="3" borderId="0" xfId="0" applyFont="1" applyFill="1"/>
    <xf numFmtId="166" fontId="0" fillId="0" borderId="0" xfId="16" applyNumberFormat="1" applyFont="1"/>
    <xf numFmtId="0" fontId="0" fillId="4" borderId="0" xfId="0" applyFill="1"/>
  </cellXfs>
  <cellStyles count="17">
    <cellStyle name="Body: normal cell" xfId="6" xr:uid="{00000000-0005-0000-0000-000000000000}"/>
    <cellStyle name="Body: normal cell 2" xfId="11" xr:uid="{00000000-0005-0000-0000-000001000000}"/>
    <cellStyle name="Comma" xfId="16" builtinId="3"/>
    <cellStyle name="Comma 2" xfId="1" xr:uid="{00000000-0005-0000-0000-000002000000}"/>
    <cellStyle name="Font: Calibri, 9pt regular" xfId="3" xr:uid="{00000000-0005-0000-0000-000003000000}"/>
    <cellStyle name="Font: Calibri, 9pt regular 2" xfId="13" xr:uid="{00000000-0005-0000-0000-000004000000}"/>
    <cellStyle name="Footnotes: top row" xfId="7" xr:uid="{00000000-0005-0000-0000-000005000000}"/>
    <cellStyle name="Footnotes: top row 2" xfId="9" xr:uid="{00000000-0005-0000-0000-000006000000}"/>
    <cellStyle name="Header: bottom row" xfId="4" xr:uid="{00000000-0005-0000-0000-000007000000}"/>
    <cellStyle name="Header: bottom row 2" xfId="12" xr:uid="{00000000-0005-0000-0000-000008000000}"/>
    <cellStyle name="Hyperlink" xfId="15" builtinId="8"/>
    <cellStyle name="Normal" xfId="0" builtinId="0"/>
    <cellStyle name="Normal 2" xfId="8" xr:uid="{00000000-0005-0000-0000-00000B000000}"/>
    <cellStyle name="Parent row" xfId="5" xr:uid="{00000000-0005-0000-0000-00000C000000}"/>
    <cellStyle name="Parent row 2" xfId="10" xr:uid="{00000000-0005-0000-0000-00000D000000}"/>
    <cellStyle name="Table title" xfId="2" xr:uid="{00000000-0005-0000-0000-00000E000000}"/>
    <cellStyle name="Table title 2" xfId="14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electricity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tabSelected="1" workbookViewId="0">
      <selection activeCell="A30" sqref="A30:XFD32"/>
    </sheetView>
  </sheetViews>
  <sheetFormatPr defaultRowHeight="14.5" x14ac:dyDescent="0.35"/>
  <cols>
    <col min="1" max="1" width="20.1796875" customWidth="1"/>
    <col min="2" max="2" width="55" customWidth="1"/>
  </cols>
  <sheetData>
    <row r="1" spans="1:2" x14ac:dyDescent="0.35">
      <c r="A1" s="2" t="s">
        <v>24</v>
      </c>
    </row>
    <row r="3" spans="1:2" x14ac:dyDescent="0.35">
      <c r="A3" s="2" t="s">
        <v>36</v>
      </c>
      <c r="B3" t="s">
        <v>34</v>
      </c>
    </row>
    <row r="4" spans="1:2" x14ac:dyDescent="0.35">
      <c r="A4" s="2"/>
      <c r="B4" s="6">
        <v>2021</v>
      </c>
    </row>
    <row r="5" spans="1:2" x14ac:dyDescent="0.35">
      <c r="A5" s="2"/>
      <c r="B5" t="s">
        <v>37</v>
      </c>
    </row>
    <row r="6" spans="1:2" x14ac:dyDescent="0.35">
      <c r="A6" s="2"/>
      <c r="B6" s="7" t="s">
        <v>35</v>
      </c>
    </row>
    <row r="7" spans="1:2" x14ac:dyDescent="0.35">
      <c r="A7" s="2"/>
      <c r="B7" t="s">
        <v>43</v>
      </c>
    </row>
    <row r="9" spans="1:2" x14ac:dyDescent="0.35">
      <c r="A9" s="2" t="s">
        <v>6</v>
      </c>
    </row>
    <row r="10" spans="1:2" x14ac:dyDescent="0.35">
      <c r="A10" s="5" t="s">
        <v>25</v>
      </c>
    </row>
    <row r="11" spans="1:2" x14ac:dyDescent="0.35">
      <c r="A11" s="5" t="s">
        <v>26</v>
      </c>
    </row>
    <row r="12" spans="1:2" x14ac:dyDescent="0.35">
      <c r="A12" s="5" t="s">
        <v>27</v>
      </c>
    </row>
    <row r="13" spans="1:2" x14ac:dyDescent="0.35">
      <c r="A13" s="2"/>
    </row>
    <row r="14" spans="1:2" x14ac:dyDescent="0.35">
      <c r="A14" s="5" t="s">
        <v>31</v>
      </c>
    </row>
    <row r="15" spans="1:2" x14ac:dyDescent="0.35">
      <c r="A15" s="5" t="s">
        <v>28</v>
      </c>
    </row>
    <row r="16" spans="1:2" x14ac:dyDescent="0.35">
      <c r="A16" s="5" t="s">
        <v>29</v>
      </c>
    </row>
    <row r="17" spans="1:1" x14ac:dyDescent="0.35">
      <c r="A17" s="2"/>
    </row>
    <row r="18" spans="1:1" x14ac:dyDescent="0.35">
      <c r="A18" s="2" t="s">
        <v>14</v>
      </c>
    </row>
    <row r="19" spans="1:1" x14ac:dyDescent="0.35">
      <c r="A19" t="s">
        <v>15</v>
      </c>
    </row>
    <row r="20" spans="1:1" x14ac:dyDescent="0.35">
      <c r="A20" t="s">
        <v>16</v>
      </c>
    </row>
    <row r="21" spans="1:1" x14ac:dyDescent="0.35">
      <c r="A21" t="s">
        <v>17</v>
      </c>
    </row>
    <row r="22" spans="1:1" x14ac:dyDescent="0.35">
      <c r="A22" t="s">
        <v>18</v>
      </c>
    </row>
    <row r="23" spans="1:1" x14ac:dyDescent="0.35">
      <c r="A23" t="s">
        <v>19</v>
      </c>
    </row>
    <row r="24" spans="1:1" x14ac:dyDescent="0.35">
      <c r="A24" t="s">
        <v>20</v>
      </c>
    </row>
    <row r="26" spans="1:1" x14ac:dyDescent="0.35">
      <c r="A26" s="2" t="s">
        <v>32</v>
      </c>
    </row>
    <row r="27" spans="1:1" x14ac:dyDescent="0.35">
      <c r="A27" t="s">
        <v>33</v>
      </c>
    </row>
    <row r="28" spans="1:1" x14ac:dyDescent="0.35">
      <c r="A28" t="s">
        <v>44</v>
      </c>
    </row>
    <row r="29" spans="1:1" x14ac:dyDescent="0.35">
      <c r="A29" t="s">
        <v>45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8F70F-0262-4C36-93CF-5156E9B52177}">
  <dimension ref="A1:AI72"/>
  <sheetViews>
    <sheetView topLeftCell="A55" workbookViewId="0">
      <selection activeCell="A71" sqref="A71"/>
    </sheetView>
  </sheetViews>
  <sheetFormatPr defaultColWidth="9.1796875" defaultRowHeight="14.5" x14ac:dyDescent="0.35"/>
  <cols>
    <col min="1" max="1" width="25.54296875" customWidth="1"/>
    <col min="2" max="2" width="9.54296875" bestFit="1" customWidth="1"/>
    <col min="3" max="22" width="9.26953125" bestFit="1" customWidth="1"/>
  </cols>
  <sheetData>
    <row r="1" spans="1:34" s="2" customFormat="1" ht="29" x14ac:dyDescent="0.35">
      <c r="A1" s="4" t="s">
        <v>38</v>
      </c>
      <c r="B1" s="3">
        <v>2020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  <c r="M1" s="3">
        <v>2031</v>
      </c>
      <c r="N1" s="3">
        <v>2032</v>
      </c>
      <c r="O1" s="3">
        <v>2033</v>
      </c>
      <c r="P1" s="3">
        <v>2034</v>
      </c>
      <c r="Q1" s="3">
        <v>2035</v>
      </c>
      <c r="R1" s="3">
        <v>2036</v>
      </c>
      <c r="S1" s="3">
        <v>2037</v>
      </c>
      <c r="T1" s="3">
        <v>2038</v>
      </c>
      <c r="U1" s="3">
        <v>2039</v>
      </c>
      <c r="V1" s="3">
        <v>2040</v>
      </c>
      <c r="W1" s="3">
        <v>2041</v>
      </c>
      <c r="X1" s="3">
        <v>2042</v>
      </c>
      <c r="Y1" s="3">
        <v>2043</v>
      </c>
      <c r="Z1" s="3">
        <v>2044</v>
      </c>
      <c r="AA1" s="3">
        <v>2045</v>
      </c>
      <c r="AB1" s="3">
        <v>2046</v>
      </c>
      <c r="AC1" s="3">
        <v>2047</v>
      </c>
      <c r="AD1" s="3">
        <v>2048</v>
      </c>
      <c r="AE1" s="3">
        <v>2049</v>
      </c>
      <c r="AF1" s="3">
        <v>2050</v>
      </c>
    </row>
    <row r="2" spans="1:34" x14ac:dyDescent="0.35">
      <c r="A2" s="3" t="s">
        <v>12</v>
      </c>
      <c r="B2" s="8">
        <v>9236.7000000000007</v>
      </c>
      <c r="C2" s="1">
        <v>4185.3999999999996</v>
      </c>
      <c r="D2" s="1">
        <v>9813.2990000000009</v>
      </c>
      <c r="E2" s="1">
        <v>8991.0029999999988</v>
      </c>
      <c r="F2" s="1">
        <v>6920.0979999999981</v>
      </c>
      <c r="G2" s="1">
        <v>19889.789000000008</v>
      </c>
      <c r="H2" s="1">
        <v>6806.0079999999944</v>
      </c>
      <c r="I2" s="1">
        <v>6514.8009999999995</v>
      </c>
      <c r="J2" s="1">
        <v>11170.700000000004</v>
      </c>
      <c r="K2" s="1">
        <v>10995.314999999988</v>
      </c>
      <c r="L2" s="1">
        <v>4984.9930000000022</v>
      </c>
      <c r="M2" s="1">
        <v>817.00900000000547</v>
      </c>
      <c r="N2" s="1">
        <v>2515.9990000000107</v>
      </c>
      <c r="O2" s="1">
        <v>762.00099999998929</v>
      </c>
      <c r="P2" s="1">
        <v>5269.997000000003</v>
      </c>
      <c r="Q2" s="1">
        <v>1615.997000000003</v>
      </c>
      <c r="R2" s="1">
        <v>1003.9979999999923</v>
      </c>
      <c r="S2" s="1">
        <v>712.99700000000303</v>
      </c>
      <c r="T2" s="1">
        <v>1067.0019999999931</v>
      </c>
      <c r="U2" s="1">
        <v>339.00400000000081</v>
      </c>
      <c r="V2" s="1">
        <v>1764.9990000000107</v>
      </c>
      <c r="W2" s="1">
        <v>339.99699999998847</v>
      </c>
      <c r="X2" s="1">
        <v>0</v>
      </c>
      <c r="Y2" s="1">
        <v>0</v>
      </c>
      <c r="Z2" s="1">
        <v>0</v>
      </c>
      <c r="AA2" s="1">
        <v>2514.0069999999978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/>
      <c r="AH2" s="9">
        <v>118231.113</v>
      </c>
    </row>
    <row r="3" spans="1:34" x14ac:dyDescent="0.35">
      <c r="A3" s="3" t="s">
        <v>7</v>
      </c>
      <c r="B3" s="8">
        <v>789.7</v>
      </c>
      <c r="C3" s="1">
        <v>283.8</v>
      </c>
      <c r="D3" s="1">
        <v>2220.4</v>
      </c>
      <c r="E3" s="1">
        <v>7364.9009999999998</v>
      </c>
      <c r="F3" s="1">
        <v>9711.4029999999984</v>
      </c>
      <c r="G3" s="1">
        <v>6935.4000000000015</v>
      </c>
      <c r="H3" s="1">
        <v>2998.398000000001</v>
      </c>
      <c r="I3" s="1">
        <v>2104.5010000000002</v>
      </c>
      <c r="J3" s="1">
        <v>760.00100000000384</v>
      </c>
      <c r="K3" s="1">
        <v>1439.497999999996</v>
      </c>
      <c r="L3" s="1">
        <v>596.79799999999523</v>
      </c>
      <c r="M3" s="1">
        <v>1017.398000000001</v>
      </c>
      <c r="N3" s="1">
        <v>801.40000000000873</v>
      </c>
      <c r="O3" s="1">
        <v>889.89799999999377</v>
      </c>
      <c r="P3" s="1">
        <v>548</v>
      </c>
      <c r="Q3" s="1">
        <v>1851.5040000000008</v>
      </c>
      <c r="R3" s="1">
        <v>664</v>
      </c>
      <c r="S3" s="1">
        <v>1294.0009999999966</v>
      </c>
      <c r="T3" s="1">
        <v>3</v>
      </c>
      <c r="U3" s="1">
        <v>0</v>
      </c>
      <c r="V3" s="1">
        <v>641.00100000000384</v>
      </c>
      <c r="W3" s="1">
        <v>0</v>
      </c>
      <c r="X3" s="1">
        <v>511.09900000000198</v>
      </c>
      <c r="Y3" s="1">
        <v>0</v>
      </c>
      <c r="Z3" s="1">
        <v>685.10099999999511</v>
      </c>
      <c r="AA3" s="1">
        <v>0</v>
      </c>
      <c r="AB3" s="1">
        <v>0</v>
      </c>
      <c r="AC3" s="1">
        <v>56.599999999998545</v>
      </c>
      <c r="AD3" s="1">
        <v>32.5</v>
      </c>
      <c r="AE3" s="1">
        <v>1388.5939999999973</v>
      </c>
      <c r="AF3" s="1">
        <v>398.00200000000768</v>
      </c>
      <c r="AG3" s="1"/>
      <c r="AH3" s="9">
        <v>45986.897999999994</v>
      </c>
    </row>
    <row r="4" spans="1:34" x14ac:dyDescent="0.35">
      <c r="A4" s="3" t="s">
        <v>0</v>
      </c>
      <c r="B4" s="10">
        <v>1612.9</v>
      </c>
      <c r="C4" s="10">
        <v>1036.3</v>
      </c>
      <c r="D4" s="10">
        <v>768.5</v>
      </c>
      <c r="E4" s="10">
        <v>0</v>
      </c>
      <c r="F4" s="10">
        <v>0</v>
      </c>
      <c r="G4" s="10">
        <v>1122</v>
      </c>
      <c r="H4" s="10">
        <v>1118</v>
      </c>
      <c r="I4" s="10">
        <v>2171</v>
      </c>
      <c r="J4" s="10">
        <v>4773.9009999999998</v>
      </c>
      <c r="K4" s="10">
        <v>984.5</v>
      </c>
      <c r="L4" s="10">
        <v>1168.0010000000002</v>
      </c>
      <c r="M4" s="10">
        <v>0</v>
      </c>
      <c r="N4" s="10">
        <v>0</v>
      </c>
      <c r="O4" s="10">
        <v>5006.9999999999982</v>
      </c>
      <c r="P4" s="10">
        <v>0</v>
      </c>
      <c r="Q4" s="10">
        <v>0</v>
      </c>
      <c r="R4" s="10">
        <v>0</v>
      </c>
      <c r="S4" s="10">
        <v>833.29899999999907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1225.0010000000038</v>
      </c>
      <c r="AE4" s="10">
        <v>0</v>
      </c>
      <c r="AF4" s="10">
        <v>0</v>
      </c>
      <c r="AG4" s="1"/>
      <c r="AH4" s="9">
        <v>21820.402000000002</v>
      </c>
    </row>
    <row r="5" spans="1:34" x14ac:dyDescent="0.35">
      <c r="A5" s="3" t="s">
        <v>1</v>
      </c>
      <c r="B5" s="8">
        <v>6</v>
      </c>
      <c r="C5" s="1">
        <v>7.6</v>
      </c>
      <c r="D5" s="1">
        <v>12.1</v>
      </c>
      <c r="E5" s="1">
        <v>21.4</v>
      </c>
      <c r="F5" s="1">
        <v>19.799999999999997</v>
      </c>
      <c r="G5" s="1">
        <v>82.899999999999991</v>
      </c>
      <c r="H5" s="1">
        <v>51.599999999999994</v>
      </c>
      <c r="I5" s="1">
        <v>62.900000000000006</v>
      </c>
      <c r="J5" s="1">
        <v>287.3</v>
      </c>
      <c r="K5" s="1">
        <v>139.5</v>
      </c>
      <c r="L5" s="1">
        <v>18</v>
      </c>
      <c r="M5" s="1">
        <v>11.200000000000045</v>
      </c>
      <c r="N5" s="1">
        <v>0</v>
      </c>
      <c r="O5" s="1">
        <v>43</v>
      </c>
      <c r="P5" s="1">
        <v>38.299999999999955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91.399999999999977</v>
      </c>
      <c r="AA5" s="1">
        <v>50</v>
      </c>
      <c r="AB5" s="1">
        <v>2.6000000000000227</v>
      </c>
      <c r="AC5" s="1">
        <v>3</v>
      </c>
      <c r="AD5" s="1">
        <v>0</v>
      </c>
      <c r="AE5" s="1">
        <v>15</v>
      </c>
      <c r="AF5" s="1">
        <v>2</v>
      </c>
      <c r="AG5" s="1"/>
      <c r="AH5" s="9">
        <v>965.59999999999991</v>
      </c>
    </row>
    <row r="6" spans="1:34" x14ac:dyDescent="0.35">
      <c r="A6" s="3" t="s">
        <v>13</v>
      </c>
      <c r="B6" s="8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/>
      <c r="AH6" s="9">
        <v>0</v>
      </c>
    </row>
    <row r="7" spans="1:34" x14ac:dyDescent="0.35">
      <c r="A7" s="3" t="s">
        <v>2</v>
      </c>
      <c r="B7" s="8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/>
      <c r="AH7" s="9">
        <v>0</v>
      </c>
    </row>
    <row r="8" spans="1:34" x14ac:dyDescent="0.35">
      <c r="A8" s="3" t="s">
        <v>3</v>
      </c>
      <c r="B8" s="8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/>
      <c r="AH8" s="9">
        <v>0</v>
      </c>
    </row>
    <row r="9" spans="1:34" x14ac:dyDescent="0.35">
      <c r="A9" s="3" t="s">
        <v>4</v>
      </c>
      <c r="B9" s="8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/>
      <c r="AH9" s="9">
        <v>0</v>
      </c>
    </row>
    <row r="10" spans="1:34" x14ac:dyDescent="0.35">
      <c r="A10" s="3" t="s">
        <v>5</v>
      </c>
      <c r="B10" s="8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/>
      <c r="AH10" s="9">
        <v>0</v>
      </c>
    </row>
    <row r="11" spans="1:34" x14ac:dyDescent="0.35">
      <c r="A11" s="3" t="s">
        <v>8</v>
      </c>
      <c r="B11" s="8">
        <v>1119.8</v>
      </c>
      <c r="C11" s="1">
        <v>598.4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/>
      <c r="AH11" s="9">
        <v>1718.1999999999998</v>
      </c>
    </row>
    <row r="12" spans="1:34" x14ac:dyDescent="0.35">
      <c r="A12" s="3" t="s">
        <v>9</v>
      </c>
      <c r="B12" s="8">
        <v>1323.3999999999999</v>
      </c>
      <c r="C12" s="1">
        <v>419.3</v>
      </c>
      <c r="D12" s="1">
        <v>801.30000000000007</v>
      </c>
      <c r="E12" s="1">
        <v>544.39999999999975</v>
      </c>
      <c r="F12" s="1">
        <v>79.200000000000273</v>
      </c>
      <c r="G12" s="1">
        <v>79</v>
      </c>
      <c r="H12" s="1">
        <v>521.59999999999991</v>
      </c>
      <c r="I12" s="1">
        <v>635.59999999999991</v>
      </c>
      <c r="J12" s="1">
        <v>15.799999999999727</v>
      </c>
      <c r="K12" s="1">
        <v>29.800000000000637</v>
      </c>
      <c r="L12" s="1">
        <v>78.699999999999818</v>
      </c>
      <c r="M12" s="1">
        <v>148.5</v>
      </c>
      <c r="N12" s="1">
        <v>821.60100000000011</v>
      </c>
      <c r="O12" s="1">
        <v>70.999999999999545</v>
      </c>
      <c r="P12" s="1">
        <v>0</v>
      </c>
      <c r="Q12" s="1">
        <v>40</v>
      </c>
      <c r="R12" s="1">
        <v>735.99900000000025</v>
      </c>
      <c r="S12" s="1">
        <v>0</v>
      </c>
      <c r="T12" s="1">
        <v>0</v>
      </c>
      <c r="U12" s="1">
        <v>0</v>
      </c>
      <c r="V12" s="1">
        <v>0</v>
      </c>
      <c r="W12" s="1">
        <v>209.0010000000002</v>
      </c>
      <c r="X12" s="1">
        <v>48.799999999999272</v>
      </c>
      <c r="Y12" s="1">
        <v>23.09900000000016</v>
      </c>
      <c r="Z12" s="1">
        <v>0</v>
      </c>
      <c r="AA12" s="1">
        <v>126.90000000000055</v>
      </c>
      <c r="AB12" s="1">
        <v>0</v>
      </c>
      <c r="AC12" s="1">
        <v>0</v>
      </c>
      <c r="AD12" s="1">
        <v>93</v>
      </c>
      <c r="AE12" s="1">
        <v>0</v>
      </c>
      <c r="AF12" s="1">
        <v>0</v>
      </c>
      <c r="AG12" s="1"/>
      <c r="AH12" s="9">
        <v>6845.9999999999991</v>
      </c>
    </row>
    <row r="13" spans="1:34" x14ac:dyDescent="0.35">
      <c r="A13" s="3" t="s">
        <v>10</v>
      </c>
      <c r="B13" s="8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/>
      <c r="AH13" s="9">
        <v>0</v>
      </c>
    </row>
    <row r="14" spans="1:34" x14ac:dyDescent="0.35">
      <c r="A14" s="3" t="s">
        <v>11</v>
      </c>
      <c r="B14" s="8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/>
      <c r="AH14" s="9">
        <v>0</v>
      </c>
    </row>
    <row r="15" spans="1:34" x14ac:dyDescent="0.35">
      <c r="A15" s="2" t="s">
        <v>21</v>
      </c>
      <c r="B15" s="8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/>
      <c r="AH15" s="9">
        <v>0</v>
      </c>
    </row>
    <row r="16" spans="1:34" x14ac:dyDescent="0.35">
      <c r="A16" s="2" t="s">
        <v>22</v>
      </c>
      <c r="B16" s="8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/>
      <c r="AH16" s="9">
        <v>0</v>
      </c>
    </row>
    <row r="17" spans="1:34" x14ac:dyDescent="0.35">
      <c r="A17" s="2" t="s">
        <v>23</v>
      </c>
      <c r="B17" s="8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/>
      <c r="AH17" s="9">
        <v>0</v>
      </c>
    </row>
    <row r="19" spans="1:34" x14ac:dyDescent="0.35">
      <c r="B19" s="1"/>
    </row>
    <row r="20" spans="1:34" x14ac:dyDescent="0.35">
      <c r="A20" s="11" t="s">
        <v>39</v>
      </c>
    </row>
    <row r="21" spans="1:34" x14ac:dyDescent="0.35">
      <c r="A21" s="3" t="s">
        <v>12</v>
      </c>
      <c r="B21" s="1">
        <v>9236.7000000000007</v>
      </c>
      <c r="C21" s="1">
        <v>13422.1</v>
      </c>
      <c r="D21" s="1">
        <v>23235.399000000001</v>
      </c>
      <c r="E21" s="1">
        <v>32226.402000000002</v>
      </c>
      <c r="F21" s="1">
        <v>39146.5</v>
      </c>
      <c r="G21" s="1">
        <v>59036.289000000004</v>
      </c>
      <c r="H21" s="1">
        <v>65842.296999999991</v>
      </c>
      <c r="I21" s="1">
        <v>72357.097999999998</v>
      </c>
      <c r="J21" s="1">
        <v>83527.79800000001</v>
      </c>
      <c r="K21" s="1">
        <v>94523.112999999998</v>
      </c>
      <c r="L21" s="1">
        <v>99508.106</v>
      </c>
      <c r="M21" s="1">
        <v>100325.11500000001</v>
      </c>
      <c r="N21" s="1">
        <v>102841.11400000002</v>
      </c>
      <c r="O21" s="1">
        <v>103603.11500000001</v>
      </c>
      <c r="P21" s="1">
        <v>108873.11200000001</v>
      </c>
      <c r="Q21" s="1">
        <v>110489.10900000001</v>
      </c>
      <c r="R21" s="1">
        <v>111493.107</v>
      </c>
      <c r="S21" s="1">
        <v>112206.10400000001</v>
      </c>
      <c r="T21" s="1">
        <v>113273.106</v>
      </c>
      <c r="U21" s="1">
        <v>113612.11</v>
      </c>
      <c r="V21" s="1">
        <v>115377.10900000001</v>
      </c>
      <c r="W21" s="1">
        <v>115717.106</v>
      </c>
      <c r="X21" s="1">
        <v>115717.106</v>
      </c>
      <c r="Y21" s="1">
        <v>115717.106</v>
      </c>
      <c r="Z21" s="1">
        <v>115717.106</v>
      </c>
      <c r="AA21" s="1">
        <v>118231.113</v>
      </c>
      <c r="AB21" s="1">
        <v>118231.113</v>
      </c>
      <c r="AC21" s="1">
        <v>118231.113</v>
      </c>
      <c r="AD21" s="1">
        <v>118231.113</v>
      </c>
      <c r="AE21" s="1">
        <v>118231.113</v>
      </c>
      <c r="AF21" s="1">
        <v>118231.113</v>
      </c>
    </row>
    <row r="22" spans="1:34" x14ac:dyDescent="0.35">
      <c r="A22" s="3" t="s">
        <v>7</v>
      </c>
      <c r="B22" s="1">
        <v>789.7</v>
      </c>
      <c r="C22" s="1">
        <v>1073.5</v>
      </c>
      <c r="D22" s="1">
        <v>3293.9</v>
      </c>
      <c r="E22" s="1">
        <v>10658.800999999999</v>
      </c>
      <c r="F22" s="1">
        <v>20370.203999999998</v>
      </c>
      <c r="G22" s="1">
        <v>27305.603999999999</v>
      </c>
      <c r="H22" s="1">
        <v>30304.002</v>
      </c>
      <c r="I22" s="1">
        <v>32408.503000000001</v>
      </c>
      <c r="J22" s="1">
        <v>33168.504000000001</v>
      </c>
      <c r="K22" s="1">
        <v>34608.001999999993</v>
      </c>
      <c r="L22" s="1">
        <v>35204.799999999988</v>
      </c>
      <c r="M22" s="1">
        <v>36222.197999999989</v>
      </c>
      <c r="N22" s="1">
        <v>37023.597999999998</v>
      </c>
      <c r="O22" s="1">
        <v>37913.495999999992</v>
      </c>
      <c r="P22" s="1">
        <v>38461.495999999992</v>
      </c>
      <c r="Q22" s="1">
        <v>40312.999999999993</v>
      </c>
      <c r="R22" s="1">
        <v>40976.999999999993</v>
      </c>
      <c r="S22" s="1">
        <v>42271.000999999989</v>
      </c>
      <c r="T22" s="1">
        <v>42274.000999999989</v>
      </c>
      <c r="U22" s="1">
        <v>42274.000999999989</v>
      </c>
      <c r="V22" s="1">
        <v>42915.001999999993</v>
      </c>
      <c r="W22" s="1">
        <v>42915.001999999993</v>
      </c>
      <c r="X22" s="1">
        <v>43426.100999999995</v>
      </c>
      <c r="Y22" s="1">
        <v>43426.100999999995</v>
      </c>
      <c r="Z22" s="1">
        <v>44111.20199999999</v>
      </c>
      <c r="AA22" s="1">
        <v>44111.20199999999</v>
      </c>
      <c r="AB22" s="1">
        <v>44111.20199999999</v>
      </c>
      <c r="AC22" s="1">
        <v>44167.801999999989</v>
      </c>
      <c r="AD22" s="1">
        <v>44200.301999999989</v>
      </c>
      <c r="AE22" s="1">
        <v>45588.895999999986</v>
      </c>
      <c r="AF22" s="1">
        <v>45986.897999999994</v>
      </c>
    </row>
    <row r="23" spans="1:34" x14ac:dyDescent="0.35">
      <c r="A23" s="3" t="s">
        <v>0</v>
      </c>
      <c r="B23" s="1">
        <v>1612.9</v>
      </c>
      <c r="C23" s="1">
        <v>2649.2</v>
      </c>
      <c r="D23" s="1">
        <v>3417.7</v>
      </c>
      <c r="E23" s="1">
        <v>3417.7</v>
      </c>
      <c r="F23" s="1">
        <v>3417.7</v>
      </c>
      <c r="G23" s="1">
        <v>4539.7</v>
      </c>
      <c r="H23" s="1">
        <v>5657.7</v>
      </c>
      <c r="I23" s="1">
        <v>7828.7</v>
      </c>
      <c r="J23" s="1">
        <v>12602.600999999999</v>
      </c>
      <c r="K23" s="1">
        <v>13587.100999999999</v>
      </c>
      <c r="L23" s="1">
        <v>14755.101999999999</v>
      </c>
      <c r="M23" s="1">
        <v>14755.101999999999</v>
      </c>
      <c r="N23" s="1">
        <v>14755.101999999999</v>
      </c>
      <c r="O23" s="1">
        <v>19762.101999999999</v>
      </c>
      <c r="P23" s="1">
        <v>19762.101999999999</v>
      </c>
      <c r="Q23" s="1">
        <v>19762.101999999999</v>
      </c>
      <c r="R23" s="1">
        <v>19762.101999999999</v>
      </c>
      <c r="S23" s="1">
        <v>20595.400999999998</v>
      </c>
      <c r="T23" s="1">
        <v>20595.400999999998</v>
      </c>
      <c r="U23" s="1">
        <v>20595.400999999998</v>
      </c>
      <c r="V23" s="1">
        <v>20595.400999999998</v>
      </c>
      <c r="W23" s="1">
        <v>20595.400999999998</v>
      </c>
      <c r="X23" s="1">
        <v>20595.400999999998</v>
      </c>
      <c r="Y23" s="1">
        <v>20595.400999999998</v>
      </c>
      <c r="Z23" s="1">
        <v>20595.400999999998</v>
      </c>
      <c r="AA23" s="1">
        <v>20595.400999999998</v>
      </c>
      <c r="AB23" s="1">
        <v>20595.400999999998</v>
      </c>
      <c r="AC23" s="1">
        <v>20595.400999999998</v>
      </c>
      <c r="AD23" s="1">
        <v>21820.402000000002</v>
      </c>
      <c r="AE23" s="1">
        <v>21820.402000000002</v>
      </c>
      <c r="AF23" s="1">
        <v>21820.402000000002</v>
      </c>
    </row>
    <row r="24" spans="1:34" x14ac:dyDescent="0.35">
      <c r="A24" s="3" t="s">
        <v>1</v>
      </c>
      <c r="B24" s="1">
        <v>6</v>
      </c>
      <c r="C24" s="1">
        <v>13.6</v>
      </c>
      <c r="D24" s="1">
        <v>25.7</v>
      </c>
      <c r="E24" s="1">
        <v>47.099999999999994</v>
      </c>
      <c r="F24" s="1">
        <v>66.899999999999991</v>
      </c>
      <c r="G24" s="1">
        <v>149.79999999999998</v>
      </c>
      <c r="H24" s="1">
        <v>201.39999999999998</v>
      </c>
      <c r="I24" s="1">
        <v>264.29999999999995</v>
      </c>
      <c r="J24" s="1">
        <v>551.59999999999991</v>
      </c>
      <c r="K24" s="1">
        <v>691.09999999999991</v>
      </c>
      <c r="L24" s="1">
        <v>709.09999999999991</v>
      </c>
      <c r="M24" s="1">
        <v>720.3</v>
      </c>
      <c r="N24" s="1">
        <v>720.3</v>
      </c>
      <c r="O24" s="1">
        <v>763.3</v>
      </c>
      <c r="P24" s="1">
        <v>801.59999999999991</v>
      </c>
      <c r="Q24" s="1">
        <v>801.59999999999991</v>
      </c>
      <c r="R24" s="1">
        <v>801.59999999999991</v>
      </c>
      <c r="S24" s="1">
        <v>801.59999999999991</v>
      </c>
      <c r="T24" s="1">
        <v>801.59999999999991</v>
      </c>
      <c r="U24" s="1">
        <v>801.59999999999991</v>
      </c>
      <c r="V24" s="1">
        <v>801.59999999999991</v>
      </c>
      <c r="W24" s="1">
        <v>801.59999999999991</v>
      </c>
      <c r="X24" s="1">
        <v>801.59999999999991</v>
      </c>
      <c r="Y24" s="1">
        <v>801.59999999999991</v>
      </c>
      <c r="Z24" s="1">
        <v>892.99999999999989</v>
      </c>
      <c r="AA24" s="1">
        <v>942.99999999999989</v>
      </c>
      <c r="AB24" s="1">
        <v>945.59999999999991</v>
      </c>
      <c r="AC24" s="1">
        <v>948.59999999999991</v>
      </c>
      <c r="AD24" s="1">
        <v>948.59999999999991</v>
      </c>
      <c r="AE24" s="1">
        <v>963.59999999999991</v>
      </c>
      <c r="AF24" s="1">
        <v>965.59999999999991</v>
      </c>
    </row>
    <row r="25" spans="1:34" x14ac:dyDescent="0.35">
      <c r="A25" s="3" t="s">
        <v>13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</row>
    <row r="26" spans="1:34" x14ac:dyDescent="0.35">
      <c r="A26" s="3" t="s">
        <v>2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</row>
    <row r="27" spans="1:34" x14ac:dyDescent="0.35">
      <c r="A27" s="3" t="s">
        <v>3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</row>
    <row r="28" spans="1:34" x14ac:dyDescent="0.35">
      <c r="A28" s="3" t="s">
        <v>4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</row>
    <row r="29" spans="1:34" x14ac:dyDescent="0.35">
      <c r="A29" s="3" t="s">
        <v>5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</row>
    <row r="30" spans="1:34" x14ac:dyDescent="0.35">
      <c r="A30" s="3" t="s">
        <v>8</v>
      </c>
      <c r="B30" s="1">
        <v>1119.8</v>
      </c>
      <c r="C30" s="1">
        <v>1718.1999999999998</v>
      </c>
      <c r="D30" s="1">
        <v>1718.1999999999998</v>
      </c>
      <c r="E30" s="1">
        <v>1718.1999999999998</v>
      </c>
      <c r="F30" s="1">
        <v>1718.1999999999998</v>
      </c>
      <c r="G30" s="1">
        <v>1718.1999999999998</v>
      </c>
      <c r="H30" s="1">
        <v>1718.1999999999998</v>
      </c>
      <c r="I30" s="1">
        <v>1718.1999999999998</v>
      </c>
      <c r="J30" s="1">
        <v>1718.1999999999998</v>
      </c>
      <c r="K30" s="1">
        <v>1718.1999999999998</v>
      </c>
      <c r="L30" s="1">
        <v>1718.1999999999998</v>
      </c>
      <c r="M30" s="1">
        <v>1718.1999999999998</v>
      </c>
      <c r="N30" s="1">
        <v>1718.1999999999998</v>
      </c>
      <c r="O30" s="1">
        <v>1718.1999999999998</v>
      </c>
      <c r="P30" s="1">
        <v>1718.1999999999998</v>
      </c>
      <c r="Q30" s="1">
        <v>1718.1999999999998</v>
      </c>
      <c r="R30" s="1">
        <v>1718.1999999999998</v>
      </c>
      <c r="S30" s="1">
        <v>1718.1999999999998</v>
      </c>
      <c r="T30" s="1">
        <v>1718.1999999999998</v>
      </c>
      <c r="U30" s="1">
        <v>1718.1999999999998</v>
      </c>
      <c r="V30" s="1">
        <v>1718.1999999999998</v>
      </c>
      <c r="W30" s="1">
        <v>1718.1999999999998</v>
      </c>
      <c r="X30" s="1">
        <v>1718.1999999999998</v>
      </c>
      <c r="Y30" s="1">
        <v>1718.1999999999998</v>
      </c>
      <c r="Z30" s="1">
        <v>1718.1999999999998</v>
      </c>
      <c r="AA30" s="1">
        <v>1718.1999999999998</v>
      </c>
      <c r="AB30" s="1">
        <v>1718.1999999999998</v>
      </c>
      <c r="AC30" s="1">
        <v>1718.1999999999998</v>
      </c>
      <c r="AD30" s="1">
        <v>1718.1999999999998</v>
      </c>
      <c r="AE30" s="1">
        <v>1718.1999999999998</v>
      </c>
      <c r="AF30" s="1">
        <v>1718.1999999999998</v>
      </c>
    </row>
    <row r="31" spans="1:34" x14ac:dyDescent="0.35">
      <c r="A31" s="3" t="s">
        <v>9</v>
      </c>
      <c r="B31" s="1">
        <v>1323.3999999999999</v>
      </c>
      <c r="C31" s="1">
        <v>1742.6999999999998</v>
      </c>
      <c r="D31" s="1">
        <v>2544</v>
      </c>
      <c r="E31" s="1">
        <v>3088.3999999999996</v>
      </c>
      <c r="F31" s="1">
        <v>3167.6</v>
      </c>
      <c r="G31" s="1">
        <v>3246.6</v>
      </c>
      <c r="H31" s="1">
        <v>3768.2</v>
      </c>
      <c r="I31" s="1">
        <v>4403.7999999999993</v>
      </c>
      <c r="J31" s="1">
        <v>4419.5999999999985</v>
      </c>
      <c r="K31" s="1">
        <v>4449.3999999999996</v>
      </c>
      <c r="L31" s="1">
        <v>4528.0999999999995</v>
      </c>
      <c r="M31" s="1">
        <v>4676.5999999999995</v>
      </c>
      <c r="N31" s="1">
        <v>5498.2009999999991</v>
      </c>
      <c r="O31" s="1">
        <v>5569.2009999999991</v>
      </c>
      <c r="P31" s="1">
        <v>5569.2009999999991</v>
      </c>
      <c r="Q31" s="1">
        <v>5609.2009999999991</v>
      </c>
      <c r="R31" s="1">
        <v>6345.1999999999989</v>
      </c>
      <c r="S31" s="1">
        <v>6345.1999999999989</v>
      </c>
      <c r="T31" s="1">
        <v>6345.1999999999989</v>
      </c>
      <c r="U31" s="1">
        <v>6345.1999999999989</v>
      </c>
      <c r="V31" s="1">
        <v>6345.1999999999989</v>
      </c>
      <c r="W31" s="1">
        <v>6554.2009999999991</v>
      </c>
      <c r="X31" s="1">
        <v>6603.0009999999984</v>
      </c>
      <c r="Y31" s="1">
        <v>6626.0999999999985</v>
      </c>
      <c r="Z31" s="1">
        <v>6626.0999999999985</v>
      </c>
      <c r="AA31" s="1">
        <v>6752.9999999999991</v>
      </c>
      <c r="AB31" s="1">
        <v>6752.9999999999991</v>
      </c>
      <c r="AC31" s="1">
        <v>6752.9999999999991</v>
      </c>
      <c r="AD31" s="1">
        <v>6845.9999999999991</v>
      </c>
      <c r="AE31" s="1">
        <v>6845.9999999999991</v>
      </c>
      <c r="AF31" s="1">
        <v>6845.9999999999991</v>
      </c>
    </row>
    <row r="32" spans="1:34" x14ac:dyDescent="0.35">
      <c r="A32" s="3" t="s">
        <v>10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</row>
    <row r="33" spans="1:32" x14ac:dyDescent="0.35">
      <c r="A33" s="3" t="s">
        <v>11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</row>
    <row r="34" spans="1:32" x14ac:dyDescent="0.35">
      <c r="A34" s="2" t="s">
        <v>21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</row>
    <row r="35" spans="1:32" x14ac:dyDescent="0.35">
      <c r="A35" s="2" t="s">
        <v>22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</row>
    <row r="36" spans="1:32" x14ac:dyDescent="0.35">
      <c r="A36" s="2" t="s">
        <v>23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</row>
    <row r="38" spans="1:32" x14ac:dyDescent="0.35">
      <c r="A38" s="11" t="s">
        <v>40</v>
      </c>
    </row>
    <row r="39" spans="1:32" x14ac:dyDescent="0.35">
      <c r="A39" s="3" t="s">
        <v>12</v>
      </c>
      <c r="B39" s="12">
        <v>35</v>
      </c>
      <c r="C39" s="12">
        <v>52</v>
      </c>
      <c r="D39" s="12">
        <v>90</v>
      </c>
      <c r="E39" s="12">
        <v>124</v>
      </c>
      <c r="F39" s="12">
        <v>151</v>
      </c>
      <c r="G39" s="12">
        <v>228</v>
      </c>
      <c r="H39" s="12">
        <v>255</v>
      </c>
      <c r="I39" s="12">
        <v>280</v>
      </c>
      <c r="J39" s="12">
        <v>323</v>
      </c>
      <c r="K39" s="12">
        <v>366</v>
      </c>
      <c r="L39" s="12">
        <v>385</v>
      </c>
      <c r="M39" s="12">
        <v>388</v>
      </c>
      <c r="N39" s="12">
        <v>398</v>
      </c>
      <c r="O39" s="12">
        <v>401</v>
      </c>
      <c r="P39" s="12">
        <v>421</v>
      </c>
      <c r="Q39" s="12">
        <v>428</v>
      </c>
      <c r="R39" s="12">
        <v>432</v>
      </c>
      <c r="S39" s="12">
        <v>434</v>
      </c>
      <c r="T39" s="12">
        <v>439</v>
      </c>
      <c r="U39" s="12">
        <v>440</v>
      </c>
      <c r="V39" s="12">
        <v>447</v>
      </c>
      <c r="W39" s="12">
        <v>448</v>
      </c>
      <c r="X39" s="12">
        <v>448</v>
      </c>
      <c r="Y39" s="12">
        <v>448</v>
      </c>
      <c r="Z39" s="12">
        <v>448</v>
      </c>
      <c r="AA39" s="12">
        <v>458</v>
      </c>
      <c r="AB39" s="12">
        <v>458</v>
      </c>
      <c r="AC39" s="12">
        <v>458</v>
      </c>
      <c r="AD39" s="12">
        <v>458</v>
      </c>
      <c r="AE39" s="12">
        <v>458</v>
      </c>
      <c r="AF39" s="12">
        <v>458</v>
      </c>
    </row>
    <row r="40" spans="1:32" x14ac:dyDescent="0.35">
      <c r="A40" s="3" t="s">
        <v>7</v>
      </c>
      <c r="B40" s="12">
        <v>5</v>
      </c>
      <c r="C40" s="12">
        <v>6</v>
      </c>
      <c r="D40" s="12">
        <v>21</v>
      </c>
      <c r="E40" s="12">
        <v>69</v>
      </c>
      <c r="F40" s="12">
        <v>132</v>
      </c>
      <c r="G40" s="12">
        <v>177</v>
      </c>
      <c r="H40" s="12">
        <v>196</v>
      </c>
      <c r="I40" s="12">
        <v>210</v>
      </c>
      <c r="J40" s="12">
        <v>215</v>
      </c>
      <c r="K40" s="12">
        <v>224</v>
      </c>
      <c r="L40" s="12">
        <v>228</v>
      </c>
      <c r="M40" s="12">
        <v>235</v>
      </c>
      <c r="N40" s="12">
        <v>240</v>
      </c>
      <c r="O40" s="12">
        <v>246</v>
      </c>
      <c r="P40" s="12">
        <v>249</v>
      </c>
      <c r="Q40" s="12">
        <v>261</v>
      </c>
      <c r="R40" s="12">
        <v>266</v>
      </c>
      <c r="S40" s="12">
        <v>274</v>
      </c>
      <c r="T40" s="12">
        <v>274</v>
      </c>
      <c r="U40" s="12">
        <v>274</v>
      </c>
      <c r="V40" s="12">
        <v>278</v>
      </c>
      <c r="W40" s="12">
        <v>278</v>
      </c>
      <c r="X40" s="12">
        <v>281</v>
      </c>
      <c r="Y40" s="12">
        <v>281</v>
      </c>
      <c r="Z40" s="12">
        <v>286</v>
      </c>
      <c r="AA40" s="12">
        <v>286</v>
      </c>
      <c r="AB40" s="12">
        <v>286</v>
      </c>
      <c r="AC40" s="12">
        <v>286</v>
      </c>
      <c r="AD40" s="12">
        <v>287</v>
      </c>
      <c r="AE40" s="12">
        <v>296</v>
      </c>
      <c r="AF40" s="12">
        <v>298</v>
      </c>
    </row>
    <row r="41" spans="1:32" x14ac:dyDescent="0.35">
      <c r="A41" s="3" t="s">
        <v>0</v>
      </c>
      <c r="B41" s="12">
        <v>3</v>
      </c>
      <c r="C41" s="12">
        <v>5</v>
      </c>
      <c r="D41" s="12">
        <v>6</v>
      </c>
      <c r="E41" s="12">
        <v>6</v>
      </c>
      <c r="F41" s="12">
        <v>6</v>
      </c>
      <c r="G41" s="12">
        <v>9</v>
      </c>
      <c r="H41" s="12">
        <v>11</v>
      </c>
      <c r="I41" s="12">
        <v>15</v>
      </c>
      <c r="J41" s="12">
        <v>25</v>
      </c>
      <c r="K41" s="12">
        <v>27</v>
      </c>
      <c r="L41" s="12">
        <v>29</v>
      </c>
      <c r="M41" s="12">
        <v>29</v>
      </c>
      <c r="N41" s="12">
        <v>29</v>
      </c>
      <c r="O41" s="12">
        <v>39</v>
      </c>
      <c r="P41" s="12">
        <v>39</v>
      </c>
      <c r="Q41" s="12">
        <v>39</v>
      </c>
      <c r="R41" s="12">
        <v>39</v>
      </c>
      <c r="S41" s="12">
        <v>41</v>
      </c>
      <c r="T41" s="12">
        <v>41</v>
      </c>
      <c r="U41" s="12">
        <v>41</v>
      </c>
      <c r="V41" s="12">
        <v>41</v>
      </c>
      <c r="W41" s="12">
        <v>41</v>
      </c>
      <c r="X41" s="12">
        <v>41</v>
      </c>
      <c r="Y41" s="12">
        <v>41</v>
      </c>
      <c r="Z41" s="12">
        <v>41</v>
      </c>
      <c r="AA41" s="12">
        <v>41</v>
      </c>
      <c r="AB41" s="12">
        <v>41</v>
      </c>
      <c r="AC41" s="12">
        <v>41</v>
      </c>
      <c r="AD41" s="12">
        <v>43</v>
      </c>
      <c r="AE41" s="12">
        <v>43</v>
      </c>
      <c r="AF41" s="12">
        <v>43</v>
      </c>
    </row>
    <row r="42" spans="1:32" x14ac:dyDescent="0.35">
      <c r="A42" s="3" t="s">
        <v>1</v>
      </c>
      <c r="B42" s="12">
        <v>6</v>
      </c>
      <c r="C42" s="12">
        <v>13</v>
      </c>
      <c r="D42" s="12">
        <v>25</v>
      </c>
      <c r="E42" s="12">
        <v>47</v>
      </c>
      <c r="F42" s="12">
        <v>66</v>
      </c>
      <c r="G42" s="12">
        <v>149</v>
      </c>
      <c r="H42" s="12">
        <v>201</v>
      </c>
      <c r="I42" s="12">
        <v>264</v>
      </c>
      <c r="J42" s="12">
        <v>551</v>
      </c>
      <c r="K42" s="12">
        <v>691</v>
      </c>
      <c r="L42" s="12">
        <v>709</v>
      </c>
      <c r="M42" s="12">
        <v>720</v>
      </c>
      <c r="N42" s="12">
        <v>720</v>
      </c>
      <c r="O42" s="12">
        <v>763</v>
      </c>
      <c r="P42" s="12">
        <v>801</v>
      </c>
      <c r="Q42" s="12">
        <v>801</v>
      </c>
      <c r="R42" s="12">
        <v>801</v>
      </c>
      <c r="S42" s="12">
        <v>801</v>
      </c>
      <c r="T42" s="12">
        <v>801</v>
      </c>
      <c r="U42" s="12">
        <v>801</v>
      </c>
      <c r="V42" s="12">
        <v>801</v>
      </c>
      <c r="W42" s="12">
        <v>801</v>
      </c>
      <c r="X42" s="12">
        <v>801</v>
      </c>
      <c r="Y42" s="12">
        <v>801</v>
      </c>
      <c r="Z42" s="12">
        <v>893</v>
      </c>
      <c r="AA42" s="12">
        <v>943</v>
      </c>
      <c r="AB42" s="12">
        <v>945</v>
      </c>
      <c r="AC42" s="12">
        <v>948</v>
      </c>
      <c r="AD42" s="12">
        <v>948</v>
      </c>
      <c r="AE42" s="12">
        <v>963</v>
      </c>
      <c r="AF42" s="12">
        <v>965</v>
      </c>
    </row>
    <row r="43" spans="1:32" x14ac:dyDescent="0.35">
      <c r="A43" s="3" t="s">
        <v>13</v>
      </c>
      <c r="B43" s="12">
        <v>0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</row>
    <row r="44" spans="1:32" x14ac:dyDescent="0.35">
      <c r="A44" s="3" t="s">
        <v>2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</row>
    <row r="45" spans="1:32" x14ac:dyDescent="0.35">
      <c r="A45" s="3" t="s">
        <v>3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</row>
    <row r="46" spans="1:32" x14ac:dyDescent="0.35">
      <c r="A46" s="3" t="s">
        <v>4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</row>
    <row r="47" spans="1:32" x14ac:dyDescent="0.35">
      <c r="A47" s="3" t="s">
        <v>5</v>
      </c>
      <c r="B47" s="12">
        <v>0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</row>
    <row r="48" spans="1:32" x14ac:dyDescent="0.35">
      <c r="A48" s="3" t="s">
        <v>8</v>
      </c>
      <c r="B48" s="12">
        <v>1119</v>
      </c>
      <c r="C48" s="12">
        <v>1718</v>
      </c>
      <c r="D48" s="12">
        <v>1718</v>
      </c>
      <c r="E48" s="12">
        <v>1718</v>
      </c>
      <c r="F48" s="12">
        <v>1718</v>
      </c>
      <c r="G48" s="12">
        <v>1718</v>
      </c>
      <c r="H48" s="12">
        <v>1718</v>
      </c>
      <c r="I48" s="12">
        <v>1718</v>
      </c>
      <c r="J48" s="12">
        <v>1718</v>
      </c>
      <c r="K48" s="12">
        <v>1718</v>
      </c>
      <c r="L48" s="12">
        <v>1718</v>
      </c>
      <c r="M48" s="12">
        <v>1718</v>
      </c>
      <c r="N48" s="12">
        <v>1718</v>
      </c>
      <c r="O48" s="12">
        <v>1718</v>
      </c>
      <c r="P48" s="12">
        <v>1718</v>
      </c>
      <c r="Q48" s="12">
        <v>1718</v>
      </c>
      <c r="R48" s="12">
        <v>1718</v>
      </c>
      <c r="S48" s="12">
        <v>1718</v>
      </c>
      <c r="T48" s="12">
        <v>1718</v>
      </c>
      <c r="U48" s="12">
        <v>1718</v>
      </c>
      <c r="V48" s="12">
        <v>1718</v>
      </c>
      <c r="W48" s="12">
        <v>1718</v>
      </c>
      <c r="X48" s="12">
        <v>1718</v>
      </c>
      <c r="Y48" s="12">
        <v>1718</v>
      </c>
      <c r="Z48" s="12">
        <v>1718</v>
      </c>
      <c r="AA48" s="12">
        <v>1718</v>
      </c>
      <c r="AB48" s="12">
        <v>1718</v>
      </c>
      <c r="AC48" s="12">
        <v>1718</v>
      </c>
      <c r="AD48" s="12">
        <v>1718</v>
      </c>
      <c r="AE48" s="12">
        <v>1718</v>
      </c>
      <c r="AF48" s="12">
        <v>1718</v>
      </c>
    </row>
    <row r="49" spans="1:35" x14ac:dyDescent="0.35">
      <c r="A49" s="3" t="s">
        <v>9</v>
      </c>
      <c r="B49" s="12">
        <v>26</v>
      </c>
      <c r="C49" s="12">
        <v>34</v>
      </c>
      <c r="D49" s="12">
        <v>50</v>
      </c>
      <c r="E49" s="12">
        <v>61</v>
      </c>
      <c r="F49" s="12">
        <v>63</v>
      </c>
      <c r="G49" s="12">
        <v>64</v>
      </c>
      <c r="H49" s="12">
        <v>75</v>
      </c>
      <c r="I49" s="12">
        <v>88</v>
      </c>
      <c r="J49" s="12">
        <v>88</v>
      </c>
      <c r="K49" s="12">
        <v>88</v>
      </c>
      <c r="L49" s="12">
        <v>90</v>
      </c>
      <c r="M49" s="12">
        <v>93</v>
      </c>
      <c r="N49" s="12">
        <v>109</v>
      </c>
      <c r="O49" s="12">
        <v>111</v>
      </c>
      <c r="P49" s="12">
        <v>111</v>
      </c>
      <c r="Q49" s="12">
        <v>112</v>
      </c>
      <c r="R49" s="12">
        <v>126</v>
      </c>
      <c r="S49" s="12">
        <v>126</v>
      </c>
      <c r="T49" s="12">
        <v>126</v>
      </c>
      <c r="U49" s="12">
        <v>126</v>
      </c>
      <c r="V49" s="12">
        <v>126</v>
      </c>
      <c r="W49" s="12">
        <v>131</v>
      </c>
      <c r="X49" s="12">
        <v>132</v>
      </c>
      <c r="Y49" s="12">
        <v>132</v>
      </c>
      <c r="Z49" s="12">
        <v>132</v>
      </c>
      <c r="AA49" s="12">
        <v>135</v>
      </c>
      <c r="AB49" s="12">
        <v>135</v>
      </c>
      <c r="AC49" s="12">
        <v>135</v>
      </c>
      <c r="AD49" s="12">
        <v>136</v>
      </c>
      <c r="AE49" s="12">
        <v>136</v>
      </c>
      <c r="AF49" s="12">
        <v>136</v>
      </c>
    </row>
    <row r="50" spans="1:35" x14ac:dyDescent="0.35">
      <c r="A50" s="3" t="s">
        <v>10</v>
      </c>
      <c r="B50" s="12">
        <v>0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</row>
    <row r="51" spans="1:35" x14ac:dyDescent="0.35">
      <c r="A51" s="3" t="s">
        <v>11</v>
      </c>
      <c r="B51" s="12">
        <v>0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</row>
    <row r="52" spans="1:35" x14ac:dyDescent="0.35">
      <c r="A52" s="2" t="s">
        <v>21</v>
      </c>
      <c r="B52" s="12">
        <v>0</v>
      </c>
      <c r="C52" s="12">
        <v>0</v>
      </c>
      <c r="D52" s="12">
        <v>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</row>
    <row r="53" spans="1:35" x14ac:dyDescent="0.35">
      <c r="A53" s="2" t="s">
        <v>22</v>
      </c>
      <c r="B53" s="12">
        <v>0</v>
      </c>
      <c r="C53" s="12">
        <v>0</v>
      </c>
      <c r="D53" s="12">
        <v>0</v>
      </c>
      <c r="E53" s="12">
        <v>0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</row>
    <row r="54" spans="1:35" x14ac:dyDescent="0.35">
      <c r="A54" s="2" t="s">
        <v>23</v>
      </c>
      <c r="B54" s="12">
        <v>0</v>
      </c>
      <c r="C54" s="12">
        <v>0</v>
      </c>
      <c r="D54" s="12">
        <v>0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</row>
    <row r="56" spans="1:35" x14ac:dyDescent="0.35">
      <c r="A56" s="11" t="s">
        <v>41</v>
      </c>
      <c r="AH56" s="13" t="s">
        <v>39</v>
      </c>
      <c r="AI56" s="13" t="s">
        <v>42</v>
      </c>
    </row>
    <row r="57" spans="1:35" x14ac:dyDescent="0.35">
      <c r="A57" s="3" t="s">
        <v>12</v>
      </c>
      <c r="B57" s="14">
        <v>9030</v>
      </c>
      <c r="C57" s="12">
        <v>4386</v>
      </c>
      <c r="D57" s="12">
        <v>9804</v>
      </c>
      <c r="E57" s="12">
        <v>8772</v>
      </c>
      <c r="F57" s="12">
        <v>6966</v>
      </c>
      <c r="G57" s="12">
        <v>19866</v>
      </c>
      <c r="H57" s="12">
        <v>6966</v>
      </c>
      <c r="I57" s="12">
        <v>6450</v>
      </c>
      <c r="J57" s="12">
        <v>11094</v>
      </c>
      <c r="K57" s="12">
        <v>11094</v>
      </c>
      <c r="L57" s="12">
        <v>4902</v>
      </c>
      <c r="M57" s="12">
        <v>774</v>
      </c>
      <c r="N57" s="12">
        <v>2580</v>
      </c>
      <c r="O57" s="12">
        <v>774</v>
      </c>
      <c r="P57" s="12">
        <v>5160</v>
      </c>
      <c r="Q57" s="12">
        <v>1806</v>
      </c>
      <c r="R57" s="12">
        <v>1032</v>
      </c>
      <c r="S57" s="12">
        <v>516</v>
      </c>
      <c r="T57" s="12">
        <v>1290</v>
      </c>
      <c r="U57" s="12">
        <v>258</v>
      </c>
      <c r="V57" s="12">
        <v>1806</v>
      </c>
      <c r="W57" s="12">
        <v>258</v>
      </c>
      <c r="X57" s="12">
        <v>0</v>
      </c>
      <c r="Y57" s="12">
        <v>0</v>
      </c>
      <c r="Z57" s="12">
        <v>0</v>
      </c>
      <c r="AA57" s="12">
        <v>2580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H57" s="9">
        <v>118164</v>
      </c>
      <c r="AI57" s="9">
        <v>-67.112999999997555</v>
      </c>
    </row>
    <row r="58" spans="1:35" x14ac:dyDescent="0.35">
      <c r="A58" s="3" t="s">
        <v>7</v>
      </c>
      <c r="B58" s="14">
        <v>770</v>
      </c>
      <c r="C58" s="12">
        <v>154</v>
      </c>
      <c r="D58" s="12">
        <v>2310</v>
      </c>
      <c r="E58" s="12">
        <v>7392</v>
      </c>
      <c r="F58" s="12">
        <v>9702</v>
      </c>
      <c r="G58" s="12">
        <v>6930</v>
      </c>
      <c r="H58" s="12">
        <v>2926</v>
      </c>
      <c r="I58" s="12">
        <v>2156</v>
      </c>
      <c r="J58" s="12">
        <v>770</v>
      </c>
      <c r="K58" s="12">
        <v>1386</v>
      </c>
      <c r="L58" s="12">
        <v>616</v>
      </c>
      <c r="M58" s="12">
        <v>1078</v>
      </c>
      <c r="N58" s="12">
        <v>770</v>
      </c>
      <c r="O58" s="12">
        <v>924</v>
      </c>
      <c r="P58" s="12">
        <v>462</v>
      </c>
      <c r="Q58" s="12">
        <v>1848</v>
      </c>
      <c r="R58" s="12">
        <v>770</v>
      </c>
      <c r="S58" s="12">
        <v>1232</v>
      </c>
      <c r="T58" s="12">
        <v>0</v>
      </c>
      <c r="U58" s="12">
        <v>0</v>
      </c>
      <c r="V58" s="12">
        <v>616</v>
      </c>
      <c r="W58" s="12">
        <v>0</v>
      </c>
      <c r="X58" s="12">
        <v>462</v>
      </c>
      <c r="Y58" s="12">
        <v>0</v>
      </c>
      <c r="Z58" s="12">
        <v>770</v>
      </c>
      <c r="AA58" s="12">
        <v>0</v>
      </c>
      <c r="AB58" s="12">
        <v>0</v>
      </c>
      <c r="AC58" s="12">
        <v>0</v>
      </c>
      <c r="AD58" s="12">
        <v>154</v>
      </c>
      <c r="AE58" s="12">
        <v>1386</v>
      </c>
      <c r="AF58" s="12">
        <v>308</v>
      </c>
      <c r="AH58" s="9">
        <v>45892</v>
      </c>
      <c r="AI58" s="9">
        <v>-94.897999999993772</v>
      </c>
    </row>
    <row r="59" spans="1:35" x14ac:dyDescent="0.35">
      <c r="A59" s="3" t="s">
        <v>0</v>
      </c>
      <c r="B59" s="14">
        <v>1500</v>
      </c>
      <c r="C59" s="12">
        <v>1000</v>
      </c>
      <c r="D59" s="12">
        <v>500</v>
      </c>
      <c r="E59" s="12">
        <v>0</v>
      </c>
      <c r="F59" s="12">
        <v>0</v>
      </c>
      <c r="G59" s="12">
        <v>1500</v>
      </c>
      <c r="H59" s="12">
        <v>1000</v>
      </c>
      <c r="I59" s="12">
        <v>2000</v>
      </c>
      <c r="J59" s="12">
        <v>5000</v>
      </c>
      <c r="K59" s="12">
        <v>1000</v>
      </c>
      <c r="L59" s="12">
        <v>1000</v>
      </c>
      <c r="M59" s="12">
        <v>0</v>
      </c>
      <c r="N59" s="12">
        <v>0</v>
      </c>
      <c r="O59" s="12">
        <v>5000</v>
      </c>
      <c r="P59" s="12">
        <v>0</v>
      </c>
      <c r="Q59" s="12">
        <v>0</v>
      </c>
      <c r="R59" s="12">
        <v>0</v>
      </c>
      <c r="S59" s="12">
        <v>1000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1000</v>
      </c>
      <c r="AE59" s="12">
        <v>0</v>
      </c>
      <c r="AF59" s="12">
        <v>0</v>
      </c>
      <c r="AH59" s="9">
        <v>21500</v>
      </c>
      <c r="AI59" s="9">
        <v>-320.40200000000186</v>
      </c>
    </row>
    <row r="60" spans="1:35" x14ac:dyDescent="0.35">
      <c r="A60" s="3" t="s">
        <v>1</v>
      </c>
      <c r="B60" s="14">
        <v>6</v>
      </c>
      <c r="C60" s="12">
        <v>7</v>
      </c>
      <c r="D60" s="12">
        <v>12</v>
      </c>
      <c r="E60" s="12">
        <v>22</v>
      </c>
      <c r="F60" s="12">
        <v>19</v>
      </c>
      <c r="G60" s="12">
        <v>83</v>
      </c>
      <c r="H60" s="12">
        <v>52</v>
      </c>
      <c r="I60" s="12">
        <v>63</v>
      </c>
      <c r="J60" s="12">
        <v>287</v>
      </c>
      <c r="K60" s="12">
        <v>140</v>
      </c>
      <c r="L60" s="12">
        <v>18</v>
      </c>
      <c r="M60" s="12">
        <v>11</v>
      </c>
      <c r="N60" s="12">
        <v>0</v>
      </c>
      <c r="O60" s="12">
        <v>43</v>
      </c>
      <c r="P60" s="12">
        <v>38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92</v>
      </c>
      <c r="AA60" s="12">
        <v>50</v>
      </c>
      <c r="AB60" s="12">
        <v>2</v>
      </c>
      <c r="AC60" s="12">
        <v>3</v>
      </c>
      <c r="AD60" s="12">
        <v>0</v>
      </c>
      <c r="AE60" s="12">
        <v>15</v>
      </c>
      <c r="AF60" s="12">
        <v>2</v>
      </c>
      <c r="AH60" s="9">
        <v>965</v>
      </c>
      <c r="AI60" s="9">
        <v>-0.59999999999990905</v>
      </c>
    </row>
    <row r="61" spans="1:35" x14ac:dyDescent="0.35">
      <c r="A61" s="3" t="s">
        <v>13</v>
      </c>
      <c r="B61" s="14">
        <v>0</v>
      </c>
      <c r="C61" s="12">
        <v>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H61" s="9">
        <v>0</v>
      </c>
      <c r="AI61" s="9">
        <v>0</v>
      </c>
    </row>
    <row r="62" spans="1:35" x14ac:dyDescent="0.35">
      <c r="A62" s="3" t="s">
        <v>2</v>
      </c>
      <c r="B62" s="14">
        <v>0</v>
      </c>
      <c r="C62" s="12">
        <v>0</v>
      </c>
      <c r="D62" s="12">
        <v>0</v>
      </c>
      <c r="E62" s="12">
        <v>0</v>
      </c>
      <c r="F62" s="12">
        <v>0</v>
      </c>
      <c r="G62" s="12"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H62" s="9">
        <v>0</v>
      </c>
      <c r="AI62" s="9">
        <v>0</v>
      </c>
    </row>
    <row r="63" spans="1:35" x14ac:dyDescent="0.35">
      <c r="A63" s="3" t="s">
        <v>3</v>
      </c>
      <c r="B63" s="14">
        <v>0</v>
      </c>
      <c r="C63" s="12">
        <v>0</v>
      </c>
      <c r="D63" s="12">
        <v>0</v>
      </c>
      <c r="E63" s="12">
        <v>0</v>
      </c>
      <c r="F63" s="12">
        <v>0</v>
      </c>
      <c r="G63" s="12"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H63" s="9">
        <v>0</v>
      </c>
      <c r="AI63" s="9">
        <v>0</v>
      </c>
    </row>
    <row r="64" spans="1:35" x14ac:dyDescent="0.35">
      <c r="A64" s="3" t="s">
        <v>4</v>
      </c>
      <c r="B64" s="14">
        <v>0</v>
      </c>
      <c r="C64" s="12">
        <v>0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H64" s="9">
        <v>0</v>
      </c>
      <c r="AI64" s="9">
        <v>0</v>
      </c>
    </row>
    <row r="65" spans="1:35" x14ac:dyDescent="0.35">
      <c r="A65" s="3" t="s">
        <v>5</v>
      </c>
      <c r="B65" s="14">
        <v>0</v>
      </c>
      <c r="C65" s="12">
        <v>0</v>
      </c>
      <c r="D65" s="12">
        <v>0</v>
      </c>
      <c r="E65" s="12">
        <v>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  <c r="Y65" s="12">
        <v>0</v>
      </c>
      <c r="Z65" s="12">
        <v>0</v>
      </c>
      <c r="AA65" s="12">
        <v>0</v>
      </c>
      <c r="AB65" s="12">
        <v>0</v>
      </c>
      <c r="AC65" s="12">
        <v>0</v>
      </c>
      <c r="AD65" s="12">
        <v>0</v>
      </c>
      <c r="AE65" s="12">
        <v>0</v>
      </c>
      <c r="AF65" s="12">
        <v>0</v>
      </c>
      <c r="AH65" s="9">
        <v>0</v>
      </c>
      <c r="AI65" s="9">
        <v>0</v>
      </c>
    </row>
    <row r="66" spans="1:35" x14ac:dyDescent="0.35">
      <c r="A66" s="3" t="s">
        <v>8</v>
      </c>
      <c r="B66" s="14">
        <v>1119</v>
      </c>
      <c r="C66" s="12">
        <v>599</v>
      </c>
      <c r="D66" s="12">
        <v>0</v>
      </c>
      <c r="E66" s="12">
        <v>0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2">
        <v>0</v>
      </c>
      <c r="W66" s="12">
        <v>0</v>
      </c>
      <c r="X66" s="12">
        <v>0</v>
      </c>
      <c r="Y66" s="12">
        <v>0</v>
      </c>
      <c r="Z66" s="12">
        <v>0</v>
      </c>
      <c r="AA66" s="12">
        <v>0</v>
      </c>
      <c r="AB66" s="12">
        <v>0</v>
      </c>
      <c r="AC66" s="12">
        <v>0</v>
      </c>
      <c r="AD66" s="12">
        <v>0</v>
      </c>
      <c r="AE66" s="12">
        <v>0</v>
      </c>
      <c r="AF66" s="12">
        <v>0</v>
      </c>
      <c r="AH66" s="9">
        <v>1718</v>
      </c>
      <c r="AI66" s="9">
        <v>-0.1999999999998181</v>
      </c>
    </row>
    <row r="67" spans="1:35" x14ac:dyDescent="0.35">
      <c r="A67" s="3" t="s">
        <v>9</v>
      </c>
      <c r="B67" s="14">
        <v>1300</v>
      </c>
      <c r="C67" s="12">
        <v>400</v>
      </c>
      <c r="D67" s="12">
        <v>800</v>
      </c>
      <c r="E67" s="12">
        <v>550</v>
      </c>
      <c r="F67" s="12">
        <v>100</v>
      </c>
      <c r="G67" s="12">
        <v>50</v>
      </c>
      <c r="H67" s="12">
        <v>550</v>
      </c>
      <c r="I67" s="12">
        <v>650</v>
      </c>
      <c r="J67" s="12">
        <v>0</v>
      </c>
      <c r="K67" s="12">
        <v>0</v>
      </c>
      <c r="L67" s="12">
        <v>100</v>
      </c>
      <c r="M67" s="12">
        <v>150</v>
      </c>
      <c r="N67" s="12">
        <v>800</v>
      </c>
      <c r="O67" s="12">
        <v>100</v>
      </c>
      <c r="P67" s="12">
        <v>0</v>
      </c>
      <c r="Q67" s="12">
        <v>50</v>
      </c>
      <c r="R67" s="12">
        <v>700</v>
      </c>
      <c r="S67" s="12">
        <v>0</v>
      </c>
      <c r="T67" s="12">
        <v>0</v>
      </c>
      <c r="U67" s="12">
        <v>0</v>
      </c>
      <c r="V67" s="12">
        <v>0</v>
      </c>
      <c r="W67" s="12">
        <v>250</v>
      </c>
      <c r="X67" s="12">
        <v>50</v>
      </c>
      <c r="Y67" s="12">
        <v>0</v>
      </c>
      <c r="Z67" s="12">
        <v>0</v>
      </c>
      <c r="AA67" s="12">
        <v>150</v>
      </c>
      <c r="AB67" s="12">
        <v>0</v>
      </c>
      <c r="AC67" s="12">
        <v>0</v>
      </c>
      <c r="AD67" s="12">
        <v>50</v>
      </c>
      <c r="AE67" s="12">
        <v>0</v>
      </c>
      <c r="AF67" s="12">
        <v>0</v>
      </c>
      <c r="AH67" s="9">
        <v>6800</v>
      </c>
      <c r="AI67" s="9">
        <v>-45.999999999999091</v>
      </c>
    </row>
    <row r="68" spans="1:35" x14ac:dyDescent="0.35">
      <c r="A68" s="3" t="s">
        <v>10</v>
      </c>
      <c r="B68" s="14">
        <v>0</v>
      </c>
      <c r="C68" s="12">
        <v>0</v>
      </c>
      <c r="D68" s="12">
        <v>0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2">
        <v>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0</v>
      </c>
      <c r="AE68" s="12">
        <v>0</v>
      </c>
      <c r="AF68" s="12">
        <v>0</v>
      </c>
      <c r="AH68" s="9">
        <v>0</v>
      </c>
      <c r="AI68" s="9">
        <v>0</v>
      </c>
    </row>
    <row r="69" spans="1:35" x14ac:dyDescent="0.35">
      <c r="A69" s="3" t="s">
        <v>11</v>
      </c>
      <c r="B69" s="14">
        <v>0</v>
      </c>
      <c r="C69" s="12">
        <v>0</v>
      </c>
      <c r="D69" s="12">
        <v>0</v>
      </c>
      <c r="E69" s="12">
        <v>0</v>
      </c>
      <c r="F69" s="12">
        <v>0</v>
      </c>
      <c r="G69" s="12">
        <v>0</v>
      </c>
      <c r="H69" s="12">
        <v>0</v>
      </c>
      <c r="I69" s="12">
        <v>0</v>
      </c>
      <c r="J69" s="12">
        <v>0</v>
      </c>
      <c r="K69" s="12">
        <v>0</v>
      </c>
      <c r="L69" s="12">
        <v>0</v>
      </c>
      <c r="M69" s="12">
        <v>0</v>
      </c>
      <c r="N69" s="12">
        <v>0</v>
      </c>
      <c r="O69" s="12">
        <v>0</v>
      </c>
      <c r="P69" s="12">
        <v>0</v>
      </c>
      <c r="Q69" s="12">
        <v>0</v>
      </c>
      <c r="R69" s="12">
        <v>0</v>
      </c>
      <c r="S69" s="12">
        <v>0</v>
      </c>
      <c r="T69" s="12">
        <v>0</v>
      </c>
      <c r="U69" s="12">
        <v>0</v>
      </c>
      <c r="V69" s="12">
        <v>0</v>
      </c>
      <c r="W69" s="12">
        <v>0</v>
      </c>
      <c r="X69" s="12">
        <v>0</v>
      </c>
      <c r="Y69" s="12">
        <v>0</v>
      </c>
      <c r="Z69" s="12">
        <v>0</v>
      </c>
      <c r="AA69" s="12">
        <v>0</v>
      </c>
      <c r="AB69" s="12">
        <v>0</v>
      </c>
      <c r="AC69" s="12">
        <v>0</v>
      </c>
      <c r="AD69" s="12">
        <v>0</v>
      </c>
      <c r="AE69" s="12">
        <v>0</v>
      </c>
      <c r="AF69" s="12">
        <v>0</v>
      </c>
      <c r="AH69" s="9">
        <v>0</v>
      </c>
      <c r="AI69" s="9">
        <v>0</v>
      </c>
    </row>
    <row r="70" spans="1:35" x14ac:dyDescent="0.35">
      <c r="A70" s="2" t="s">
        <v>21</v>
      </c>
      <c r="B70" s="14">
        <v>0</v>
      </c>
      <c r="C70" s="12">
        <v>0</v>
      </c>
      <c r="D70" s="12">
        <v>0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2">
        <v>0</v>
      </c>
      <c r="K70" s="12">
        <v>0</v>
      </c>
      <c r="L70" s="12">
        <v>0</v>
      </c>
      <c r="M70" s="12">
        <v>0</v>
      </c>
      <c r="N70" s="12">
        <v>0</v>
      </c>
      <c r="O70" s="12">
        <v>0</v>
      </c>
      <c r="P70" s="12">
        <v>0</v>
      </c>
      <c r="Q70" s="12">
        <v>0</v>
      </c>
      <c r="R70" s="12">
        <v>0</v>
      </c>
      <c r="S70" s="12">
        <v>0</v>
      </c>
      <c r="T70" s="12">
        <v>0</v>
      </c>
      <c r="U70" s="12">
        <v>0</v>
      </c>
      <c r="V70" s="12">
        <v>0</v>
      </c>
      <c r="W70" s="12">
        <v>0</v>
      </c>
      <c r="X70" s="12">
        <v>0</v>
      </c>
      <c r="Y70" s="12">
        <v>0</v>
      </c>
      <c r="Z70" s="12">
        <v>0</v>
      </c>
      <c r="AA70" s="12">
        <v>0</v>
      </c>
      <c r="AB70" s="12">
        <v>0</v>
      </c>
      <c r="AC70" s="12">
        <v>0</v>
      </c>
      <c r="AD70" s="12">
        <v>0</v>
      </c>
      <c r="AE70" s="12">
        <v>0</v>
      </c>
      <c r="AF70" s="12">
        <v>0</v>
      </c>
      <c r="AH70" s="9">
        <v>0</v>
      </c>
      <c r="AI70" s="9">
        <v>0</v>
      </c>
    </row>
    <row r="71" spans="1:35" x14ac:dyDescent="0.35">
      <c r="A71" s="2" t="s">
        <v>22</v>
      </c>
      <c r="B71" s="14">
        <v>0</v>
      </c>
      <c r="C71" s="12">
        <v>0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2">
        <v>0</v>
      </c>
      <c r="K71" s="12">
        <v>0</v>
      </c>
      <c r="L71" s="12">
        <v>0</v>
      </c>
      <c r="M71" s="12">
        <v>0</v>
      </c>
      <c r="N71" s="12">
        <v>0</v>
      </c>
      <c r="O71" s="12">
        <v>0</v>
      </c>
      <c r="P71" s="12">
        <v>0</v>
      </c>
      <c r="Q71" s="12">
        <v>0</v>
      </c>
      <c r="R71" s="12">
        <v>0</v>
      </c>
      <c r="S71" s="12">
        <v>0</v>
      </c>
      <c r="T71" s="12">
        <v>0</v>
      </c>
      <c r="U71" s="12">
        <v>0</v>
      </c>
      <c r="V71" s="12">
        <v>0</v>
      </c>
      <c r="W71" s="12">
        <v>0</v>
      </c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2">
        <v>0</v>
      </c>
      <c r="AD71" s="12">
        <v>0</v>
      </c>
      <c r="AE71" s="12">
        <v>0</v>
      </c>
      <c r="AF71" s="12">
        <v>0</v>
      </c>
      <c r="AH71" s="9">
        <v>0</v>
      </c>
      <c r="AI71" s="9">
        <v>0</v>
      </c>
    </row>
    <row r="72" spans="1:35" x14ac:dyDescent="0.35">
      <c r="A72" s="2" t="s">
        <v>23</v>
      </c>
      <c r="B72" s="14">
        <v>0</v>
      </c>
      <c r="C72" s="12">
        <v>0</v>
      </c>
      <c r="D72" s="12">
        <v>0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2">
        <v>0</v>
      </c>
      <c r="T72" s="12">
        <v>0</v>
      </c>
      <c r="U72" s="12">
        <v>0</v>
      </c>
      <c r="V72" s="12">
        <v>0</v>
      </c>
      <c r="W72" s="12">
        <v>0</v>
      </c>
      <c r="X72" s="12">
        <v>0</v>
      </c>
      <c r="Y72" s="12">
        <v>0</v>
      </c>
      <c r="Z72" s="12">
        <v>0</v>
      </c>
      <c r="AA72" s="12">
        <v>0</v>
      </c>
      <c r="AB72" s="12">
        <v>0</v>
      </c>
      <c r="AC72" s="12">
        <v>0</v>
      </c>
      <c r="AD72" s="12">
        <v>0</v>
      </c>
      <c r="AE72" s="12">
        <v>0</v>
      </c>
      <c r="AF72" s="12">
        <v>0</v>
      </c>
      <c r="AH72" s="9">
        <v>0</v>
      </c>
      <c r="AI72" s="9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499984740745262"/>
  </sheetPr>
  <dimension ref="A1:AH17"/>
  <sheetViews>
    <sheetView workbookViewId="0">
      <selection activeCell="G4" sqref="G4"/>
    </sheetView>
  </sheetViews>
  <sheetFormatPr defaultRowHeight="14.5" x14ac:dyDescent="0.35"/>
  <cols>
    <col min="1" max="1" width="25.54296875" customWidth="1"/>
    <col min="2" max="22" width="9.26953125" bestFit="1" customWidth="1"/>
  </cols>
  <sheetData>
    <row r="1" spans="1:34" s="2" customFormat="1" x14ac:dyDescent="0.35">
      <c r="A1" s="4" t="s">
        <v>30</v>
      </c>
      <c r="B1" s="3">
        <v>2020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  <c r="M1" s="3">
        <v>2031</v>
      </c>
      <c r="N1" s="3">
        <v>2032</v>
      </c>
      <c r="O1" s="3">
        <v>2033</v>
      </c>
      <c r="P1" s="3">
        <v>2034</v>
      </c>
      <c r="Q1" s="3">
        <v>2035</v>
      </c>
      <c r="R1" s="3">
        <v>2036</v>
      </c>
      <c r="S1" s="3">
        <v>2037</v>
      </c>
      <c r="T1" s="3">
        <v>2038</v>
      </c>
      <c r="U1" s="3">
        <v>2039</v>
      </c>
      <c r="V1" s="3">
        <v>2040</v>
      </c>
      <c r="W1" s="3">
        <v>2041</v>
      </c>
      <c r="X1" s="3">
        <v>2042</v>
      </c>
      <c r="Y1" s="3">
        <v>2043</v>
      </c>
      <c r="Z1" s="3">
        <v>2044</v>
      </c>
      <c r="AA1" s="3">
        <v>2045</v>
      </c>
      <c r="AB1" s="3">
        <v>2046</v>
      </c>
      <c r="AC1" s="3">
        <v>2047</v>
      </c>
      <c r="AD1" s="3">
        <v>2048</v>
      </c>
      <c r="AE1" s="3">
        <v>2049</v>
      </c>
      <c r="AF1" s="3">
        <v>2050</v>
      </c>
    </row>
    <row r="2" spans="1:34" x14ac:dyDescent="0.35">
      <c r="A2" s="3" t="s">
        <v>12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H2" s="1"/>
    </row>
    <row r="3" spans="1:34" x14ac:dyDescent="0.35">
      <c r="A3" s="3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H3" s="1"/>
    </row>
    <row r="4" spans="1:34" x14ac:dyDescent="0.35">
      <c r="A4" s="3" t="s">
        <v>0</v>
      </c>
      <c r="B4" s="15">
        <f>BCRBQ!B59</f>
        <v>1500</v>
      </c>
      <c r="C4" s="15">
        <f>BCRBQ!C59</f>
        <v>1000</v>
      </c>
      <c r="D4" s="15">
        <f>BCRBQ!D59</f>
        <v>500</v>
      </c>
      <c r="E4" s="15">
        <f>BCRBQ!E59</f>
        <v>0</v>
      </c>
      <c r="F4" s="15">
        <f>BCRBQ!F59</f>
        <v>0</v>
      </c>
      <c r="G4" s="15">
        <f>BCRBQ!G59</f>
        <v>1500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H4" s="1"/>
    </row>
    <row r="5" spans="1:34" x14ac:dyDescent="0.35">
      <c r="A5" s="3" t="s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H5" s="1"/>
    </row>
    <row r="6" spans="1:34" x14ac:dyDescent="0.35">
      <c r="A6" s="3" t="s">
        <v>13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H6" s="1"/>
    </row>
    <row r="7" spans="1:34" x14ac:dyDescent="0.35">
      <c r="A7" s="3" t="s">
        <v>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H7" s="1"/>
    </row>
    <row r="8" spans="1:34" x14ac:dyDescent="0.35">
      <c r="A8" s="3" t="s">
        <v>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H8" s="1"/>
    </row>
    <row r="9" spans="1:34" x14ac:dyDescent="0.35">
      <c r="A9" s="3" t="s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H9" s="1"/>
    </row>
    <row r="10" spans="1:34" x14ac:dyDescent="0.35">
      <c r="A10" s="3" t="s"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H10" s="1"/>
    </row>
    <row r="11" spans="1:34" x14ac:dyDescent="0.35">
      <c r="A11" s="3" t="s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H11" s="1"/>
    </row>
    <row r="12" spans="1:34" x14ac:dyDescent="0.35">
      <c r="A12" s="3" t="s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H12" s="1"/>
    </row>
    <row r="13" spans="1:34" x14ac:dyDescent="0.35">
      <c r="A13" s="3" t="s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H13" s="1"/>
    </row>
    <row r="14" spans="1:34" x14ac:dyDescent="0.35">
      <c r="A14" s="3" t="s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H14" s="1"/>
    </row>
    <row r="15" spans="1:34" x14ac:dyDescent="0.35">
      <c r="A15" s="2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4" x14ac:dyDescent="0.35">
      <c r="A16" s="2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35">
      <c r="A17" s="2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BCRBQ</vt:lpstr>
      <vt:lpstr>CRbQ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Megan Mahajan</cp:lastModifiedBy>
  <dcterms:created xsi:type="dcterms:W3CDTF">2015-12-15T21:40:01Z</dcterms:created>
  <dcterms:modified xsi:type="dcterms:W3CDTF">2022-06-04T00:01:42Z</dcterms:modified>
</cp:coreProperties>
</file>