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SoCEUtiNTY\"/>
    </mc:Choice>
  </mc:AlternateContent>
  <xr:revisionPtr revIDLastSave="0" documentId="13_ncr:1_{79C8A965-FE93-4F04-9B4F-B53CF594AF91}" xr6:coauthVersionLast="47" xr6:coauthVersionMax="47" xr10:uidLastSave="{00000000-0000-0000-0000-000000000000}"/>
  <bookViews>
    <workbookView xWindow="31140" yWindow="1680" windowWidth="21600" windowHeight="11295" tabRatio="908" activeTab="4" xr2:uid="{00000000-000D-0000-FFFF-FFFF00000000}"/>
  </bookViews>
  <sheets>
    <sheet name="About" sheetId="1" r:id="rId1"/>
    <sheet name="Component Lifetimes" sheetId="3" r:id="rId2"/>
    <sheet name="AEO23 Table 4" sheetId="8" r:id="rId3"/>
    <sheet name="AEO23 Table 5" sheetId="9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4" l="1"/>
  <c r="B51" i="4"/>
  <c r="B41" i="4"/>
  <c r="B38" i="4"/>
  <c r="B37" i="4"/>
  <c r="B36" i="4"/>
  <c r="D31" i="4"/>
  <c r="B19" i="4"/>
  <c r="C19" i="4"/>
  <c r="C25" i="4" s="1"/>
  <c r="B5" i="4"/>
  <c r="B3" i="4"/>
  <c r="V26" i="4"/>
  <c r="V32" i="4" s="1"/>
  <c r="C21" i="4"/>
  <c r="C27" i="4" s="1"/>
  <c r="C33" i="4" s="1"/>
  <c r="D21" i="4"/>
  <c r="D27" i="4" s="1"/>
  <c r="D33" i="4" s="1"/>
  <c r="E21" i="4"/>
  <c r="E27" i="4" s="1"/>
  <c r="E33" i="4" s="1"/>
  <c r="F21" i="4"/>
  <c r="F27" i="4" s="1"/>
  <c r="F33" i="4" s="1"/>
  <c r="G21" i="4"/>
  <c r="G27" i="4" s="1"/>
  <c r="G33" i="4" s="1"/>
  <c r="H21" i="4"/>
  <c r="H27" i="4" s="1"/>
  <c r="H33" i="4" s="1"/>
  <c r="I21" i="4"/>
  <c r="I27" i="4" s="1"/>
  <c r="I33" i="4" s="1"/>
  <c r="J21" i="4"/>
  <c r="J27" i="4" s="1"/>
  <c r="K21" i="4"/>
  <c r="K27" i="4" s="1"/>
  <c r="K33" i="4" s="1"/>
  <c r="L21" i="4"/>
  <c r="L27" i="4" s="1"/>
  <c r="L33" i="4" s="1"/>
  <c r="M21" i="4"/>
  <c r="M27" i="4" s="1"/>
  <c r="M33" i="4" s="1"/>
  <c r="N21" i="4"/>
  <c r="N27" i="4" s="1"/>
  <c r="N33" i="4" s="1"/>
  <c r="O21" i="4"/>
  <c r="O27" i="4" s="1"/>
  <c r="O33" i="4" s="1"/>
  <c r="P21" i="4"/>
  <c r="P27" i="4" s="1"/>
  <c r="P33" i="4" s="1"/>
  <c r="Q21" i="4"/>
  <c r="Q27" i="4" s="1"/>
  <c r="Q33" i="4" s="1"/>
  <c r="R21" i="4"/>
  <c r="R27" i="4" s="1"/>
  <c r="S21" i="4"/>
  <c r="S27" i="4" s="1"/>
  <c r="S33" i="4" s="1"/>
  <c r="T21" i="4"/>
  <c r="T27" i="4" s="1"/>
  <c r="T33" i="4" s="1"/>
  <c r="U21" i="4"/>
  <c r="U27" i="4" s="1"/>
  <c r="U33" i="4" s="1"/>
  <c r="V21" i="4"/>
  <c r="V27" i="4" s="1"/>
  <c r="V33" i="4" s="1"/>
  <c r="W21" i="4"/>
  <c r="W27" i="4" s="1"/>
  <c r="W33" i="4" s="1"/>
  <c r="X21" i="4"/>
  <c r="X27" i="4" s="1"/>
  <c r="X33" i="4" s="1"/>
  <c r="Y21" i="4"/>
  <c r="Y27" i="4" s="1"/>
  <c r="Y33" i="4" s="1"/>
  <c r="Z21" i="4"/>
  <c r="Z27" i="4" s="1"/>
  <c r="AA21" i="4"/>
  <c r="AA27" i="4" s="1"/>
  <c r="AA33" i="4" s="1"/>
  <c r="AB21" i="4"/>
  <c r="AB27" i="4" s="1"/>
  <c r="AB33" i="4" s="1"/>
  <c r="AC21" i="4"/>
  <c r="AC27" i="4" s="1"/>
  <c r="AC33" i="4" s="1"/>
  <c r="AD21" i="4"/>
  <c r="AD27" i="4" s="1"/>
  <c r="AD33" i="4" s="1"/>
  <c r="B21" i="4"/>
  <c r="B27" i="4" s="1"/>
  <c r="C20" i="4"/>
  <c r="C26" i="4" s="1"/>
  <c r="D20" i="4"/>
  <c r="D26" i="4" s="1"/>
  <c r="D32" i="4" s="1"/>
  <c r="E20" i="4"/>
  <c r="E26" i="4" s="1"/>
  <c r="E32" i="4" s="1"/>
  <c r="F20" i="4"/>
  <c r="F26" i="4" s="1"/>
  <c r="F32" i="4" s="1"/>
  <c r="G20" i="4"/>
  <c r="G26" i="4" s="1"/>
  <c r="G32" i="4" s="1"/>
  <c r="H20" i="4"/>
  <c r="H26" i="4" s="1"/>
  <c r="H32" i="4" s="1"/>
  <c r="I20" i="4"/>
  <c r="I26" i="4" s="1"/>
  <c r="I32" i="4" s="1"/>
  <c r="J20" i="4"/>
  <c r="J26" i="4" s="1"/>
  <c r="K20" i="4"/>
  <c r="K26" i="4" s="1"/>
  <c r="L20" i="4"/>
  <c r="L26" i="4" s="1"/>
  <c r="L32" i="4" s="1"/>
  <c r="M20" i="4"/>
  <c r="M26" i="4" s="1"/>
  <c r="M32" i="4" s="1"/>
  <c r="N20" i="4"/>
  <c r="N26" i="4" s="1"/>
  <c r="N32" i="4" s="1"/>
  <c r="O20" i="4"/>
  <c r="O26" i="4" s="1"/>
  <c r="O32" i="4" s="1"/>
  <c r="P20" i="4"/>
  <c r="P26" i="4" s="1"/>
  <c r="P32" i="4" s="1"/>
  <c r="Q20" i="4"/>
  <c r="Q26" i="4" s="1"/>
  <c r="Q32" i="4" s="1"/>
  <c r="R20" i="4"/>
  <c r="R26" i="4" s="1"/>
  <c r="S20" i="4"/>
  <c r="S26" i="4" s="1"/>
  <c r="T20" i="4"/>
  <c r="T26" i="4" s="1"/>
  <c r="T32" i="4" s="1"/>
  <c r="U20" i="4"/>
  <c r="U26" i="4" s="1"/>
  <c r="U32" i="4" s="1"/>
  <c r="V20" i="4"/>
  <c r="W20" i="4"/>
  <c r="W26" i="4" s="1"/>
  <c r="W32" i="4" s="1"/>
  <c r="X20" i="4"/>
  <c r="X26" i="4" s="1"/>
  <c r="X32" i="4" s="1"/>
  <c r="Y20" i="4"/>
  <c r="Y26" i="4" s="1"/>
  <c r="Y32" i="4" s="1"/>
  <c r="Z20" i="4"/>
  <c r="Z26" i="4" s="1"/>
  <c r="AA20" i="4"/>
  <c r="AA26" i="4" s="1"/>
  <c r="AB20" i="4"/>
  <c r="AB26" i="4" s="1"/>
  <c r="AB32" i="4" s="1"/>
  <c r="AC20" i="4"/>
  <c r="AC26" i="4" s="1"/>
  <c r="AC32" i="4" s="1"/>
  <c r="AD20" i="4"/>
  <c r="AD26" i="4" s="1"/>
  <c r="AD32" i="4" s="1"/>
  <c r="B20" i="4"/>
  <c r="B26" i="4" s="1"/>
  <c r="D19" i="4"/>
  <c r="D25" i="4" s="1"/>
  <c r="E19" i="4"/>
  <c r="E25" i="4" s="1"/>
  <c r="E31" i="4" s="1"/>
  <c r="F19" i="4"/>
  <c r="F25" i="4" s="1"/>
  <c r="F31" i="4" s="1"/>
  <c r="G19" i="4"/>
  <c r="G25" i="4" s="1"/>
  <c r="G31" i="4" s="1"/>
  <c r="H19" i="4"/>
  <c r="H25" i="4" s="1"/>
  <c r="H31" i="4" s="1"/>
  <c r="I19" i="4"/>
  <c r="I25" i="4" s="1"/>
  <c r="I31" i="4" s="1"/>
  <c r="J19" i="4"/>
  <c r="J25" i="4" s="1"/>
  <c r="K19" i="4"/>
  <c r="K25" i="4" s="1"/>
  <c r="L19" i="4"/>
  <c r="L25" i="4" s="1"/>
  <c r="L31" i="4" s="1"/>
  <c r="M19" i="4"/>
  <c r="M25" i="4" s="1"/>
  <c r="M31" i="4" s="1"/>
  <c r="N19" i="4"/>
  <c r="N25" i="4" s="1"/>
  <c r="N31" i="4" s="1"/>
  <c r="O19" i="4"/>
  <c r="O25" i="4" s="1"/>
  <c r="O31" i="4" s="1"/>
  <c r="P19" i="4"/>
  <c r="P25" i="4" s="1"/>
  <c r="P31" i="4" s="1"/>
  <c r="Q19" i="4"/>
  <c r="Q25" i="4" s="1"/>
  <c r="Q31" i="4" s="1"/>
  <c r="R19" i="4"/>
  <c r="R25" i="4" s="1"/>
  <c r="S19" i="4"/>
  <c r="S25" i="4" s="1"/>
  <c r="T19" i="4"/>
  <c r="T25" i="4" s="1"/>
  <c r="T31" i="4" s="1"/>
  <c r="U19" i="4"/>
  <c r="U25" i="4" s="1"/>
  <c r="U31" i="4" s="1"/>
  <c r="V19" i="4"/>
  <c r="V25" i="4" s="1"/>
  <c r="V31" i="4" s="1"/>
  <c r="W19" i="4"/>
  <c r="W25" i="4" s="1"/>
  <c r="W31" i="4" s="1"/>
  <c r="X19" i="4"/>
  <c r="X25" i="4" s="1"/>
  <c r="X31" i="4" s="1"/>
  <c r="Y19" i="4"/>
  <c r="Y25" i="4" s="1"/>
  <c r="Y31" i="4" s="1"/>
  <c r="Z19" i="4"/>
  <c r="Z25" i="4" s="1"/>
  <c r="AA19" i="4"/>
  <c r="AA25" i="4" s="1"/>
  <c r="AB19" i="4"/>
  <c r="AB25" i="4" s="1"/>
  <c r="AB31" i="4" s="1"/>
  <c r="AC19" i="4"/>
  <c r="AC25" i="4" s="1"/>
  <c r="AC31" i="4" s="1"/>
  <c r="AD19" i="4"/>
  <c r="AD25" i="4" s="1"/>
  <c r="AD31" i="4" s="1"/>
  <c r="B25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C7" i="2"/>
  <c r="C6" i="2"/>
  <c r="C5" i="2"/>
  <c r="C3" i="2"/>
  <c r="C2" i="2"/>
  <c r="B56" i="4"/>
  <c r="B57" i="4"/>
  <c r="B58" i="4"/>
  <c r="B59" i="4"/>
  <c r="B55" i="4"/>
  <c r="AA32" i="4" l="1"/>
  <c r="S32" i="4"/>
  <c r="K32" i="4"/>
  <c r="C32" i="4"/>
  <c r="AA31" i="4"/>
  <c r="S31" i="4"/>
  <c r="K31" i="4"/>
  <c r="C31" i="4"/>
  <c r="Z33" i="4"/>
  <c r="R33" i="4"/>
  <c r="J33" i="4"/>
  <c r="Z32" i="4"/>
  <c r="R32" i="4"/>
  <c r="J32" i="4"/>
  <c r="Z31" i="4"/>
  <c r="R31" i="4"/>
  <c r="J31" i="4"/>
  <c r="B33" i="4"/>
  <c r="B32" i="4"/>
  <c r="B31" i="4"/>
  <c r="B67" i="4"/>
  <c r="D7" i="7" s="1"/>
  <c r="B65" i="4" l="1"/>
  <c r="D5" i="7" s="1"/>
  <c r="B63" i="4"/>
  <c r="D2" i="7" s="1"/>
  <c r="B64" i="4"/>
  <c r="D3" i="7" s="1"/>
  <c r="B66" i="4"/>
  <c r="D6" i="7" s="1"/>
  <c r="C67" i="4" l="1"/>
  <c r="B7" i="7" s="1"/>
  <c r="C7" i="7" s="1"/>
  <c r="C64" i="4" l="1"/>
  <c r="B3" i="7" s="1"/>
  <c r="C3" i="7" s="1"/>
  <c r="C66" i="4"/>
  <c r="B6" i="7" s="1"/>
  <c r="C6" i="7" s="1"/>
  <c r="C63" i="4"/>
  <c r="B2" i="7" s="1"/>
  <c r="C2" i="7" s="1"/>
  <c r="C65" i="4"/>
  <c r="B5" i="7" s="1"/>
  <c r="C5" i="7" s="1"/>
</calcChain>
</file>

<file path=xl/sharedStrings.xml><?xml version="1.0" encoding="utf-8"?>
<sst xmlns="http://schemas.openxmlformats.org/spreadsheetml/2006/main" count="585" uniqueCount="402">
  <si>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</si>
  <si>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</si>
  <si>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</si>
  <si>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</si>
  <si>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</si>
  <si>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</si>
  <si>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</si>
  <si>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</si>
  <si>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</si>
  <si>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</si>
  <si>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</si>
  <si>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</si>
  <si>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</si>
  <si>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</si>
  <si>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</si>
  <si>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</si>
  <si>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</si>
  <si>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</si>
  <si>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escalators, off-road electric vehicles, laboratory fume hoods, laundry equipment, coffee brewers, water services, emergency generators,</t>
  </si>
  <si>
    <t>performed in commercial buildings.</t>
  </si>
  <si>
    <t>escalators, off-road electric vehicles, laboratory fume hoods, laundry equipment, coffee brewers, and water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</si>
  <si>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</si>
  <si>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</si>
  <si>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</si>
  <si>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</si>
  <si>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</si>
  <si>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</si>
  <si>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</si>
  <si>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</si>
  <si>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</si>
  <si>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</si>
  <si>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</si>
  <si>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</si>
  <si>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</si>
  <si>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</si>
  <si>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</si>
  <si>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</si>
  <si>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</si>
  <si>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</si>
  <si>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</si>
  <si>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</si>
  <si>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</si>
  <si>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</si>
  <si>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</si>
  <si>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</si>
  <si>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</si>
  <si>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</si>
  <si>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</si>
  <si>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</si>
  <si>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</si>
  <si>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</si>
  <si>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</si>
  <si>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</si>
  <si>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</si>
  <si>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</si>
  <si>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</si>
  <si>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</si>
  <si>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</si>
  <si>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</si>
  <si>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</si>
  <si>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</si>
  <si>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 xml:space="preserve">     Total</t>
  </si>
  <si>
    <t>CKI000:pa_Total</t>
  </si>
  <si>
    <t xml:space="preserve">   Other Uses 6/</t>
  </si>
  <si>
    <t>CKI000:pa_OtherUses</t>
  </si>
  <si>
    <t>CKI000:pa_OfficeEquipme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</si>
  <si>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</si>
  <si>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</si>
  <si>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</si>
  <si>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</si>
  <si>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</si>
  <si>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</si>
  <si>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</si>
  <si>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</si>
  <si>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</si>
  <si>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>CKI000:oa_WaterHeating</t>
  </si>
  <si>
    <t>CKI000:oa_SpaceCooling</t>
  </si>
  <si>
    <t>CKI000:oa_SpaceHeating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</si>
  <si>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</si>
  <si>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</si>
  <si>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</si>
  <si>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</si>
  <si>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</si>
  <si>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</si>
  <si>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</si>
  <si>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</si>
  <si>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</si>
  <si>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</si>
  <si>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</si>
  <si>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</si>
  <si>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</si>
  <si>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</si>
  <si>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</si>
  <si>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</si>
  <si>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</si>
  <si>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</si>
  <si>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</si>
  <si>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</si>
  <si>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</si>
  <si>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</si>
  <si>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</si>
  <si>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</si>
  <si>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</si>
  <si>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</si>
  <si>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</si>
  <si>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</si>
  <si>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</si>
  <si>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</si>
  <si>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</si>
  <si>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</si>
  <si>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</si>
  <si>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</si>
  <si>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</si>
  <si>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</si>
  <si>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</si>
  <si>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</si>
  <si>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</si>
  <si>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</si>
  <si>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</si>
  <si>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</si>
  <si>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</si>
  <si>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</si>
  <si>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</si>
  <si>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</si>
  <si>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</si>
  <si>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</si>
  <si>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</si>
  <si>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</si>
  <si>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</si>
  <si>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</si>
  <si>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</si>
  <si>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</si>
  <si>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(quadrillion Btu, unless otherwise noted)</t>
  </si>
  <si>
    <t>5. Commercial Sector Key Indicators and Consumption</t>
  </si>
  <si>
    <t>CKI000</t>
  </si>
  <si>
    <t>Release Date</t>
  </si>
  <si>
    <t>Datekey</t>
  </si>
  <si>
    <t>Scenario</t>
  </si>
  <si>
    <t>Report</t>
  </si>
  <si>
    <t>Fraction of Commercial Floorspace that is New</t>
  </si>
  <si>
    <t>Average</t>
  </si>
  <si>
    <t>Fraction of Residential Homes that are New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</si>
  <si>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</si>
  <si>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</si>
  <si>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</si>
  <si>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</si>
  <si>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</si>
  <si>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</si>
  <si>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</si>
  <si>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</si>
  <si>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</si>
  <si>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</si>
  <si>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</si>
  <si>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</si>
  <si>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</si>
  <si>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</si>
  <si>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</si>
  <si>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</si>
  <si>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</si>
  <si>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</si>
  <si>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</si>
  <si>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</si>
  <si>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</si>
  <si>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</si>
  <si>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</si>
  <si>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</si>
  <si>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</si>
  <si>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</si>
  <si>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</si>
  <si>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RKI000:ma_Total</t>
  </si>
  <si>
    <t>RKI000:ma_OtherUses</t>
  </si>
  <si>
    <t xml:space="preserve"> Furnace Fans and Boiler Circulation Pumps</t>
  </si>
  <si>
    <t>RKI000:ma_FurnaceFans</t>
  </si>
  <si>
    <t>RKI000:ma_PersonalCompu</t>
  </si>
  <si>
    <t>RKI000:ma_ColorTelevisi</t>
  </si>
  <si>
    <t>RKI000:ma_Dishwashers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</si>
  <si>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</si>
  <si>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</si>
  <si>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</si>
  <si>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</si>
  <si>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</si>
  <si>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</si>
  <si>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</si>
  <si>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</si>
  <si>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</si>
  <si>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</si>
  <si>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</si>
  <si>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</si>
  <si>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</si>
  <si>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</si>
  <si>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</si>
  <si>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</si>
  <si>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</si>
  <si>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</si>
  <si>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</si>
  <si>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</si>
  <si>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</si>
  <si>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</si>
  <si>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</si>
  <si>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</si>
  <si>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</si>
  <si>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</si>
  <si>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</si>
  <si>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</si>
  <si>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</si>
  <si>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</si>
  <si>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</si>
  <si>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</si>
  <si>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</si>
  <si>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</si>
  <si>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</si>
  <si>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</si>
  <si>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</si>
  <si>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</si>
  <si>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</si>
  <si>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</si>
  <si>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</si>
  <si>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</si>
  <si>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</si>
  <si>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</si>
  <si>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</si>
  <si>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</si>
  <si>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</si>
  <si>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</si>
  <si>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</si>
  <si>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</si>
  <si>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</si>
  <si>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</si>
  <si>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</si>
  <si>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</si>
  <si>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</si>
  <si>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</si>
  <si>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</si>
  <si>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</si>
  <si>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</si>
  <si>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</si>
  <si>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>RKI000:fa_PersonalCompu</t>
  </si>
  <si>
    <t>RKI000:fa_ColorTelevisi</t>
  </si>
  <si>
    <t>RKI000:fa_Dishwashers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</si>
  <si>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</si>
  <si>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</si>
  <si>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</si>
  <si>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</si>
  <si>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</si>
  <si>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</si>
  <si>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</si>
  <si>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</si>
  <si>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</si>
  <si>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</si>
  <si>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>RKI000:ea_TotalEnergyCo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</si>
  <si>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</si>
  <si>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</si>
  <si>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</si>
  <si>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</si>
  <si>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</si>
  <si>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</si>
  <si>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</si>
  <si>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</si>
  <si>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</si>
  <si>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</si>
  <si>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</si>
  <si>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</si>
  <si>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</si>
  <si>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</si>
  <si>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</si>
  <si>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</si>
  <si>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</si>
  <si>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</si>
  <si>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</si>
  <si>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</si>
  <si>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</si>
  <si>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</si>
  <si>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</si>
  <si>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</si>
  <si>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</si>
  <si>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</si>
  <si>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</si>
  <si>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</si>
  <si>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</si>
  <si>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</si>
  <si>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</si>
  <si>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</si>
  <si>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</si>
  <si>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</si>
  <si>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</si>
  <si>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</si>
  <si>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</si>
  <si>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</si>
  <si>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</si>
  <si>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</si>
  <si>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</si>
  <si>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</si>
  <si>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</si>
  <si>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</si>
  <si>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</si>
  <si>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</si>
  <si>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Residential Demand Module of the National Energy Modeling System: Model Documentation</t>
  </si>
  <si>
    <t>See bldgs/CL variable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</si>
  <si>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</si>
  <si>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</si>
  <si>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</si>
  <si>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</si>
  <si>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</si>
  <si>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</si>
  <si>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</si>
  <si>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Note:  Totals may not equal sum of components due to independent rounding.</t>
  </si>
  <si>
    <t>- - = Not applicable.</t>
  </si>
  <si>
    <t>Btu = British thermal unit.</t>
  </si>
  <si>
    <t>12/ Consumption determined by using the average electric power sector net heat rate for fossil fuels.</t>
  </si>
  <si>
    <t>Survey.</t>
  </si>
  <si>
    <t>10/ Includes wood used for primary and secondary heating in wood stoves or fireplaces as reported in the Residential Energy Consumption</t>
  </si>
  <si>
    <t>9/ Includes such appliances as outdoor grills, propane-fueled lights, pool heaters, spa heaters, and backup electricity generators.</t>
  </si>
  <si>
    <t>8/ Includes such appliances as pool heaters, spa heaters, and backup electricity generators.</t>
  </si>
  <si>
    <t>7/ Includes kerosene use.</t>
  </si>
  <si>
    <t>6/ Includes such appliances as outdoor grills, natural gas-fueled lights, pool heaters, spa heaters, and backup electricity generators.</t>
  </si>
  <si>
    <t>4/ Includes desktop and laptop computers, monitors, and networking equipment.</t>
  </si>
  <si>
    <t>2/ Does not include water heating portion of load.</t>
  </si>
  <si>
    <t>1/ Unless otherwise specified, energy consumption by end use includes all electricity consumed for that end use,</t>
  </si>
  <si>
    <t>Nonmarketed Renewables 12/</t>
  </si>
  <si>
    <t>Total Net Own-use Generation</t>
  </si>
  <si>
    <t>RKI000:ma_TtllOwnUseGen</t>
  </si>
  <si>
    <t xml:space="preserve"> Generation for Own Use</t>
  </si>
  <si>
    <t>RKI000:ma_OwnGeneration</t>
  </si>
  <si>
    <t xml:space="preserve">   Total Gross End-use Consumption</t>
  </si>
  <si>
    <t xml:space="preserve"> Other Uses 11/</t>
  </si>
  <si>
    <t xml:space="preserve"> Computers and Related Equipment 4/</t>
  </si>
  <si>
    <t xml:space="preserve"> Televisions and Related Equipment 3/</t>
  </si>
  <si>
    <t xml:space="preserve"> Dishwashers 2/</t>
  </si>
  <si>
    <t xml:space="preserve"> Clothes Washers 2/</t>
  </si>
  <si>
    <t>Total Energy Consumption by End Use 1/</t>
  </si>
  <si>
    <t xml:space="preserve">    Delivered Energy</t>
  </si>
  <si>
    <t>RKI000:ka_OwnGeneration</t>
  </si>
  <si>
    <t xml:space="preserve">    Gross End-use Consumption</t>
  </si>
  <si>
    <t>RKI000:ka_GrsEndUseCons</t>
  </si>
  <si>
    <t>Energy Consumption by End Use 1/</t>
  </si>
  <si>
    <t xml:space="preserve"> Marketed Renewables (wood) 10/</t>
  </si>
  <si>
    <t xml:space="preserve">   Other Uses 9/</t>
  </si>
  <si>
    <t xml:space="preserve">   Other Uses 8/</t>
  </si>
  <si>
    <t xml:space="preserve"> Distillate Fuel Oil 7/</t>
  </si>
  <si>
    <t xml:space="preserve">     Purchased Electricity</t>
  </si>
  <si>
    <t>RKI000:fa_PurchasedElec</t>
  </si>
  <si>
    <t>RKI000:fa_OwnGeneration</t>
  </si>
  <si>
    <t xml:space="preserve">     Electricity Subtotal</t>
  </si>
  <si>
    <t xml:space="preserve">   Computers and Related Equipment 4/</t>
  </si>
  <si>
    <t xml:space="preserve">   Televisions and Related Equipment 3/</t>
  </si>
  <si>
    <t xml:space="preserve">   Dishwashers 2/</t>
  </si>
  <si>
    <t xml:space="preserve">   Clothes Washers 2/</t>
  </si>
  <si>
    <t xml:space="preserve"> Electricity 1/</t>
  </si>
  <si>
    <t>Energy Consumption by Fuel</t>
  </si>
  <si>
    <t xml:space="preserve">   Gross End-use Consumption 1/</t>
  </si>
  <si>
    <t>8/ Consumption determined by using the average electric power sector net heat rate for fossil fuels.</t>
  </si>
  <si>
    <t>includes residual fuel oil, propane, coal, motor gasoline, kerosene, and marketed renewable fuels (biomass).</t>
  </si>
  <si>
    <t>combined heat and power in commercial buildings, manufacturing performed in commercial buildings, and cooking (distillate).  Also</t>
  </si>
  <si>
    <t>7/ Includes (but is not limited to) miscellaneous uses such as transformers, medical imaging and other medical equipment, elevators,</t>
  </si>
  <si>
    <t>6/ Includes residual fuel oil, propane, coal, motor gasoline, and kerosene.</t>
  </si>
  <si>
    <t>5/ Includes miscellaneous uses, such as cooking, emergency generators, and combined heat and power in commercial buildings.</t>
  </si>
  <si>
    <t>4/ Includes miscellaneous uses, such as emergency generators, combined heat and power in commercial buildings, and manufacturing</t>
  </si>
  <si>
    <t>3/ Includes (but is not limited to) miscellaneous uses such as transformers, medical imaging and other medical equipment, elevators,</t>
  </si>
  <si>
    <t>2/ Includes fuel consumption for district services.</t>
  </si>
  <si>
    <t>Nonmarketed Renewable Fuels 8/</t>
  </si>
  <si>
    <t>CKI000:pa_TtllOwnUseGen</t>
  </si>
  <si>
    <t>CKI000:pa_OwnGeneration</t>
  </si>
  <si>
    <t xml:space="preserve">     Total Gross End-use Consumption</t>
  </si>
  <si>
    <t xml:space="preserve">   Other Uses 7/</t>
  </si>
  <si>
    <t xml:space="preserve">   Office Equipment</t>
  </si>
  <si>
    <t xml:space="preserve">   Computing</t>
  </si>
  <si>
    <t xml:space="preserve">   Water Heating 2/</t>
  </si>
  <si>
    <t xml:space="preserve">   Space Cooling 2/</t>
  </si>
  <si>
    <t xml:space="preserve">   Space Heating 2/</t>
  </si>
  <si>
    <t>CKI000:ma_OwnGeneration</t>
  </si>
  <si>
    <t xml:space="preserve">     Gross End-use Consumption</t>
  </si>
  <si>
    <t>CKI000:ma_GrsEndUseCons</t>
  </si>
  <si>
    <t xml:space="preserve"> Other Fuels 6/</t>
  </si>
  <si>
    <t>CKI000:ha_PurchasedElec</t>
  </si>
  <si>
    <t>CKI000:ha_OwnGeneration</t>
  </si>
  <si>
    <t>CKI000:ha_ElecSubtotal</t>
  </si>
  <si>
    <t>https://www.eia.gov/outlooks/aeo/nems/documentation/residential/pdf/m067(2020).pdf</t>
  </si>
  <si>
    <t>Page 58, Existing housing evolution rate</t>
  </si>
  <si>
    <t>Annual Energy Outlook 2023</t>
  </si>
  <si>
    <t>https://www.eia.gov/outlooks/aeo/tables_ref.php</t>
  </si>
  <si>
    <t>ref2023.d020623a</t>
  </si>
  <si>
    <t>ref2023</t>
  </si>
  <si>
    <t>Reference</t>
  </si>
  <si>
    <t>d020623a</t>
  </si>
  <si>
    <t xml:space="preserve"> March 2023</t>
  </si>
  <si>
    <t>Annual</t>
  </si>
  <si>
    <t>Change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</si>
  <si>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</si>
  <si>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</si>
  <si>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</si>
  <si>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</si>
  <si>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3/ Includes televisions, set-top boxes, home theater systems, over-the-top streaming devices, and video game consoles.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</si>
  <si>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</si>
  <si>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</si>
  <si>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</si>
  <si>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</si>
  <si>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</si>
  <si>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</si>
  <si>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</si>
  <si>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</si>
  <si>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</si>
  <si>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National Energy Modeling System run ref2023.d020623a.  Projections:  EIA, AEO2023 National Energy Modeling System run ref2023.d020623a.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</si>
</sst>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3" fillId="0" borderId="3">
      <alignment wrapText="1"/>
    </xf>
    <xf numFmtId="0" fontId="3" fillId="0" borderId="0"/>
    <xf numFmtId="0" fontId="3" fillId="0" borderId="1">
      <alignment wrapText="1"/>
    </xf>
    <xf numFmtId="0" fontId="5" fillId="0" borderId="4">
      <alignment wrapText="1"/>
    </xf>
    <xf numFmtId="0" fontId="5" fillId="0" borderId="2">
      <alignment wrapText="1"/>
    </xf>
    <xf numFmtId="0" fontId="7" fillId="0" borderId="0">
      <alignment horizontal="left"/>
    </xf>
    <xf numFmtId="0" fontId="2" fillId="0" borderId="0"/>
    <xf numFmtId="0" fontId="2" fillId="0" borderId="0"/>
    <xf numFmtId="0" fontId="2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165" fontId="5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0" fontId="5" fillId="0" borderId="4" xfId="6" applyAlignment="1">
      <alignment horizontal="right" wrapText="1"/>
    </xf>
    <xf numFmtId="0" fontId="5" fillId="0" borderId="0" xfId="2" applyFont="1" applyAlignment="1">
      <alignment horizontal="right"/>
    </xf>
    <xf numFmtId="0" fontId="9" fillId="0" borderId="0" xfId="9"/>
    <xf numFmtId="0" fontId="3" fillId="0" borderId="0" xfId="2"/>
    <xf numFmtId="0" fontId="3" fillId="0" borderId="0" xfId="2"/>
    <xf numFmtId="0" fontId="3" fillId="0" borderId="0" xfId="11"/>
    <xf numFmtId="0" fontId="5" fillId="0" borderId="4" xfId="13">
      <alignment wrapText="1"/>
    </xf>
    <xf numFmtId="0" fontId="6" fillId="0" borderId="0" xfId="2" applyFont="1"/>
    <xf numFmtId="0" fontId="4" fillId="0" borderId="0" xfId="2" applyFont="1"/>
    <xf numFmtId="0" fontId="10" fillId="0" borderId="0" xfId="2" applyFont="1"/>
    <xf numFmtId="0" fontId="11" fillId="0" borderId="0" xfId="15" applyFont="1">
      <alignment horizontal="left"/>
    </xf>
    <xf numFmtId="0" fontId="12" fillId="0" borderId="0" xfId="2" applyFont="1" applyAlignment="1">
      <alignment horizontal="right"/>
    </xf>
    <xf numFmtId="0" fontId="4" fillId="0" borderId="0" xfId="11" applyFont="1"/>
    <xf numFmtId="0" fontId="4" fillId="0" borderId="0" xfId="2" applyFont="1" applyAlignment="1">
      <alignment horizontal="left"/>
    </xf>
    <xf numFmtId="0" fontId="12" fillId="0" borderId="4" xfId="13" applyFont="1">
      <alignment wrapText="1"/>
    </xf>
    <xf numFmtId="0" fontId="12" fillId="0" borderId="4" xfId="13" applyFont="1" applyAlignment="1">
      <alignment horizontal="right"/>
    </xf>
    <xf numFmtId="0" fontId="12" fillId="0" borderId="2" xfId="14" applyFont="1">
      <alignment wrapText="1"/>
    </xf>
    <xf numFmtId="0" fontId="4" fillId="0" borderId="3" xfId="10" applyFont="1">
      <alignment wrapText="1"/>
    </xf>
    <xf numFmtId="4" fontId="4" fillId="0" borderId="3" xfId="10" applyNumberFormat="1" applyFont="1" applyAlignment="1">
      <alignment horizontal="right" wrapText="1"/>
    </xf>
    <xf numFmtId="165" fontId="4" fillId="0" borderId="3" xfId="10" applyNumberFormat="1" applyFont="1" applyAlignment="1">
      <alignment horizontal="right" wrapText="1"/>
    </xf>
    <xf numFmtId="4" fontId="12" fillId="0" borderId="2" xfId="14" applyNumberFormat="1" applyFont="1" applyAlignment="1">
      <alignment horizontal="right" wrapText="1"/>
    </xf>
    <xf numFmtId="165" fontId="12" fillId="0" borderId="2" xfId="14" applyNumberFormat="1" applyFont="1" applyAlignment="1">
      <alignment horizontal="right" wrapText="1"/>
    </xf>
    <xf numFmtId="3" fontId="4" fillId="0" borderId="3" xfId="10" applyNumberFormat="1" applyFont="1" applyAlignment="1">
      <alignment horizontal="right" wrapText="1"/>
    </xf>
    <xf numFmtId="166" fontId="4" fillId="0" borderId="3" xfId="10" applyNumberFormat="1" applyFont="1" applyAlignment="1">
      <alignment horizontal="right" wrapText="1"/>
    </xf>
    <xf numFmtId="3" fontId="12" fillId="0" borderId="2" xfId="14" applyNumberFormat="1" applyFont="1" applyAlignment="1">
      <alignment horizontal="right" wrapText="1"/>
    </xf>
    <xf numFmtId="0" fontId="13" fillId="0" borderId="0" xfId="2" applyFont="1"/>
    <xf numFmtId="0" fontId="3" fillId="0" borderId="1" xfId="2" applyBorder="1"/>
    <xf numFmtId="0" fontId="4" fillId="0" borderId="1" xfId="12" applyFont="1" applyAlignment="1"/>
    <xf numFmtId="0" fontId="3" fillId="0" borderId="1" xfId="2" applyBorder="1"/>
    <xf numFmtId="0" fontId="4" fillId="0" borderId="0" xfId="2" applyFont="1"/>
    <xf numFmtId="4" fontId="12" fillId="0" borderId="2" xfId="14" applyNumberFormat="1" applyFont="1">
      <alignment wrapText="1"/>
    </xf>
    <xf numFmtId="165" fontId="12" fillId="0" borderId="2" xfId="14" applyNumberFormat="1" applyFont="1">
      <alignment wrapText="1"/>
    </xf>
    <xf numFmtId="0" fontId="14" fillId="0" borderId="1" xfId="27" applyFont="1">
      <alignment wrapText="1"/>
    </xf>
    <xf numFmtId="0" fontId="3" fillId="0" borderId="1" xfId="2" applyBorder="1"/>
    <xf numFmtId="0" fontId="3" fillId="0" borderId="0" xfId="2"/>
    <xf numFmtId="0" fontId="3" fillId="0" borderId="0" xfId="26"/>
    <xf numFmtId="0" fontId="5" fillId="0" borderId="4" xfId="28">
      <alignment wrapText="1"/>
    </xf>
    <xf numFmtId="0" fontId="6" fillId="0" borderId="0" xfId="2" applyFont="1"/>
    <xf numFmtId="0" fontId="4" fillId="0" borderId="0" xfId="2" applyFont="1"/>
    <xf numFmtId="0" fontId="10" fillId="0" borderId="0" xfId="2" applyFont="1"/>
    <xf numFmtId="0" fontId="11" fillId="0" borderId="0" xfId="30" applyFont="1">
      <alignment horizontal="left"/>
    </xf>
    <xf numFmtId="0" fontId="12" fillId="0" borderId="0" xfId="2" applyFont="1" applyAlignment="1">
      <alignment horizontal="right"/>
    </xf>
    <xf numFmtId="0" fontId="4" fillId="0" borderId="0" xfId="26" applyFont="1"/>
    <xf numFmtId="0" fontId="4" fillId="0" borderId="0" xfId="2" applyFont="1" applyAlignment="1">
      <alignment horizontal="left"/>
    </xf>
    <xf numFmtId="0" fontId="12" fillId="0" borderId="4" xfId="28" applyFont="1">
      <alignment wrapText="1"/>
    </xf>
    <xf numFmtId="0" fontId="12" fillId="0" borderId="4" xfId="28" applyFont="1" applyAlignment="1">
      <alignment horizontal="right"/>
    </xf>
    <xf numFmtId="0" fontId="12" fillId="0" borderId="2" xfId="29" applyFont="1">
      <alignment wrapText="1"/>
    </xf>
    <xf numFmtId="0" fontId="4" fillId="0" borderId="3" xfId="25" applyFont="1">
      <alignment wrapText="1"/>
    </xf>
    <xf numFmtId="4" fontId="4" fillId="0" borderId="3" xfId="25" applyNumberFormat="1" applyFont="1" applyAlignment="1">
      <alignment horizontal="right" wrapText="1"/>
    </xf>
    <xf numFmtId="165" fontId="4" fillId="0" borderId="3" xfId="25" applyNumberFormat="1" applyFont="1" applyAlignment="1">
      <alignment horizontal="right" wrapText="1"/>
    </xf>
    <xf numFmtId="4" fontId="12" fillId="0" borderId="2" xfId="29" applyNumberFormat="1" applyFont="1" applyAlignment="1">
      <alignment horizontal="right" wrapText="1"/>
    </xf>
    <xf numFmtId="165" fontId="12" fillId="0" borderId="2" xfId="29" applyNumberFormat="1" applyFont="1" applyAlignment="1">
      <alignment horizontal="right" wrapText="1"/>
    </xf>
    <xf numFmtId="3" fontId="4" fillId="0" borderId="3" xfId="25" applyNumberFormat="1" applyFont="1" applyAlignment="1">
      <alignment horizontal="right" wrapText="1"/>
    </xf>
    <xf numFmtId="166" fontId="4" fillId="0" borderId="3" xfId="25" applyNumberFormat="1" applyFont="1" applyAlignment="1">
      <alignment horizontal="right" wrapText="1"/>
    </xf>
    <xf numFmtId="3" fontId="12" fillId="0" borderId="2" xfId="29" applyNumberFormat="1" applyFont="1" applyAlignment="1">
      <alignment horizontal="right" wrapText="1"/>
    </xf>
    <xf numFmtId="166" fontId="12" fillId="0" borderId="2" xfId="29" applyNumberFormat="1" applyFont="1" applyAlignment="1">
      <alignment horizontal="right" wrapText="1"/>
    </xf>
    <xf numFmtId="0" fontId="13" fillId="0" borderId="0" xfId="2" applyFont="1"/>
    <xf numFmtId="0" fontId="3" fillId="0" borderId="1" xfId="2" applyBorder="1"/>
    <xf numFmtId="3" fontId="4" fillId="0" borderId="3" xfId="25" applyNumberFormat="1" applyFont="1">
      <alignment wrapText="1"/>
    </xf>
    <xf numFmtId="165" fontId="4" fillId="0" borderId="3" xfId="25" applyNumberFormat="1" applyFont="1">
      <alignment wrapText="1"/>
    </xf>
  </cellXfs>
  <cellStyles count="34">
    <cellStyle name="Body: normal cell" xfId="5" xr:uid="{00000000-0005-0000-0000-000000000000}"/>
    <cellStyle name="Body: normal cell 2" xfId="25" xr:uid="{9CFBC232-A1B1-40CA-8460-CBB535ED5AAA}"/>
    <cellStyle name="Body: normal cell 3" xfId="18" xr:uid="{84DB1FD6-FED4-4284-95DE-E6034C5CB5B0}"/>
    <cellStyle name="Body: normal cell 4" xfId="10" xr:uid="{8C870550-7E42-48BC-8857-28A0174BDD33}"/>
    <cellStyle name="Font: Calibri, 9pt regular" xfId="7" xr:uid="{00000000-0005-0000-0000-000001000000}"/>
    <cellStyle name="Font: Calibri, 9pt regular 2" xfId="26" xr:uid="{AB602176-8C97-40BB-9894-B9B0F694F2B3}"/>
    <cellStyle name="Font: Calibri, 9pt regular 3" xfId="19" xr:uid="{BFAC939E-54D8-411A-B740-2AADCC5B5C82}"/>
    <cellStyle name="Font: Calibri, 9pt regular 4" xfId="11" xr:uid="{F345605D-08CD-4B8F-808D-6235A3B414BC}"/>
    <cellStyle name="Footnotes: top row" xfId="3" xr:uid="{00000000-0005-0000-0000-000002000000}"/>
    <cellStyle name="Footnotes: top row 2" xfId="27" xr:uid="{16C29945-4FEF-4E5A-A0A8-00EDD7F93DA8}"/>
    <cellStyle name="Footnotes: top row 3" xfId="20" xr:uid="{D070D954-67FB-4790-86BA-DB6ED727F430}"/>
    <cellStyle name="Footnotes: top row 4" xfId="12" xr:uid="{E56AEEF5-7F38-4C26-AB47-C4EE6C5B8928}"/>
    <cellStyle name="Header: bottom row" xfId="6" xr:uid="{00000000-0005-0000-0000-000003000000}"/>
    <cellStyle name="Header: bottom row 2" xfId="28" xr:uid="{01BF941A-44A3-4757-9D41-F1130AE36347}"/>
    <cellStyle name="Header: bottom row 3" xfId="21" xr:uid="{DEBF26CB-097C-45CC-B544-B40B5A8C1020}"/>
    <cellStyle name="Header: bottom row 4" xfId="13" xr:uid="{6D7B1FD4-689E-47AA-80A8-0B5228ED2093}"/>
    <cellStyle name="Hyperlink" xfId="9" builtinId="8"/>
    <cellStyle name="Normal" xfId="0" builtinId="0"/>
    <cellStyle name="Normal 2" xfId="2" xr:uid="{00000000-0005-0000-0000-000005000000}"/>
    <cellStyle name="Normal 3" xfId="24" xr:uid="{397D3FE7-60CA-41B6-B570-B3BD04DEA122}"/>
    <cellStyle name="Normal 3 2" xfId="32" xr:uid="{0090C00B-5F04-441C-AC34-33DF96644168}"/>
    <cellStyle name="Normal 4" xfId="17" xr:uid="{35ACE661-A9C0-4454-88C5-A198E4D25E57}"/>
    <cellStyle name="Normal 5" xfId="16" xr:uid="{F78A6A04-2521-4816-83FC-C622C507D7B4}"/>
    <cellStyle name="Normal 5 2" xfId="33" xr:uid="{C2B2B3A8-C1FE-48D9-9844-0BB4AD3E1395}"/>
    <cellStyle name="Normal 6" xfId="31" xr:uid="{B0765BFE-F72B-4B8B-BAEF-1BD072C8E8E4}"/>
    <cellStyle name="Parent row" xfId="4" xr:uid="{00000000-0005-0000-0000-000006000000}"/>
    <cellStyle name="Parent row 2" xfId="29" xr:uid="{138C2134-81FD-4488-8F02-12D9CC47311B}"/>
    <cellStyle name="Parent row 3" xfId="22" xr:uid="{AE84A291-9BA9-4974-BF96-29FDD8A27EB7}"/>
    <cellStyle name="Parent row 4" xfId="14" xr:uid="{352D351F-6049-432B-802E-F839404D98C7}"/>
    <cellStyle name="Percent" xfId="1" builtinId="5"/>
    <cellStyle name="Table title" xfId="8" xr:uid="{00000000-0005-0000-0000-000008000000}"/>
    <cellStyle name="Table title 2" xfId="30" xr:uid="{B7C204BE-0697-4E01-8540-280384E21B2A}"/>
    <cellStyle name="Table title 3" xfId="23" xr:uid="{2D667143-32CD-4A08-9D61-E22D1757F7B9}"/>
    <cellStyle name="Table title 4" xfId="15" xr:uid="{91337898-8345-4390-B3C9-5F842A817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nems/documentation/residential/pdf/m067(2020)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E9" sqref="E9"/>
    </sheetView>
  </sheetViews>
  <sheetFormatPr defaultRowHeight="15"/>
  <cols>
    <col min="2" max="2" width="52" customWidth="1"/>
  </cols>
  <sheetData>
    <row r="1" spans="1:2">
      <c r="A1" s="1" t="s">
        <v>0</v>
      </c>
    </row>
    <row r="3" spans="1:2">
      <c r="A3" s="1" t="s">
        <v>1</v>
      </c>
      <c r="B3" s="13" t="s">
        <v>292</v>
      </c>
    </row>
    <row r="4" spans="1:2">
      <c r="B4" t="s">
        <v>293</v>
      </c>
    </row>
    <row r="5" spans="1:2">
      <c r="B5" s="15">
        <v>2023</v>
      </c>
    </row>
    <row r="6" spans="1:2">
      <c r="B6" t="s">
        <v>378</v>
      </c>
    </row>
    <row r="7" spans="1:2">
      <c r="B7" t="s">
        <v>379</v>
      </c>
    </row>
    <row r="8" spans="1:2">
      <c r="B8" t="s">
        <v>133</v>
      </c>
    </row>
    <row r="10" spans="1:2">
      <c r="B10" s="13" t="s">
        <v>294</v>
      </c>
    </row>
    <row r="11" spans="1:2">
      <c r="B11" t="s">
        <v>293</v>
      </c>
    </row>
    <row r="12" spans="1:2">
      <c r="B12" s="15">
        <v>2023</v>
      </c>
    </row>
    <row r="13" spans="1:2">
      <c r="B13" t="s">
        <v>378</v>
      </c>
    </row>
    <row r="14" spans="1:2">
      <c r="B14" t="s">
        <v>379</v>
      </c>
    </row>
    <row r="15" spans="1:2">
      <c r="B15" t="s">
        <v>265</v>
      </c>
    </row>
    <row r="17" spans="1:2">
      <c r="B17" s="13" t="s">
        <v>295</v>
      </c>
    </row>
    <row r="18" spans="1:2">
      <c r="B18" t="s">
        <v>293</v>
      </c>
    </row>
    <row r="19" spans="1:2">
      <c r="B19" s="15">
        <v>2020</v>
      </c>
    </row>
    <row r="20" spans="1:2">
      <c r="B20" t="s">
        <v>296</v>
      </c>
    </row>
    <row r="21" spans="1:2">
      <c r="B21" s="23" t="s">
        <v>376</v>
      </c>
    </row>
    <row r="22" spans="1:2">
      <c r="B22" t="s">
        <v>377</v>
      </c>
    </row>
    <row r="24" spans="1:2">
      <c r="B24" s="13" t="s">
        <v>290</v>
      </c>
    </row>
    <row r="25" spans="1:2">
      <c r="B25" s="16" t="s">
        <v>297</v>
      </c>
    </row>
    <row r="27" spans="1:2">
      <c r="A27" s="1" t="s">
        <v>2</v>
      </c>
    </row>
    <row r="28" spans="1:2">
      <c r="A28" t="s">
        <v>11</v>
      </c>
    </row>
    <row r="29" spans="1:2">
      <c r="A29" t="s">
        <v>12</v>
      </c>
    </row>
    <row r="30" spans="1:2">
      <c r="A30" t="s">
        <v>13</v>
      </c>
    </row>
    <row r="31" spans="1:2">
      <c r="A31" t="s">
        <v>14</v>
      </c>
    </row>
    <row r="33" spans="1:1">
      <c r="A33" t="s">
        <v>15</v>
      </c>
    </row>
    <row r="34" spans="1:1">
      <c r="A34" t="s">
        <v>16</v>
      </c>
    </row>
    <row r="35" spans="1:1">
      <c r="A35" t="s">
        <v>17</v>
      </c>
    </row>
    <row r="37" spans="1:1">
      <c r="A37" t="s">
        <v>298</v>
      </c>
    </row>
    <row r="38" spans="1:1">
      <c r="A38" t="s">
        <v>299</v>
      </c>
    </row>
    <row r="39" spans="1:1">
      <c r="A39" t="s">
        <v>300</v>
      </c>
    </row>
    <row r="40" spans="1:1">
      <c r="A40" t="s">
        <v>301</v>
      </c>
    </row>
    <row r="42" spans="1:1">
      <c r="A42" t="s">
        <v>303</v>
      </c>
    </row>
    <row r="43" spans="1:1">
      <c r="A43" t="s">
        <v>302</v>
      </c>
    </row>
  </sheetData>
  <hyperlinks>
    <hyperlink ref="B21" r:id="rId1" xr:uid="{CD345756-19A3-4864-8366-00FD2AADE1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/>
  <cols>
    <col min="1" max="1" width="25.42578125" customWidth="1"/>
    <col min="2" max="2" width="14.42578125" customWidth="1"/>
  </cols>
  <sheetData>
    <row r="1" spans="1:2">
      <c r="A1" s="1" t="s">
        <v>9</v>
      </c>
      <c r="B1" s="2" t="s">
        <v>10</v>
      </c>
    </row>
    <row r="2" spans="1:2">
      <c r="A2" t="s">
        <v>3</v>
      </c>
      <c r="B2" s="3">
        <v>19</v>
      </c>
    </row>
    <row r="3" spans="1:2">
      <c r="A3" t="s">
        <v>4</v>
      </c>
      <c r="B3" s="3">
        <v>15.833333333333334</v>
      </c>
    </row>
    <row r="4" spans="1:2">
      <c r="A4" t="s">
        <v>5</v>
      </c>
      <c r="B4" s="3">
        <v>51.81818181818182</v>
      </c>
    </row>
    <row r="5" spans="1:2">
      <c r="A5" t="s">
        <v>6</v>
      </c>
      <c r="B5" s="3">
        <v>9.1324200913242013</v>
      </c>
    </row>
    <row r="6" spans="1:2">
      <c r="A6" t="s">
        <v>7</v>
      </c>
      <c r="B6" s="3">
        <v>13.533333333333333</v>
      </c>
    </row>
    <row r="7" spans="1:2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780-D86F-4574-A5E8-6EAD99247CEF}">
  <dimension ref="A1:AH28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ColWidth="8.7109375" defaultRowHeight="15" customHeight="1"/>
  <cols>
    <col min="1" max="1" width="18.85546875" style="6" customWidth="1"/>
    <col min="2" max="2" width="46.7109375" style="6" customWidth="1"/>
    <col min="3" max="33" width="8.7109375" style="6"/>
    <col min="34" max="34" width="8.7109375" style="6" bestFit="1" customWidth="1"/>
    <col min="35" max="16384" width="8.7109375" style="6"/>
  </cols>
  <sheetData>
    <row r="1" spans="1:34" ht="15" customHeight="1" thickBot="1">
      <c r="A1" s="25"/>
      <c r="B1" s="26" t="s">
        <v>380</v>
      </c>
      <c r="C1" s="27">
        <v>2022</v>
      </c>
      <c r="D1" s="27">
        <v>2023</v>
      </c>
      <c r="E1" s="27">
        <v>2024</v>
      </c>
      <c r="F1" s="27">
        <v>2025</v>
      </c>
      <c r="G1" s="27">
        <v>2026</v>
      </c>
      <c r="H1" s="27">
        <v>2027</v>
      </c>
      <c r="I1" s="27">
        <v>2028</v>
      </c>
      <c r="J1" s="27">
        <v>2029</v>
      </c>
      <c r="K1" s="27">
        <v>2030</v>
      </c>
      <c r="L1" s="27">
        <v>2031</v>
      </c>
      <c r="M1" s="27">
        <v>2032</v>
      </c>
      <c r="N1" s="27">
        <v>2033</v>
      </c>
      <c r="O1" s="27">
        <v>2034</v>
      </c>
      <c r="P1" s="27">
        <v>2035</v>
      </c>
      <c r="Q1" s="27">
        <v>2036</v>
      </c>
      <c r="R1" s="27">
        <v>2037</v>
      </c>
      <c r="S1" s="27">
        <v>2038</v>
      </c>
      <c r="T1" s="27">
        <v>2039</v>
      </c>
      <c r="U1" s="27">
        <v>2040</v>
      </c>
      <c r="V1" s="27">
        <v>2041</v>
      </c>
      <c r="W1" s="27">
        <v>2042</v>
      </c>
      <c r="X1" s="27">
        <v>2043</v>
      </c>
      <c r="Y1" s="27">
        <v>2044</v>
      </c>
      <c r="Z1" s="27">
        <v>2045</v>
      </c>
      <c r="AA1" s="27">
        <v>2046</v>
      </c>
      <c r="AB1" s="27">
        <v>2047</v>
      </c>
      <c r="AC1" s="27">
        <v>2048</v>
      </c>
      <c r="AD1" s="27">
        <v>2049</v>
      </c>
      <c r="AE1" s="27">
        <v>2050</v>
      </c>
      <c r="AF1" s="25"/>
      <c r="AG1" s="25"/>
    </row>
    <row r="2" spans="1:34" ht="15" customHeight="1" thickTop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4" ht="15" customHeight="1">
      <c r="A3" s="25"/>
      <c r="B3" s="25"/>
      <c r="C3" s="46" t="s">
        <v>138</v>
      </c>
      <c r="D3" s="46" t="s">
        <v>378</v>
      </c>
      <c r="E3" s="30"/>
      <c r="F3" s="30"/>
      <c r="G3" s="30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4" ht="15" customHeight="1">
      <c r="A4" s="25"/>
      <c r="B4" s="25"/>
      <c r="C4" s="46" t="s">
        <v>137</v>
      </c>
      <c r="D4" s="46" t="s">
        <v>381</v>
      </c>
      <c r="E4" s="30"/>
      <c r="F4" s="30"/>
      <c r="G4" s="46" t="s">
        <v>382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4" ht="15" customHeight="1">
      <c r="A5" s="25"/>
      <c r="B5" s="25"/>
      <c r="C5" s="46" t="s">
        <v>136</v>
      </c>
      <c r="D5" s="46" t="s">
        <v>383</v>
      </c>
      <c r="E5" s="30"/>
      <c r="F5" s="30"/>
      <c r="G5" s="30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4" ht="15" customHeight="1">
      <c r="A6" s="25"/>
      <c r="B6" s="25"/>
      <c r="C6" s="46" t="s">
        <v>135</v>
      </c>
      <c r="D6" s="30"/>
      <c r="E6" s="46" t="s">
        <v>384</v>
      </c>
      <c r="F6" s="30"/>
      <c r="G6" s="30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4" ht="1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4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4" ht="15" customHeight="1">
      <c r="A9" s="25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4" ht="15" customHeight="1">
      <c r="A10" s="28" t="s">
        <v>266</v>
      </c>
      <c r="B10" s="31" t="s">
        <v>265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32" t="s">
        <v>140</v>
      </c>
      <c r="AG10" s="29"/>
      <c r="AH10" s="22"/>
    </row>
    <row r="11" spans="1:34" ht="15" customHeight="1">
      <c r="A11" s="25"/>
      <c r="B11" s="33" t="s">
        <v>132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32" t="s">
        <v>385</v>
      </c>
      <c r="AG11" s="29"/>
      <c r="AH11" s="22"/>
    </row>
    <row r="12" spans="1:34" ht="15" customHeight="1">
      <c r="A12" s="25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2" t="s">
        <v>386</v>
      </c>
      <c r="AG12" s="29"/>
      <c r="AH12" s="22"/>
    </row>
    <row r="13" spans="1:34" ht="15" customHeight="1" thickBot="1">
      <c r="A13" s="25"/>
      <c r="B13" s="35" t="s">
        <v>131</v>
      </c>
      <c r="C13" s="35">
        <v>2022</v>
      </c>
      <c r="D13" s="35">
        <v>2023</v>
      </c>
      <c r="E13" s="35">
        <v>2024</v>
      </c>
      <c r="F13" s="35">
        <v>2025</v>
      </c>
      <c r="G13" s="35">
        <v>2026</v>
      </c>
      <c r="H13" s="35">
        <v>2027</v>
      </c>
      <c r="I13" s="35">
        <v>2028</v>
      </c>
      <c r="J13" s="35">
        <v>2029</v>
      </c>
      <c r="K13" s="35">
        <v>2030</v>
      </c>
      <c r="L13" s="35">
        <v>2031</v>
      </c>
      <c r="M13" s="35">
        <v>2032</v>
      </c>
      <c r="N13" s="35">
        <v>2033</v>
      </c>
      <c r="O13" s="35">
        <v>2034</v>
      </c>
      <c r="P13" s="35">
        <v>2035</v>
      </c>
      <c r="Q13" s="35">
        <v>2036</v>
      </c>
      <c r="R13" s="35">
        <v>2037</v>
      </c>
      <c r="S13" s="35">
        <v>2038</v>
      </c>
      <c r="T13" s="35">
        <v>2039</v>
      </c>
      <c r="U13" s="35">
        <v>2040</v>
      </c>
      <c r="V13" s="35">
        <v>2041</v>
      </c>
      <c r="W13" s="35">
        <v>2042</v>
      </c>
      <c r="X13" s="35">
        <v>2043</v>
      </c>
      <c r="Y13" s="35">
        <v>2044</v>
      </c>
      <c r="Z13" s="35">
        <v>2045</v>
      </c>
      <c r="AA13" s="35">
        <v>2046</v>
      </c>
      <c r="AB13" s="35">
        <v>2047</v>
      </c>
      <c r="AC13" s="35">
        <v>2048</v>
      </c>
      <c r="AD13" s="35">
        <v>2049</v>
      </c>
      <c r="AE13" s="35">
        <v>2050</v>
      </c>
      <c r="AF13" s="36" t="s">
        <v>387</v>
      </c>
      <c r="AG13" s="29"/>
      <c r="AH13" s="21"/>
    </row>
    <row r="14" spans="1:34" ht="15" customHeight="1" thickTop="1">
      <c r="A14" s="2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4" ht="15" customHeight="1">
      <c r="A15" s="25"/>
      <c r="B15" s="37" t="s">
        <v>130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4" ht="15" customHeight="1">
      <c r="A16" s="25"/>
      <c r="B16" s="37" t="s">
        <v>264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4" ht="15" customHeight="1">
      <c r="A17" s="28" t="s">
        <v>263</v>
      </c>
      <c r="B17" s="38" t="s">
        <v>262</v>
      </c>
      <c r="C17" s="39">
        <v>86.924255000000002</v>
      </c>
      <c r="D17" s="39">
        <v>87.748610999999997</v>
      </c>
      <c r="E17" s="39">
        <v>88.618674999999996</v>
      </c>
      <c r="F17" s="39">
        <v>89.519981000000001</v>
      </c>
      <c r="G17" s="39">
        <v>90.411308000000005</v>
      </c>
      <c r="H17" s="39">
        <v>91.302132</v>
      </c>
      <c r="I17" s="39">
        <v>92.198265000000006</v>
      </c>
      <c r="J17" s="39">
        <v>93.091507000000007</v>
      </c>
      <c r="K17" s="39">
        <v>93.970618999999999</v>
      </c>
      <c r="L17" s="39">
        <v>94.836555000000004</v>
      </c>
      <c r="M17" s="39">
        <v>95.694557000000003</v>
      </c>
      <c r="N17" s="39">
        <v>96.533203</v>
      </c>
      <c r="O17" s="39">
        <v>97.347885000000005</v>
      </c>
      <c r="P17" s="39">
        <v>98.154381000000001</v>
      </c>
      <c r="Q17" s="39">
        <v>98.959145000000007</v>
      </c>
      <c r="R17" s="39">
        <v>99.757239999999996</v>
      </c>
      <c r="S17" s="39">
        <v>100.55006400000001</v>
      </c>
      <c r="T17" s="39">
        <v>101.334656</v>
      </c>
      <c r="U17" s="39">
        <v>102.12499200000001</v>
      </c>
      <c r="V17" s="39">
        <v>102.91761</v>
      </c>
      <c r="W17" s="39">
        <v>103.69783</v>
      </c>
      <c r="X17" s="39">
        <v>104.47331200000001</v>
      </c>
      <c r="Y17" s="39">
        <v>105.24597199999999</v>
      </c>
      <c r="Z17" s="39">
        <v>106.016052</v>
      </c>
      <c r="AA17" s="39">
        <v>106.78051000000001</v>
      </c>
      <c r="AB17" s="39">
        <v>107.538147</v>
      </c>
      <c r="AC17" s="39">
        <v>108.286224</v>
      </c>
      <c r="AD17" s="39">
        <v>109.022423</v>
      </c>
      <c r="AE17" s="39">
        <v>109.74867999999999</v>
      </c>
      <c r="AF17" s="40">
        <v>8.3619999999999996E-3</v>
      </c>
      <c r="AG17" s="29"/>
      <c r="AH17" s="20"/>
    </row>
    <row r="18" spans="1:34" ht="15" customHeight="1">
      <c r="A18" s="28" t="s">
        <v>261</v>
      </c>
      <c r="B18" s="38" t="s">
        <v>260</v>
      </c>
      <c r="C18" s="39">
        <v>32.842151999999999</v>
      </c>
      <c r="D18" s="39">
        <v>33.209229000000001</v>
      </c>
      <c r="E18" s="39">
        <v>33.535468999999999</v>
      </c>
      <c r="F18" s="39">
        <v>33.858150000000002</v>
      </c>
      <c r="G18" s="39">
        <v>34.181629000000001</v>
      </c>
      <c r="H18" s="39">
        <v>34.507632999999998</v>
      </c>
      <c r="I18" s="39">
        <v>34.834254999999999</v>
      </c>
      <c r="J18" s="39">
        <v>35.155056000000002</v>
      </c>
      <c r="K18" s="39">
        <v>35.465130000000002</v>
      </c>
      <c r="L18" s="39">
        <v>35.769081</v>
      </c>
      <c r="M18" s="39">
        <v>36.071800000000003</v>
      </c>
      <c r="N18" s="39">
        <v>36.366607999999999</v>
      </c>
      <c r="O18" s="39">
        <v>36.650593000000001</v>
      </c>
      <c r="P18" s="39">
        <v>36.930110999999997</v>
      </c>
      <c r="Q18" s="39">
        <v>37.212017000000003</v>
      </c>
      <c r="R18" s="39">
        <v>37.496158999999999</v>
      </c>
      <c r="S18" s="39">
        <v>37.783923999999999</v>
      </c>
      <c r="T18" s="39">
        <v>38.073307</v>
      </c>
      <c r="U18" s="39">
        <v>38.36647</v>
      </c>
      <c r="V18" s="39">
        <v>38.656506</v>
      </c>
      <c r="W18" s="39">
        <v>38.941955999999998</v>
      </c>
      <c r="X18" s="39">
        <v>39.223990999999998</v>
      </c>
      <c r="Y18" s="39">
        <v>39.501944999999999</v>
      </c>
      <c r="Z18" s="39">
        <v>39.776778999999998</v>
      </c>
      <c r="AA18" s="39">
        <v>40.048442999999999</v>
      </c>
      <c r="AB18" s="39">
        <v>40.322777000000002</v>
      </c>
      <c r="AC18" s="39">
        <v>40.595905000000002</v>
      </c>
      <c r="AD18" s="39">
        <v>40.869537000000001</v>
      </c>
      <c r="AE18" s="39">
        <v>41.144089000000001</v>
      </c>
      <c r="AF18" s="40">
        <v>8.0809999999999996E-3</v>
      </c>
      <c r="AG18" s="29"/>
      <c r="AH18" s="20"/>
    </row>
    <row r="19" spans="1:34" ht="15" customHeight="1">
      <c r="A19" s="28" t="s">
        <v>259</v>
      </c>
      <c r="B19" s="38" t="s">
        <v>258</v>
      </c>
      <c r="C19" s="39">
        <v>6.6483759999999998</v>
      </c>
      <c r="D19" s="39">
        <v>6.6544350000000003</v>
      </c>
      <c r="E19" s="39">
        <v>6.6577469999999996</v>
      </c>
      <c r="F19" s="39">
        <v>6.6602829999999997</v>
      </c>
      <c r="G19" s="39">
        <v>6.66859</v>
      </c>
      <c r="H19" s="39">
        <v>6.680898</v>
      </c>
      <c r="I19" s="39">
        <v>6.6957050000000002</v>
      </c>
      <c r="J19" s="39">
        <v>6.7098389999999997</v>
      </c>
      <c r="K19" s="39">
        <v>6.7178110000000002</v>
      </c>
      <c r="L19" s="39">
        <v>6.7220909999999998</v>
      </c>
      <c r="M19" s="39">
        <v>6.7270110000000001</v>
      </c>
      <c r="N19" s="39">
        <v>6.7340980000000004</v>
      </c>
      <c r="O19" s="39">
        <v>6.7406730000000001</v>
      </c>
      <c r="P19" s="39">
        <v>6.7449050000000002</v>
      </c>
      <c r="Q19" s="39">
        <v>6.7499500000000001</v>
      </c>
      <c r="R19" s="39">
        <v>6.7524220000000001</v>
      </c>
      <c r="S19" s="39">
        <v>6.7519479999999996</v>
      </c>
      <c r="T19" s="39">
        <v>6.7501660000000001</v>
      </c>
      <c r="U19" s="39">
        <v>6.7508609999999996</v>
      </c>
      <c r="V19" s="39">
        <v>6.7531869999999996</v>
      </c>
      <c r="W19" s="39">
        <v>6.7562660000000001</v>
      </c>
      <c r="X19" s="39">
        <v>6.759341</v>
      </c>
      <c r="Y19" s="39">
        <v>6.7618809999999998</v>
      </c>
      <c r="Z19" s="39">
        <v>6.7638369999999997</v>
      </c>
      <c r="AA19" s="39">
        <v>6.7644349999999998</v>
      </c>
      <c r="AB19" s="39">
        <v>6.7655010000000004</v>
      </c>
      <c r="AC19" s="39">
        <v>6.7664489999999997</v>
      </c>
      <c r="AD19" s="39">
        <v>6.7667669999999998</v>
      </c>
      <c r="AE19" s="39">
        <v>6.7672350000000003</v>
      </c>
      <c r="AF19" s="40">
        <v>6.3299999999999999E-4</v>
      </c>
      <c r="AG19" s="29"/>
      <c r="AH19" s="20"/>
    </row>
    <row r="20" spans="1:34" ht="15" customHeight="1">
      <c r="A20" s="28" t="s">
        <v>257</v>
      </c>
      <c r="B20" s="37" t="s">
        <v>61</v>
      </c>
      <c r="C20" s="41">
        <v>126.41477999999999</v>
      </c>
      <c r="D20" s="41">
        <v>127.612274</v>
      </c>
      <c r="E20" s="41">
        <v>128.81189000000001</v>
      </c>
      <c r="F20" s="41">
        <v>130.03840600000001</v>
      </c>
      <c r="G20" s="41">
        <v>131.26153600000001</v>
      </c>
      <c r="H20" s="41">
        <v>132.49066199999999</v>
      </c>
      <c r="I20" s="41">
        <v>133.72822600000001</v>
      </c>
      <c r="J20" s="41">
        <v>134.95640599999999</v>
      </c>
      <c r="K20" s="41">
        <v>136.153549</v>
      </c>
      <c r="L20" s="41">
        <v>137.32772800000001</v>
      </c>
      <c r="M20" s="41">
        <v>138.49336199999999</v>
      </c>
      <c r="N20" s="41">
        <v>139.63391100000001</v>
      </c>
      <c r="O20" s="41">
        <v>140.73915099999999</v>
      </c>
      <c r="P20" s="41">
        <v>141.82939099999999</v>
      </c>
      <c r="Q20" s="41">
        <v>142.92111199999999</v>
      </c>
      <c r="R20" s="41">
        <v>144.00582900000001</v>
      </c>
      <c r="S20" s="41">
        <v>145.085938</v>
      </c>
      <c r="T20" s="41">
        <v>146.15812700000001</v>
      </c>
      <c r="U20" s="41">
        <v>147.24231</v>
      </c>
      <c r="V20" s="41">
        <v>148.32730100000001</v>
      </c>
      <c r="W20" s="41">
        <v>149.39605700000001</v>
      </c>
      <c r="X20" s="41">
        <v>150.45663500000001</v>
      </c>
      <c r="Y20" s="41">
        <v>151.50981100000001</v>
      </c>
      <c r="Z20" s="41">
        <v>152.55667099999999</v>
      </c>
      <c r="AA20" s="41">
        <v>153.59338399999999</v>
      </c>
      <c r="AB20" s="41">
        <v>154.62643399999999</v>
      </c>
      <c r="AC20" s="41">
        <v>155.64857499999999</v>
      </c>
      <c r="AD20" s="41">
        <v>156.658737</v>
      </c>
      <c r="AE20" s="41">
        <v>157.66000399999999</v>
      </c>
      <c r="AF20" s="42">
        <v>7.92E-3</v>
      </c>
      <c r="AG20" s="29"/>
      <c r="AH20" s="19"/>
    </row>
    <row r="21" spans="1:34" ht="15" customHeight="1">
      <c r="A21" s="25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 spans="1:34" ht="15" customHeight="1">
      <c r="A22" s="28" t="s">
        <v>256</v>
      </c>
      <c r="B22" s="37" t="s">
        <v>255</v>
      </c>
      <c r="C22" s="45">
        <v>1798.9157709999999</v>
      </c>
      <c r="D22" s="45">
        <v>1803.520874</v>
      </c>
      <c r="E22" s="45">
        <v>1808.4263920000001</v>
      </c>
      <c r="F22" s="45">
        <v>1813.318481</v>
      </c>
      <c r="G22" s="45">
        <v>1818.0804439999999</v>
      </c>
      <c r="H22" s="45">
        <v>1822.7229</v>
      </c>
      <c r="I22" s="45">
        <v>1827.2777100000001</v>
      </c>
      <c r="J22" s="45">
        <v>1831.8000489999999</v>
      </c>
      <c r="K22" s="45">
        <v>1836.3393550000001</v>
      </c>
      <c r="L22" s="45">
        <v>1840.849487</v>
      </c>
      <c r="M22" s="45">
        <v>1845.2855219999999</v>
      </c>
      <c r="N22" s="45">
        <v>1849.6773679999999</v>
      </c>
      <c r="O22" s="45">
        <v>1854.0607910000001</v>
      </c>
      <c r="P22" s="45">
        <v>1858.411255</v>
      </c>
      <c r="Q22" s="45">
        <v>1862.6759030000001</v>
      </c>
      <c r="R22" s="45">
        <v>1866.8663329999999</v>
      </c>
      <c r="S22" s="45">
        <v>1870.9754640000001</v>
      </c>
      <c r="T22" s="45">
        <v>1875.0113530000001</v>
      </c>
      <c r="U22" s="45">
        <v>1878.957764</v>
      </c>
      <c r="V22" s="45">
        <v>1882.868408</v>
      </c>
      <c r="W22" s="45">
        <v>1886.739746</v>
      </c>
      <c r="X22" s="45">
        <v>1890.5778809999999</v>
      </c>
      <c r="Y22" s="45">
        <v>1894.3920900000001</v>
      </c>
      <c r="Z22" s="45">
        <v>1898.1798100000001</v>
      </c>
      <c r="AA22" s="45">
        <v>1901.9388429999999</v>
      </c>
      <c r="AB22" s="45">
        <v>1905.62085</v>
      </c>
      <c r="AC22" s="45">
        <v>1909.2523189999999</v>
      </c>
      <c r="AD22" s="45">
        <v>1912.822876</v>
      </c>
      <c r="AE22" s="45">
        <v>1916.330322</v>
      </c>
      <c r="AF22" s="42">
        <v>2.261E-3</v>
      </c>
      <c r="AG22" s="29"/>
      <c r="AH22" s="19"/>
    </row>
    <row r="23" spans="1:34" ht="15" customHeight="1">
      <c r="A23" s="25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4" ht="15" customHeight="1">
      <c r="A24" s="25"/>
      <c r="B24" s="37" t="s">
        <v>254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4" ht="15" customHeight="1">
      <c r="A25" s="25"/>
      <c r="B25" s="37" t="s">
        <v>253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4" ht="15" customHeight="1">
      <c r="A26" s="28" t="s">
        <v>252</v>
      </c>
      <c r="B26" s="38" t="s">
        <v>349</v>
      </c>
      <c r="C26" s="44">
        <v>93.909476999999995</v>
      </c>
      <c r="D26" s="44">
        <v>92.769119000000003</v>
      </c>
      <c r="E26" s="44">
        <v>89.479934999999998</v>
      </c>
      <c r="F26" s="44">
        <v>89.052955999999995</v>
      </c>
      <c r="G26" s="44">
        <v>88.647407999999999</v>
      </c>
      <c r="H26" s="44">
        <v>88.231392</v>
      </c>
      <c r="I26" s="44">
        <v>87.719673</v>
      </c>
      <c r="J26" s="44">
        <v>87.082458000000003</v>
      </c>
      <c r="K26" s="44">
        <v>86.372932000000006</v>
      </c>
      <c r="L26" s="44">
        <v>85.637900999999999</v>
      </c>
      <c r="M26" s="44">
        <v>84.930008000000001</v>
      </c>
      <c r="N26" s="44">
        <v>84.330368000000007</v>
      </c>
      <c r="O26" s="44">
        <v>83.726021000000003</v>
      </c>
      <c r="P26" s="44">
        <v>83.229088000000004</v>
      </c>
      <c r="Q26" s="44">
        <v>82.803543000000005</v>
      </c>
      <c r="R26" s="44">
        <v>82.429969999999997</v>
      </c>
      <c r="S26" s="44">
        <v>82.039726000000002</v>
      </c>
      <c r="T26" s="44">
        <v>81.693481000000006</v>
      </c>
      <c r="U26" s="44">
        <v>81.360573000000002</v>
      </c>
      <c r="V26" s="44">
        <v>81.060019999999994</v>
      </c>
      <c r="W26" s="44">
        <v>80.817672999999999</v>
      </c>
      <c r="X26" s="44">
        <v>80.633194000000003</v>
      </c>
      <c r="Y26" s="44">
        <v>80.500007999999994</v>
      </c>
      <c r="Z26" s="44">
        <v>80.389549000000002</v>
      </c>
      <c r="AA26" s="44">
        <v>80.279944999999998</v>
      </c>
      <c r="AB26" s="44">
        <v>80.223388999999997</v>
      </c>
      <c r="AC26" s="44">
        <v>80.211196999999999</v>
      </c>
      <c r="AD26" s="44">
        <v>80.229491999999993</v>
      </c>
      <c r="AE26" s="44">
        <v>80.285049000000001</v>
      </c>
      <c r="AF26" s="40">
        <v>-5.5830000000000003E-3</v>
      </c>
      <c r="AG26" s="29"/>
      <c r="AH26" s="20"/>
    </row>
    <row r="27" spans="1:34" ht="15" customHeight="1">
      <c r="A27" s="28" t="s">
        <v>251</v>
      </c>
      <c r="B27" s="38" t="s">
        <v>120</v>
      </c>
      <c r="C27" s="44">
        <v>93.023323000000005</v>
      </c>
      <c r="D27" s="44">
        <v>91.801674000000006</v>
      </c>
      <c r="E27" s="44">
        <v>88.420021000000006</v>
      </c>
      <c r="F27" s="44">
        <v>87.901168999999996</v>
      </c>
      <c r="G27" s="44">
        <v>87.405547999999996</v>
      </c>
      <c r="H27" s="44">
        <v>86.898582000000005</v>
      </c>
      <c r="I27" s="44">
        <v>86.294922</v>
      </c>
      <c r="J27" s="44">
        <v>85.563857999999996</v>
      </c>
      <c r="K27" s="44">
        <v>84.758437999999998</v>
      </c>
      <c r="L27" s="44">
        <v>83.924873000000005</v>
      </c>
      <c r="M27" s="44">
        <v>83.114104999999995</v>
      </c>
      <c r="N27" s="44">
        <v>82.411513999999997</v>
      </c>
      <c r="O27" s="44">
        <v>81.703484000000003</v>
      </c>
      <c r="P27" s="44">
        <v>81.117576999999997</v>
      </c>
      <c r="Q27" s="44">
        <v>80.600104999999999</v>
      </c>
      <c r="R27" s="44">
        <v>80.131668000000005</v>
      </c>
      <c r="S27" s="44">
        <v>79.641068000000004</v>
      </c>
      <c r="T27" s="44">
        <v>79.188064999999995</v>
      </c>
      <c r="U27" s="44">
        <v>78.743117999999996</v>
      </c>
      <c r="V27" s="44">
        <v>78.324791000000005</v>
      </c>
      <c r="W27" s="44">
        <v>77.958663999999999</v>
      </c>
      <c r="X27" s="44">
        <v>77.644553999999999</v>
      </c>
      <c r="Y27" s="44">
        <v>77.377632000000006</v>
      </c>
      <c r="Z27" s="44">
        <v>77.127983</v>
      </c>
      <c r="AA27" s="44">
        <v>76.874870000000001</v>
      </c>
      <c r="AB27" s="44">
        <v>76.670601000000005</v>
      </c>
      <c r="AC27" s="44">
        <v>76.504470999999995</v>
      </c>
      <c r="AD27" s="44">
        <v>76.365882999999997</v>
      </c>
      <c r="AE27" s="44">
        <v>76.260413999999997</v>
      </c>
      <c r="AF27" s="40">
        <v>-7.071E-3</v>
      </c>
      <c r="AG27" s="29"/>
      <c r="AH27" s="20"/>
    </row>
    <row r="28" spans="1:34" ht="15" customHeight="1">
      <c r="A28" s="25"/>
      <c r="B28" s="37" t="s">
        <v>122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4" ht="15" customHeight="1">
      <c r="A29" s="28" t="s">
        <v>250</v>
      </c>
      <c r="B29" s="38" t="s">
        <v>349</v>
      </c>
      <c r="C29" s="44">
        <v>52.203377000000003</v>
      </c>
      <c r="D29" s="44">
        <v>51.437781999999999</v>
      </c>
      <c r="E29" s="44">
        <v>49.479443000000003</v>
      </c>
      <c r="F29" s="44">
        <v>49.110489000000001</v>
      </c>
      <c r="G29" s="44">
        <v>48.758792999999997</v>
      </c>
      <c r="H29" s="44">
        <v>48.406364000000004</v>
      </c>
      <c r="I29" s="44">
        <v>48.005661000000003</v>
      </c>
      <c r="J29" s="44">
        <v>47.539284000000002</v>
      </c>
      <c r="K29" s="44">
        <v>47.035389000000002</v>
      </c>
      <c r="L29" s="44">
        <v>46.520859000000002</v>
      </c>
      <c r="M29" s="44">
        <v>46.025402</v>
      </c>
      <c r="N29" s="44">
        <v>45.591934000000002</v>
      </c>
      <c r="O29" s="44">
        <v>45.158183999999999</v>
      </c>
      <c r="P29" s="44">
        <v>44.785075999999997</v>
      </c>
      <c r="Q29" s="44">
        <v>44.454079</v>
      </c>
      <c r="R29" s="44">
        <v>44.15419</v>
      </c>
      <c r="S29" s="44">
        <v>43.848636999999997</v>
      </c>
      <c r="T29" s="44">
        <v>43.569595</v>
      </c>
      <c r="U29" s="44">
        <v>43.300902999999998</v>
      </c>
      <c r="V29" s="44">
        <v>43.051346000000002</v>
      </c>
      <c r="W29" s="44">
        <v>42.834560000000003</v>
      </c>
      <c r="X29" s="44">
        <v>42.650024000000002</v>
      </c>
      <c r="Y29" s="44">
        <v>42.493847000000002</v>
      </c>
      <c r="Z29" s="44">
        <v>42.350861000000002</v>
      </c>
      <c r="AA29" s="44">
        <v>42.209533999999998</v>
      </c>
      <c r="AB29" s="44">
        <v>42.098292999999998</v>
      </c>
      <c r="AC29" s="44">
        <v>42.011837</v>
      </c>
      <c r="AD29" s="44">
        <v>41.942982000000001</v>
      </c>
      <c r="AE29" s="44">
        <v>41.895203000000002</v>
      </c>
      <c r="AF29" s="40">
        <v>-7.8250000000000004E-3</v>
      </c>
      <c r="AG29" s="29"/>
      <c r="AH29" s="20"/>
    </row>
    <row r="30" spans="1:34" ht="15" customHeight="1">
      <c r="A30" s="28" t="s">
        <v>249</v>
      </c>
      <c r="B30" s="38" t="s">
        <v>120</v>
      </c>
      <c r="C30" s="44">
        <v>51.710773000000003</v>
      </c>
      <c r="D30" s="44">
        <v>50.901363000000003</v>
      </c>
      <c r="E30" s="44">
        <v>48.893349000000001</v>
      </c>
      <c r="F30" s="44">
        <v>48.475307000000001</v>
      </c>
      <c r="G30" s="44">
        <v>48.075733</v>
      </c>
      <c r="H30" s="44">
        <v>47.675148</v>
      </c>
      <c r="I30" s="44">
        <v>47.225948000000002</v>
      </c>
      <c r="J30" s="44">
        <v>46.710258000000003</v>
      </c>
      <c r="K30" s="44">
        <v>46.156193000000002</v>
      </c>
      <c r="L30" s="44">
        <v>45.590297999999997</v>
      </c>
      <c r="M30" s="44">
        <v>45.041325000000001</v>
      </c>
      <c r="N30" s="44">
        <v>44.554535000000001</v>
      </c>
      <c r="O30" s="44">
        <v>44.067314000000003</v>
      </c>
      <c r="P30" s="44">
        <v>43.648884000000002</v>
      </c>
      <c r="Q30" s="44">
        <v>43.271141</v>
      </c>
      <c r="R30" s="44">
        <v>42.923088</v>
      </c>
      <c r="S30" s="44">
        <v>42.566600999999999</v>
      </c>
      <c r="T30" s="44">
        <v>42.233378999999999</v>
      </c>
      <c r="U30" s="44">
        <v>41.907867000000003</v>
      </c>
      <c r="V30" s="44">
        <v>41.598655999999998</v>
      </c>
      <c r="W30" s="44">
        <v>41.319248000000002</v>
      </c>
      <c r="X30" s="44">
        <v>41.069217999999999</v>
      </c>
      <c r="Y30" s="44">
        <v>40.845627</v>
      </c>
      <c r="Z30" s="44">
        <v>40.632603000000003</v>
      </c>
      <c r="AA30" s="44">
        <v>40.419212000000002</v>
      </c>
      <c r="AB30" s="44">
        <v>40.233921000000002</v>
      </c>
      <c r="AC30" s="44">
        <v>40.070380999999998</v>
      </c>
      <c r="AD30" s="44">
        <v>39.923133999999997</v>
      </c>
      <c r="AE30" s="44">
        <v>39.795025000000003</v>
      </c>
      <c r="AF30" s="40">
        <v>-9.3109999999999998E-3</v>
      </c>
      <c r="AG30" s="29"/>
      <c r="AH30" s="20"/>
    </row>
    <row r="31" spans="1:34" ht="15" customHeight="1">
      <c r="A31" s="25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4" ht="15" customHeight="1">
      <c r="A32" s="25"/>
      <c r="B32" s="37" t="s">
        <v>348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4" ht="15" customHeight="1">
      <c r="A33" s="25"/>
      <c r="B33" s="37" t="s">
        <v>347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4" ht="15" customHeight="1">
      <c r="A34" s="28" t="s">
        <v>248</v>
      </c>
      <c r="B34" s="38" t="s">
        <v>215</v>
      </c>
      <c r="C34" s="39">
        <v>0.74561999999999995</v>
      </c>
      <c r="D34" s="39">
        <v>0.74402500000000005</v>
      </c>
      <c r="E34" s="39">
        <v>0.65757200000000005</v>
      </c>
      <c r="F34" s="39">
        <v>0.65694900000000001</v>
      </c>
      <c r="G34" s="39">
        <v>0.65573199999999998</v>
      </c>
      <c r="H34" s="39">
        <v>0.65321499999999999</v>
      </c>
      <c r="I34" s="39">
        <v>0.64940799999999999</v>
      </c>
      <c r="J34" s="39">
        <v>0.64433799999999997</v>
      </c>
      <c r="K34" s="39">
        <v>0.63785099999999995</v>
      </c>
      <c r="L34" s="39">
        <v>0.63049299999999997</v>
      </c>
      <c r="M34" s="39">
        <v>0.62302299999999999</v>
      </c>
      <c r="N34" s="39">
        <v>0.61513200000000001</v>
      </c>
      <c r="O34" s="39">
        <v>0.606908</v>
      </c>
      <c r="P34" s="39">
        <v>0.59983799999999998</v>
      </c>
      <c r="Q34" s="39">
        <v>0.59312200000000004</v>
      </c>
      <c r="R34" s="39">
        <v>0.58654700000000004</v>
      </c>
      <c r="S34" s="39">
        <v>0.57942300000000002</v>
      </c>
      <c r="T34" s="39">
        <v>0.57227499999999998</v>
      </c>
      <c r="U34" s="39">
        <v>0.56561099999999997</v>
      </c>
      <c r="V34" s="39">
        <v>0.55932499999999996</v>
      </c>
      <c r="W34" s="39">
        <v>0.55341399999999996</v>
      </c>
      <c r="X34" s="39">
        <v>0.54783000000000004</v>
      </c>
      <c r="Y34" s="39">
        <v>0.54221399999999997</v>
      </c>
      <c r="Z34" s="39">
        <v>0.53667600000000004</v>
      </c>
      <c r="AA34" s="39">
        <v>0.53138099999999999</v>
      </c>
      <c r="AB34" s="39">
        <v>0.526393</v>
      </c>
      <c r="AC34" s="39">
        <v>0.52143200000000001</v>
      </c>
      <c r="AD34" s="39">
        <v>0.51668800000000004</v>
      </c>
      <c r="AE34" s="39">
        <v>0.51238399999999995</v>
      </c>
      <c r="AF34" s="40">
        <v>-1.3309E-2</v>
      </c>
      <c r="AG34" s="29"/>
      <c r="AH34" s="20"/>
    </row>
    <row r="35" spans="1:34" ht="15" customHeight="1">
      <c r="A35" s="28" t="s">
        <v>247</v>
      </c>
      <c r="B35" s="38" t="s">
        <v>229</v>
      </c>
      <c r="C35" s="39">
        <v>0.85358699999999998</v>
      </c>
      <c r="D35" s="39">
        <v>0.73519199999999996</v>
      </c>
      <c r="E35" s="39">
        <v>0.89090899999999995</v>
      </c>
      <c r="F35" s="39">
        <v>0.91105000000000003</v>
      </c>
      <c r="G35" s="39">
        <v>0.93018100000000004</v>
      </c>
      <c r="H35" s="39">
        <v>0.95014200000000004</v>
      </c>
      <c r="I35" s="39">
        <v>0.96970900000000004</v>
      </c>
      <c r="J35" s="39">
        <v>0.98822399999999999</v>
      </c>
      <c r="K35" s="39">
        <v>1.0044709999999999</v>
      </c>
      <c r="L35" s="39">
        <v>1.019774</v>
      </c>
      <c r="M35" s="39">
        <v>1.0362020000000001</v>
      </c>
      <c r="N35" s="39">
        <v>1.052583</v>
      </c>
      <c r="O35" s="39">
        <v>1.069291</v>
      </c>
      <c r="P35" s="39">
        <v>1.088333</v>
      </c>
      <c r="Q35" s="39">
        <v>1.1091219999999999</v>
      </c>
      <c r="R35" s="39">
        <v>1.130924</v>
      </c>
      <c r="S35" s="39">
        <v>1.152515</v>
      </c>
      <c r="T35" s="39">
        <v>1.1745490000000001</v>
      </c>
      <c r="U35" s="39">
        <v>1.1969080000000001</v>
      </c>
      <c r="V35" s="39">
        <v>1.2194160000000001</v>
      </c>
      <c r="W35" s="39">
        <v>1.2425580000000001</v>
      </c>
      <c r="X35" s="39">
        <v>1.266365</v>
      </c>
      <c r="Y35" s="39">
        <v>1.29112</v>
      </c>
      <c r="Z35" s="39">
        <v>1.3168</v>
      </c>
      <c r="AA35" s="39">
        <v>1.344624</v>
      </c>
      <c r="AB35" s="39">
        <v>1.373569</v>
      </c>
      <c r="AC35" s="39">
        <v>1.4030819999999999</v>
      </c>
      <c r="AD35" s="39">
        <v>1.4325289999999999</v>
      </c>
      <c r="AE35" s="39">
        <v>1.4631479999999999</v>
      </c>
      <c r="AF35" s="40">
        <v>1.9432999999999999E-2</v>
      </c>
      <c r="AG35" s="29"/>
      <c r="AH35" s="20"/>
    </row>
    <row r="36" spans="1:34" ht="15" customHeight="1">
      <c r="A36" s="28" t="s">
        <v>246</v>
      </c>
      <c r="B36" s="38" t="s">
        <v>213</v>
      </c>
      <c r="C36" s="39">
        <v>0.59979700000000002</v>
      </c>
      <c r="D36" s="39">
        <v>0.59884499999999996</v>
      </c>
      <c r="E36" s="39">
        <v>0.59878600000000004</v>
      </c>
      <c r="F36" s="39">
        <v>0.59958199999999995</v>
      </c>
      <c r="G36" s="39">
        <v>0.59953599999999996</v>
      </c>
      <c r="H36" s="39">
        <v>0.59912500000000002</v>
      </c>
      <c r="I36" s="39">
        <v>0.59802</v>
      </c>
      <c r="J36" s="39">
        <v>0.596113</v>
      </c>
      <c r="K36" s="39">
        <v>0.59322299999999994</v>
      </c>
      <c r="L36" s="39">
        <v>0.58991099999999996</v>
      </c>
      <c r="M36" s="39">
        <v>0.58684700000000001</v>
      </c>
      <c r="N36" s="39">
        <v>0.58612399999999998</v>
      </c>
      <c r="O36" s="39">
        <v>0.58614599999999994</v>
      </c>
      <c r="P36" s="39">
        <v>0.58855199999999996</v>
      </c>
      <c r="Q36" s="39">
        <v>0.59146399999999999</v>
      </c>
      <c r="R36" s="39">
        <v>0.59436500000000003</v>
      </c>
      <c r="S36" s="39">
        <v>0.59693099999999999</v>
      </c>
      <c r="T36" s="39">
        <v>0.59932099999999999</v>
      </c>
      <c r="U36" s="39">
        <v>0.60179499999999997</v>
      </c>
      <c r="V36" s="39">
        <v>0.604464</v>
      </c>
      <c r="W36" s="39">
        <v>0.60740400000000005</v>
      </c>
      <c r="X36" s="39">
        <v>0.61058400000000002</v>
      </c>
      <c r="Y36" s="39">
        <v>0.61373800000000001</v>
      </c>
      <c r="Z36" s="39">
        <v>0.61683500000000002</v>
      </c>
      <c r="AA36" s="39">
        <v>0.620251</v>
      </c>
      <c r="AB36" s="39">
        <v>0.62392099999999995</v>
      </c>
      <c r="AC36" s="39">
        <v>0.62766699999999997</v>
      </c>
      <c r="AD36" s="39">
        <v>0.63161800000000001</v>
      </c>
      <c r="AE36" s="39">
        <v>0.63607999999999998</v>
      </c>
      <c r="AF36" s="40">
        <v>2.0999999999999999E-3</v>
      </c>
      <c r="AG36" s="29"/>
      <c r="AH36" s="20"/>
    </row>
    <row r="37" spans="1:34" ht="15" customHeight="1">
      <c r="A37" s="28" t="s">
        <v>245</v>
      </c>
      <c r="B37" s="38" t="s">
        <v>67</v>
      </c>
      <c r="C37" s="39">
        <v>0.29555799999999999</v>
      </c>
      <c r="D37" s="39">
        <v>0.293987</v>
      </c>
      <c r="E37" s="39">
        <v>0.29266799999999998</v>
      </c>
      <c r="F37" s="39">
        <v>0.29163</v>
      </c>
      <c r="G37" s="39">
        <v>0.29078300000000001</v>
      </c>
      <c r="H37" s="39">
        <v>0.29015800000000003</v>
      </c>
      <c r="I37" s="39">
        <v>0.28977799999999998</v>
      </c>
      <c r="J37" s="39">
        <v>0.28961500000000001</v>
      </c>
      <c r="K37" s="39">
        <v>0.289659</v>
      </c>
      <c r="L37" s="39">
        <v>0.28998600000000002</v>
      </c>
      <c r="M37" s="39">
        <v>0.29063</v>
      </c>
      <c r="N37" s="39">
        <v>0.29157</v>
      </c>
      <c r="O37" s="39">
        <v>0.29279500000000003</v>
      </c>
      <c r="P37" s="39">
        <v>0.29434300000000002</v>
      </c>
      <c r="Q37" s="39">
        <v>0.29624200000000001</v>
      </c>
      <c r="R37" s="39">
        <v>0.29844700000000002</v>
      </c>
      <c r="S37" s="39">
        <v>0.30096000000000001</v>
      </c>
      <c r="T37" s="39">
        <v>0.30374499999999999</v>
      </c>
      <c r="U37" s="39">
        <v>0.30684800000000001</v>
      </c>
      <c r="V37" s="39">
        <v>0.310249</v>
      </c>
      <c r="W37" s="39">
        <v>0.313888</v>
      </c>
      <c r="X37" s="39">
        <v>0.31748199999999999</v>
      </c>
      <c r="Y37" s="39">
        <v>0.32102399999999998</v>
      </c>
      <c r="Z37" s="39">
        <v>0.32450699999999999</v>
      </c>
      <c r="AA37" s="39">
        <v>0.32791500000000001</v>
      </c>
      <c r="AB37" s="39">
        <v>0.33124999999999999</v>
      </c>
      <c r="AC37" s="39">
        <v>0.33449600000000002</v>
      </c>
      <c r="AD37" s="39">
        <v>0.33764499999999997</v>
      </c>
      <c r="AE37" s="39">
        <v>0.340702</v>
      </c>
      <c r="AF37" s="40">
        <v>5.0899999999999999E-3</v>
      </c>
      <c r="AG37" s="29"/>
      <c r="AH37" s="20"/>
    </row>
    <row r="38" spans="1:34" ht="15" customHeight="1">
      <c r="A38" s="28" t="s">
        <v>244</v>
      </c>
      <c r="B38" s="38" t="s">
        <v>71</v>
      </c>
      <c r="C38" s="39">
        <v>5.5863000000000003E-2</v>
      </c>
      <c r="D38" s="39">
        <v>5.6202000000000002E-2</v>
      </c>
      <c r="E38" s="39">
        <v>5.6536000000000003E-2</v>
      </c>
      <c r="F38" s="39">
        <v>5.6875000000000002E-2</v>
      </c>
      <c r="G38" s="39">
        <v>5.7204999999999999E-2</v>
      </c>
      <c r="H38" s="39">
        <v>5.7529999999999998E-2</v>
      </c>
      <c r="I38" s="39">
        <v>5.7847999999999997E-2</v>
      </c>
      <c r="J38" s="39">
        <v>5.8138000000000002E-2</v>
      </c>
      <c r="K38" s="39">
        <v>5.8390999999999998E-2</v>
      </c>
      <c r="L38" s="39">
        <v>5.8604000000000003E-2</v>
      </c>
      <c r="M38" s="39">
        <v>5.8781E-2</v>
      </c>
      <c r="N38" s="39">
        <v>5.8965999999999998E-2</v>
      </c>
      <c r="O38" s="39">
        <v>5.917E-2</v>
      </c>
      <c r="P38" s="39">
        <v>5.9403999999999998E-2</v>
      </c>
      <c r="Q38" s="39">
        <v>5.9679999999999997E-2</v>
      </c>
      <c r="R38" s="39">
        <v>5.9996000000000001E-2</v>
      </c>
      <c r="S38" s="39">
        <v>6.0304000000000003E-2</v>
      </c>
      <c r="T38" s="39">
        <v>6.0601000000000002E-2</v>
      </c>
      <c r="U38" s="39">
        <v>6.0894999999999998E-2</v>
      </c>
      <c r="V38" s="39">
        <v>6.1182E-2</v>
      </c>
      <c r="W38" s="39">
        <v>6.1454000000000002E-2</v>
      </c>
      <c r="X38" s="39">
        <v>6.1713999999999998E-2</v>
      </c>
      <c r="Y38" s="39">
        <v>6.1963999999999998E-2</v>
      </c>
      <c r="Z38" s="39">
        <v>6.2203000000000001E-2</v>
      </c>
      <c r="AA38" s="39">
        <v>6.2434000000000003E-2</v>
      </c>
      <c r="AB38" s="39">
        <v>6.2659000000000006E-2</v>
      </c>
      <c r="AC38" s="39">
        <v>6.2880000000000005E-2</v>
      </c>
      <c r="AD38" s="39">
        <v>6.3098000000000001E-2</v>
      </c>
      <c r="AE38" s="39">
        <v>6.3319E-2</v>
      </c>
      <c r="AF38" s="40">
        <v>4.4850000000000003E-3</v>
      </c>
      <c r="AG38" s="29"/>
      <c r="AH38" s="20"/>
    </row>
    <row r="39" spans="1:34" ht="15" customHeight="1">
      <c r="A39" s="28" t="s">
        <v>243</v>
      </c>
      <c r="B39" s="38" t="s">
        <v>225</v>
      </c>
      <c r="C39" s="39">
        <v>0.222467</v>
      </c>
      <c r="D39" s="39">
        <v>0.227024</v>
      </c>
      <c r="E39" s="39">
        <v>0.23189100000000001</v>
      </c>
      <c r="F39" s="39">
        <v>0.23729500000000001</v>
      </c>
      <c r="G39" s="39">
        <v>0.242448</v>
      </c>
      <c r="H39" s="39">
        <v>0.24726600000000001</v>
      </c>
      <c r="I39" s="39">
        <v>0.25179299999999999</v>
      </c>
      <c r="J39" s="39">
        <v>0.25596000000000002</v>
      </c>
      <c r="K39" s="39">
        <v>0.25967099999999999</v>
      </c>
      <c r="L39" s="39">
        <v>0.263071</v>
      </c>
      <c r="M39" s="39">
        <v>0.26643600000000001</v>
      </c>
      <c r="N39" s="39">
        <v>0.26939200000000002</v>
      </c>
      <c r="O39" s="39">
        <v>0.27234199999999997</v>
      </c>
      <c r="P39" s="39">
        <v>0.275723</v>
      </c>
      <c r="Q39" s="39">
        <v>0.27934199999999998</v>
      </c>
      <c r="R39" s="39">
        <v>0.28279900000000002</v>
      </c>
      <c r="S39" s="39">
        <v>0.28596300000000002</v>
      </c>
      <c r="T39" s="39">
        <v>0.28907500000000003</v>
      </c>
      <c r="U39" s="39">
        <v>0.29220600000000002</v>
      </c>
      <c r="V39" s="39">
        <v>0.29541099999999998</v>
      </c>
      <c r="W39" s="39">
        <v>0.29872300000000002</v>
      </c>
      <c r="X39" s="39">
        <v>0.30215999999999998</v>
      </c>
      <c r="Y39" s="39">
        <v>0.30563499999999999</v>
      </c>
      <c r="Z39" s="39">
        <v>0.30910900000000002</v>
      </c>
      <c r="AA39" s="39">
        <v>0.31273000000000001</v>
      </c>
      <c r="AB39" s="39">
        <v>0.31651000000000001</v>
      </c>
      <c r="AC39" s="39">
        <v>0.32030700000000001</v>
      </c>
      <c r="AD39" s="39">
        <v>0.32417200000000002</v>
      </c>
      <c r="AE39" s="39">
        <v>0.32827800000000001</v>
      </c>
      <c r="AF39" s="40">
        <v>1.3993E-2</v>
      </c>
      <c r="AG39" s="29"/>
      <c r="AH39" s="20"/>
    </row>
    <row r="40" spans="1:34" ht="15" customHeight="1">
      <c r="A40" s="28" t="s">
        <v>242</v>
      </c>
      <c r="B40" s="38" t="s">
        <v>241</v>
      </c>
      <c r="C40" s="39">
        <v>6.9006999999999999E-2</v>
      </c>
      <c r="D40" s="39">
        <v>6.8849999999999995E-2</v>
      </c>
      <c r="E40" s="39">
        <v>6.8686999999999998E-2</v>
      </c>
      <c r="F40" s="39">
        <v>6.8515999999999994E-2</v>
      </c>
      <c r="G40" s="39">
        <v>6.8318000000000004E-2</v>
      </c>
      <c r="H40" s="39">
        <v>6.8104999999999999E-2</v>
      </c>
      <c r="I40" s="39">
        <v>6.7921999999999996E-2</v>
      </c>
      <c r="J40" s="39">
        <v>6.7761000000000002E-2</v>
      </c>
      <c r="K40" s="39">
        <v>6.7614999999999995E-2</v>
      </c>
      <c r="L40" s="39">
        <v>6.7486000000000004E-2</v>
      </c>
      <c r="M40" s="39">
        <v>6.7377000000000006E-2</v>
      </c>
      <c r="N40" s="39">
        <v>6.7287E-2</v>
      </c>
      <c r="O40" s="39">
        <v>6.7215999999999998E-2</v>
      </c>
      <c r="P40" s="39">
        <v>6.7169000000000006E-2</v>
      </c>
      <c r="Q40" s="39">
        <v>6.7158999999999996E-2</v>
      </c>
      <c r="R40" s="39">
        <v>6.7178000000000002E-2</v>
      </c>
      <c r="S40" s="39">
        <v>6.7228999999999997E-2</v>
      </c>
      <c r="T40" s="39">
        <v>6.7310999999999996E-2</v>
      </c>
      <c r="U40" s="39">
        <v>6.7431000000000005E-2</v>
      </c>
      <c r="V40" s="39">
        <v>6.7596000000000003E-2</v>
      </c>
      <c r="W40" s="39">
        <v>6.7793999999999993E-2</v>
      </c>
      <c r="X40" s="39">
        <v>6.8035999999999999E-2</v>
      </c>
      <c r="Y40" s="39">
        <v>6.8325999999999998E-2</v>
      </c>
      <c r="Z40" s="39">
        <v>6.8666000000000005E-2</v>
      </c>
      <c r="AA40" s="39">
        <v>6.9053000000000003E-2</v>
      </c>
      <c r="AB40" s="39">
        <v>6.9481000000000001E-2</v>
      </c>
      <c r="AC40" s="39">
        <v>6.9903999999999994E-2</v>
      </c>
      <c r="AD40" s="39">
        <v>7.0319000000000007E-2</v>
      </c>
      <c r="AE40" s="39">
        <v>7.0729E-2</v>
      </c>
      <c r="AF40" s="40">
        <v>8.8099999999999995E-4</v>
      </c>
      <c r="AG40" s="29"/>
      <c r="AH40" s="20"/>
    </row>
    <row r="41" spans="1:34" ht="15" customHeight="1">
      <c r="A41" s="28" t="s">
        <v>240</v>
      </c>
      <c r="B41" s="38" t="s">
        <v>69</v>
      </c>
      <c r="C41" s="39">
        <v>0.22927</v>
      </c>
      <c r="D41" s="39">
        <v>0.21315999999999999</v>
      </c>
      <c r="E41" s="39">
        <v>0.20679400000000001</v>
      </c>
      <c r="F41" s="39">
        <v>0.20512900000000001</v>
      </c>
      <c r="G41" s="39">
        <v>0.20519999999999999</v>
      </c>
      <c r="H41" s="39">
        <v>0.206404</v>
      </c>
      <c r="I41" s="39">
        <v>0.20832999999999999</v>
      </c>
      <c r="J41" s="39">
        <v>0.210226</v>
      </c>
      <c r="K41" s="39">
        <v>0.209704</v>
      </c>
      <c r="L41" s="39">
        <v>0.20916399999999999</v>
      </c>
      <c r="M41" s="39">
        <v>0.20885500000000001</v>
      </c>
      <c r="N41" s="39">
        <v>0.208568</v>
      </c>
      <c r="O41" s="39">
        <v>0.208536</v>
      </c>
      <c r="P41" s="39">
        <v>0.20901600000000001</v>
      </c>
      <c r="Q41" s="39">
        <v>0.20962700000000001</v>
      </c>
      <c r="R41" s="39">
        <v>0.210178</v>
      </c>
      <c r="S41" s="39">
        <v>0.210558</v>
      </c>
      <c r="T41" s="39">
        <v>0.210954</v>
      </c>
      <c r="U41" s="39">
        <v>0.207703</v>
      </c>
      <c r="V41" s="39">
        <v>0.205012</v>
      </c>
      <c r="W41" s="39">
        <v>0.20291100000000001</v>
      </c>
      <c r="X41" s="39">
        <v>0.20146700000000001</v>
      </c>
      <c r="Y41" s="39">
        <v>0.200848</v>
      </c>
      <c r="Z41" s="39">
        <v>0.20064000000000001</v>
      </c>
      <c r="AA41" s="39">
        <v>0.20059199999999999</v>
      </c>
      <c r="AB41" s="39">
        <v>0.20072999999999999</v>
      </c>
      <c r="AC41" s="39">
        <v>0.200991</v>
      </c>
      <c r="AD41" s="39">
        <v>0.20142299999999999</v>
      </c>
      <c r="AE41" s="39">
        <v>0.20205600000000001</v>
      </c>
      <c r="AF41" s="40">
        <v>-4.5030000000000001E-3</v>
      </c>
      <c r="AG41" s="29"/>
      <c r="AH41" s="20"/>
    </row>
    <row r="42" spans="1:34" ht="15" customHeight="1">
      <c r="A42" s="28" t="s">
        <v>239</v>
      </c>
      <c r="B42" s="38" t="s">
        <v>346</v>
      </c>
      <c r="C42" s="39">
        <v>3.7489000000000001E-2</v>
      </c>
      <c r="D42" s="39">
        <v>3.7812999999999999E-2</v>
      </c>
      <c r="E42" s="39">
        <v>3.8143999999999997E-2</v>
      </c>
      <c r="F42" s="39">
        <v>3.8485999999999999E-2</v>
      </c>
      <c r="G42" s="39">
        <v>3.8827E-2</v>
      </c>
      <c r="H42" s="39">
        <v>3.9168000000000001E-2</v>
      </c>
      <c r="I42" s="39">
        <v>3.9518999999999999E-2</v>
      </c>
      <c r="J42" s="39">
        <v>3.9875000000000001E-2</v>
      </c>
      <c r="K42" s="39">
        <v>4.0245999999999997E-2</v>
      </c>
      <c r="L42" s="39">
        <v>4.0617E-2</v>
      </c>
      <c r="M42" s="39">
        <v>4.0992000000000001E-2</v>
      </c>
      <c r="N42" s="39">
        <v>4.1364999999999999E-2</v>
      </c>
      <c r="O42" s="39">
        <v>4.1732999999999999E-2</v>
      </c>
      <c r="P42" s="39">
        <v>4.2098999999999998E-2</v>
      </c>
      <c r="Q42" s="39">
        <v>4.2465000000000003E-2</v>
      </c>
      <c r="R42" s="39">
        <v>4.2827999999999998E-2</v>
      </c>
      <c r="S42" s="39">
        <v>4.3187000000000003E-2</v>
      </c>
      <c r="T42" s="39">
        <v>4.3541999999999997E-2</v>
      </c>
      <c r="U42" s="39">
        <v>4.3898E-2</v>
      </c>
      <c r="V42" s="39">
        <v>4.4252E-2</v>
      </c>
      <c r="W42" s="39">
        <v>4.4599E-2</v>
      </c>
      <c r="X42" s="39">
        <v>4.4942000000000003E-2</v>
      </c>
      <c r="Y42" s="39">
        <v>4.5282000000000003E-2</v>
      </c>
      <c r="Z42" s="39">
        <v>4.5619E-2</v>
      </c>
      <c r="AA42" s="39">
        <v>4.5952E-2</v>
      </c>
      <c r="AB42" s="39">
        <v>4.6282999999999998E-2</v>
      </c>
      <c r="AC42" s="39">
        <v>4.6611E-2</v>
      </c>
      <c r="AD42" s="39">
        <v>4.6935999999999999E-2</v>
      </c>
      <c r="AE42" s="39">
        <v>4.7258000000000001E-2</v>
      </c>
      <c r="AF42" s="40">
        <v>8.3049999999999999E-3</v>
      </c>
      <c r="AG42" s="29"/>
      <c r="AH42" s="20"/>
    </row>
    <row r="43" spans="1:34" ht="15" customHeight="1">
      <c r="A43" s="28" t="s">
        <v>238</v>
      </c>
      <c r="B43" s="38" t="s">
        <v>345</v>
      </c>
      <c r="C43" s="39">
        <v>2.7618E-2</v>
      </c>
      <c r="D43" s="39">
        <v>2.8063999999999999E-2</v>
      </c>
      <c r="E43" s="39">
        <v>2.8506E-2</v>
      </c>
      <c r="F43" s="39">
        <v>2.8944999999999999E-2</v>
      </c>
      <c r="G43" s="39">
        <v>2.937E-2</v>
      </c>
      <c r="H43" s="39">
        <v>2.9781999999999999E-2</v>
      </c>
      <c r="I43" s="39">
        <v>3.0232999999999999E-2</v>
      </c>
      <c r="J43" s="39">
        <v>3.0721999999999999E-2</v>
      </c>
      <c r="K43" s="39">
        <v>3.1241999999999999E-2</v>
      </c>
      <c r="L43" s="39">
        <v>3.1796999999999999E-2</v>
      </c>
      <c r="M43" s="39">
        <v>3.2391999999999997E-2</v>
      </c>
      <c r="N43" s="39">
        <v>3.3027000000000001E-2</v>
      </c>
      <c r="O43" s="39">
        <v>3.3702000000000003E-2</v>
      </c>
      <c r="P43" s="39">
        <v>3.4373000000000001E-2</v>
      </c>
      <c r="Q43" s="39">
        <v>3.5042999999999998E-2</v>
      </c>
      <c r="R43" s="39">
        <v>3.5709999999999999E-2</v>
      </c>
      <c r="S43" s="39">
        <v>3.6374999999999998E-2</v>
      </c>
      <c r="T43" s="39">
        <v>3.7035999999999999E-2</v>
      </c>
      <c r="U43" s="39">
        <v>3.7698000000000002E-2</v>
      </c>
      <c r="V43" s="39">
        <v>3.8358999999999997E-2</v>
      </c>
      <c r="W43" s="39">
        <v>3.9015000000000001E-2</v>
      </c>
      <c r="X43" s="39">
        <v>3.9667000000000001E-2</v>
      </c>
      <c r="Y43" s="39">
        <v>4.0315999999999998E-2</v>
      </c>
      <c r="Z43" s="39">
        <v>4.0961999999999998E-2</v>
      </c>
      <c r="AA43" s="39">
        <v>4.1605000000000003E-2</v>
      </c>
      <c r="AB43" s="39">
        <v>4.2244999999999998E-2</v>
      </c>
      <c r="AC43" s="39">
        <v>4.2882000000000003E-2</v>
      </c>
      <c r="AD43" s="39">
        <v>4.3513999999999997E-2</v>
      </c>
      <c r="AE43" s="39">
        <v>4.4143000000000002E-2</v>
      </c>
      <c r="AF43" s="40">
        <v>1.6889999999999999E-2</v>
      </c>
      <c r="AG43" s="29"/>
      <c r="AH43" s="20"/>
    </row>
    <row r="44" spans="1:34" ht="15" customHeight="1">
      <c r="A44" s="28" t="s">
        <v>237</v>
      </c>
      <c r="B44" s="38" t="s">
        <v>344</v>
      </c>
      <c r="C44" s="39">
        <v>0.18509200000000001</v>
      </c>
      <c r="D44" s="39">
        <v>0.181559</v>
      </c>
      <c r="E44" s="39">
        <v>0.178365</v>
      </c>
      <c r="F44" s="39">
        <v>0.17569199999999999</v>
      </c>
      <c r="G44" s="39">
        <v>0.17295099999999999</v>
      </c>
      <c r="H44" s="39">
        <v>0.17014299999999999</v>
      </c>
      <c r="I44" s="39">
        <v>0.16719800000000001</v>
      </c>
      <c r="J44" s="39">
        <v>0.16413900000000001</v>
      </c>
      <c r="K44" s="39">
        <v>0.16098699999999999</v>
      </c>
      <c r="L44" s="39">
        <v>0.15786700000000001</v>
      </c>
      <c r="M44" s="39">
        <v>0.154866</v>
      </c>
      <c r="N44" s="39">
        <v>0.151867</v>
      </c>
      <c r="O44" s="39">
        <v>0.14899799999999999</v>
      </c>
      <c r="P44" s="39">
        <v>0.14658499999999999</v>
      </c>
      <c r="Q44" s="39">
        <v>0.14447299999999999</v>
      </c>
      <c r="R44" s="39">
        <v>0.142566</v>
      </c>
      <c r="S44" s="39">
        <v>0.14076</v>
      </c>
      <c r="T44" s="39">
        <v>0.13918900000000001</v>
      </c>
      <c r="U44" s="39">
        <v>0.13791</v>
      </c>
      <c r="V44" s="39">
        <v>0.136911</v>
      </c>
      <c r="W44" s="39">
        <v>0.13620699999999999</v>
      </c>
      <c r="X44" s="39">
        <v>0.13575499999999999</v>
      </c>
      <c r="Y44" s="39">
        <v>0.13553699999999999</v>
      </c>
      <c r="Z44" s="39">
        <v>0.13555200000000001</v>
      </c>
      <c r="AA44" s="39">
        <v>0.13580200000000001</v>
      </c>
      <c r="AB44" s="39">
        <v>0.136265</v>
      </c>
      <c r="AC44" s="39">
        <v>0.13685</v>
      </c>
      <c r="AD44" s="39">
        <v>0.13759299999999999</v>
      </c>
      <c r="AE44" s="39">
        <v>0.13852700000000001</v>
      </c>
      <c r="AF44" s="40">
        <v>-1.0296E-2</v>
      </c>
      <c r="AG44" s="29"/>
      <c r="AH44" s="20"/>
    </row>
    <row r="45" spans="1:34" ht="15" customHeight="1">
      <c r="A45" s="28" t="s">
        <v>236</v>
      </c>
      <c r="B45" s="38" t="s">
        <v>343</v>
      </c>
      <c r="C45" s="39">
        <v>0.120106</v>
      </c>
      <c r="D45" s="39">
        <v>0.118562</v>
      </c>
      <c r="E45" s="39">
        <v>0.11693099999999999</v>
      </c>
      <c r="F45" s="39">
        <v>0.11536299999999999</v>
      </c>
      <c r="G45" s="39">
        <v>0.113493</v>
      </c>
      <c r="H45" s="39">
        <v>0.111328</v>
      </c>
      <c r="I45" s="39">
        <v>0.108857</v>
      </c>
      <c r="J45" s="39">
        <v>0.106117</v>
      </c>
      <c r="K45" s="39">
        <v>0.103168</v>
      </c>
      <c r="L45" s="39">
        <v>0.100088</v>
      </c>
      <c r="M45" s="39">
        <v>9.6979999999999997E-2</v>
      </c>
      <c r="N45" s="39">
        <v>9.3785999999999994E-2</v>
      </c>
      <c r="O45" s="39">
        <v>9.0609999999999996E-2</v>
      </c>
      <c r="P45" s="39">
        <v>8.7647000000000003E-2</v>
      </c>
      <c r="Q45" s="39">
        <v>8.4848000000000007E-2</v>
      </c>
      <c r="R45" s="39">
        <v>8.2132999999999998E-2</v>
      </c>
      <c r="S45" s="39">
        <v>7.9492999999999994E-2</v>
      </c>
      <c r="T45" s="39">
        <v>7.7007999999999993E-2</v>
      </c>
      <c r="U45" s="39">
        <v>7.4726000000000001E-2</v>
      </c>
      <c r="V45" s="39">
        <v>7.2651999999999994E-2</v>
      </c>
      <c r="W45" s="39">
        <v>7.0824999999999999E-2</v>
      </c>
      <c r="X45" s="39">
        <v>6.9226999999999997E-2</v>
      </c>
      <c r="Y45" s="39">
        <v>6.7875000000000005E-2</v>
      </c>
      <c r="Z45" s="39">
        <v>6.6753000000000007E-2</v>
      </c>
      <c r="AA45" s="39">
        <v>6.5956000000000001E-2</v>
      </c>
      <c r="AB45" s="39">
        <v>6.5417000000000003E-2</v>
      </c>
      <c r="AC45" s="39">
        <v>6.5087000000000006E-2</v>
      </c>
      <c r="AD45" s="39">
        <v>6.4992999999999995E-2</v>
      </c>
      <c r="AE45" s="39">
        <v>6.5106999999999998E-2</v>
      </c>
      <c r="AF45" s="40">
        <v>-2.1631999999999998E-2</v>
      </c>
      <c r="AG45" s="29"/>
      <c r="AH45" s="20"/>
    </row>
    <row r="46" spans="1:34" ht="15" customHeight="1">
      <c r="A46" s="28" t="s">
        <v>235</v>
      </c>
      <c r="B46" s="38" t="s">
        <v>234</v>
      </c>
      <c r="C46" s="39">
        <v>8.9175000000000004E-2</v>
      </c>
      <c r="D46" s="39">
        <v>8.8249999999999995E-2</v>
      </c>
      <c r="E46" s="39">
        <v>7.9128000000000004E-2</v>
      </c>
      <c r="F46" s="39">
        <v>8.0093999999999999E-2</v>
      </c>
      <c r="G46" s="39">
        <v>8.0979999999999996E-2</v>
      </c>
      <c r="H46" s="39">
        <v>8.1729999999999997E-2</v>
      </c>
      <c r="I46" s="39">
        <v>8.2280000000000006E-2</v>
      </c>
      <c r="J46" s="39">
        <v>8.2540000000000002E-2</v>
      </c>
      <c r="K46" s="39">
        <v>8.2561999999999997E-2</v>
      </c>
      <c r="L46" s="39">
        <v>8.2343E-2</v>
      </c>
      <c r="M46" s="39">
        <v>8.1923999999999997E-2</v>
      </c>
      <c r="N46" s="39">
        <v>8.1309000000000006E-2</v>
      </c>
      <c r="O46" s="39">
        <v>8.0431000000000002E-2</v>
      </c>
      <c r="P46" s="39">
        <v>7.9390000000000002E-2</v>
      </c>
      <c r="Q46" s="39">
        <v>7.8254000000000004E-2</v>
      </c>
      <c r="R46" s="39">
        <v>7.7045000000000002E-2</v>
      </c>
      <c r="S46" s="39">
        <v>7.5693999999999997E-2</v>
      </c>
      <c r="T46" s="39">
        <v>7.4348999999999998E-2</v>
      </c>
      <c r="U46" s="39">
        <v>7.3050000000000004E-2</v>
      </c>
      <c r="V46" s="39">
        <v>7.1817000000000006E-2</v>
      </c>
      <c r="W46" s="39">
        <v>7.0639999999999994E-2</v>
      </c>
      <c r="X46" s="39">
        <v>6.9587999999999997E-2</v>
      </c>
      <c r="Y46" s="39">
        <v>6.8662000000000001E-2</v>
      </c>
      <c r="Z46" s="39">
        <v>6.7822999999999994E-2</v>
      </c>
      <c r="AA46" s="39">
        <v>6.7005999999999996E-2</v>
      </c>
      <c r="AB46" s="39">
        <v>6.6321000000000005E-2</v>
      </c>
      <c r="AC46" s="39">
        <v>6.5775E-2</v>
      </c>
      <c r="AD46" s="39">
        <v>6.5343999999999999E-2</v>
      </c>
      <c r="AE46" s="39">
        <v>6.4996999999999999E-2</v>
      </c>
      <c r="AF46" s="40">
        <v>-1.1231E-2</v>
      </c>
      <c r="AG46" s="29"/>
      <c r="AH46" s="20"/>
    </row>
    <row r="47" spans="1:34" ht="15" customHeight="1">
      <c r="A47" s="28" t="s">
        <v>233</v>
      </c>
      <c r="B47" s="38" t="s">
        <v>223</v>
      </c>
      <c r="C47" s="39">
        <v>1.7289920000000001</v>
      </c>
      <c r="D47" s="39">
        <v>1.778594</v>
      </c>
      <c r="E47" s="39">
        <v>1.805526</v>
      </c>
      <c r="F47" s="39">
        <v>1.8416680000000001</v>
      </c>
      <c r="G47" s="39">
        <v>1.877618</v>
      </c>
      <c r="H47" s="39">
        <v>1.9181360000000001</v>
      </c>
      <c r="I47" s="39">
        <v>1.9534260000000001</v>
      </c>
      <c r="J47" s="39">
        <v>1.984526</v>
      </c>
      <c r="K47" s="39">
        <v>2.015298</v>
      </c>
      <c r="L47" s="39">
        <v>2.045995</v>
      </c>
      <c r="M47" s="39">
        <v>2.0771999999999999</v>
      </c>
      <c r="N47" s="39">
        <v>2.1083090000000002</v>
      </c>
      <c r="O47" s="39">
        <v>2.1370680000000002</v>
      </c>
      <c r="P47" s="39">
        <v>2.1696040000000001</v>
      </c>
      <c r="Q47" s="39">
        <v>2.2045029999999999</v>
      </c>
      <c r="R47" s="39">
        <v>2.2416749999999999</v>
      </c>
      <c r="S47" s="39">
        <v>2.277666</v>
      </c>
      <c r="T47" s="39">
        <v>2.3144999999999998</v>
      </c>
      <c r="U47" s="39">
        <v>2.3536220000000001</v>
      </c>
      <c r="V47" s="39">
        <v>2.393605</v>
      </c>
      <c r="W47" s="39">
        <v>2.4362240000000002</v>
      </c>
      <c r="X47" s="39">
        <v>2.4803709999999999</v>
      </c>
      <c r="Y47" s="39">
        <v>2.5261019999999998</v>
      </c>
      <c r="Z47" s="39">
        <v>2.5735540000000001</v>
      </c>
      <c r="AA47" s="39">
        <v>2.6229239999999998</v>
      </c>
      <c r="AB47" s="39">
        <v>2.6745640000000002</v>
      </c>
      <c r="AC47" s="39">
        <v>2.727255</v>
      </c>
      <c r="AD47" s="39">
        <v>2.7817340000000002</v>
      </c>
      <c r="AE47" s="39">
        <v>2.8402690000000002</v>
      </c>
      <c r="AF47" s="40">
        <v>1.7885000000000002E-2</v>
      </c>
      <c r="AG47" s="29"/>
      <c r="AH47" s="20"/>
    </row>
    <row r="48" spans="1:34" ht="15" customHeight="1">
      <c r="A48" s="28" t="s">
        <v>232</v>
      </c>
      <c r="B48" s="37" t="s">
        <v>342</v>
      </c>
      <c r="C48" s="41">
        <v>5.2596420000000004</v>
      </c>
      <c r="D48" s="41">
        <v>5.1701290000000002</v>
      </c>
      <c r="E48" s="41">
        <v>5.2504400000000002</v>
      </c>
      <c r="F48" s="41">
        <v>5.3072759999999999</v>
      </c>
      <c r="G48" s="41">
        <v>5.3626420000000001</v>
      </c>
      <c r="H48" s="41">
        <v>5.4222320000000002</v>
      </c>
      <c r="I48" s="41">
        <v>5.4743199999999996</v>
      </c>
      <c r="J48" s="41">
        <v>5.5182950000000002</v>
      </c>
      <c r="K48" s="41">
        <v>5.5540880000000001</v>
      </c>
      <c r="L48" s="41">
        <v>5.5871940000000002</v>
      </c>
      <c r="M48" s="41">
        <v>5.6225040000000002</v>
      </c>
      <c r="N48" s="41">
        <v>5.6592840000000004</v>
      </c>
      <c r="O48" s="41">
        <v>5.694947</v>
      </c>
      <c r="P48" s="41">
        <v>5.742076</v>
      </c>
      <c r="Q48" s="41">
        <v>5.7953429999999999</v>
      </c>
      <c r="R48" s="41">
        <v>5.8523889999999996</v>
      </c>
      <c r="S48" s="41">
        <v>5.9070590000000003</v>
      </c>
      <c r="T48" s="41">
        <v>5.9634539999999996</v>
      </c>
      <c r="U48" s="41">
        <v>6.0202999999999998</v>
      </c>
      <c r="V48" s="41">
        <v>6.0802500000000004</v>
      </c>
      <c r="W48" s="41">
        <v>6.1456559999999998</v>
      </c>
      <c r="X48" s="41">
        <v>6.2151889999999996</v>
      </c>
      <c r="Y48" s="41">
        <v>6.2886449999999998</v>
      </c>
      <c r="Z48" s="41">
        <v>6.3656980000000001</v>
      </c>
      <c r="AA48" s="41">
        <v>6.4482220000000003</v>
      </c>
      <c r="AB48" s="41">
        <v>6.5356100000000001</v>
      </c>
      <c r="AC48" s="41">
        <v>6.6252180000000003</v>
      </c>
      <c r="AD48" s="41">
        <v>6.7176070000000001</v>
      </c>
      <c r="AE48" s="41">
        <v>6.816999</v>
      </c>
      <c r="AF48" s="42">
        <v>9.306E-3</v>
      </c>
      <c r="AG48" s="29"/>
      <c r="AH48" s="19"/>
    </row>
    <row r="49" spans="1:34" ht="15" customHeight="1">
      <c r="A49" s="28" t="s">
        <v>341</v>
      </c>
      <c r="B49" s="38" t="s">
        <v>388</v>
      </c>
      <c r="C49" s="39">
        <v>0.112023</v>
      </c>
      <c r="D49" s="39">
        <v>0.123458</v>
      </c>
      <c r="E49" s="39">
        <v>0.13652900000000001</v>
      </c>
      <c r="F49" s="39">
        <v>0.14977699999999999</v>
      </c>
      <c r="G49" s="39">
        <v>0.16300899999999999</v>
      </c>
      <c r="H49" s="39">
        <v>0.17658499999999999</v>
      </c>
      <c r="I49" s="39">
        <v>0.19053</v>
      </c>
      <c r="J49" s="39">
        <v>0.20494499999999999</v>
      </c>
      <c r="K49" s="39">
        <v>0.21981999999999999</v>
      </c>
      <c r="L49" s="39">
        <v>0.23524600000000001</v>
      </c>
      <c r="M49" s="39">
        <v>0.25148999999999999</v>
      </c>
      <c r="N49" s="39">
        <v>0.26793699999999998</v>
      </c>
      <c r="O49" s="39">
        <v>0.28465000000000001</v>
      </c>
      <c r="P49" s="39">
        <v>0.29947400000000002</v>
      </c>
      <c r="Q49" s="39">
        <v>0.31491799999999998</v>
      </c>
      <c r="R49" s="39">
        <v>0.33096799999999998</v>
      </c>
      <c r="S49" s="39">
        <v>0.34801199999999999</v>
      </c>
      <c r="T49" s="39">
        <v>0.36618699999999998</v>
      </c>
      <c r="U49" s="39">
        <v>0.38540000000000002</v>
      </c>
      <c r="V49" s="39">
        <v>0.40570899999999999</v>
      </c>
      <c r="W49" s="39">
        <v>0.427124</v>
      </c>
      <c r="X49" s="39">
        <v>0.44966</v>
      </c>
      <c r="Y49" s="39">
        <v>0.47307100000000002</v>
      </c>
      <c r="Z49" s="39">
        <v>0.49757400000000002</v>
      </c>
      <c r="AA49" s="39">
        <v>0.52299700000000005</v>
      </c>
      <c r="AB49" s="39">
        <v>0.54935500000000004</v>
      </c>
      <c r="AC49" s="39">
        <v>0.57694599999999996</v>
      </c>
      <c r="AD49" s="39">
        <v>0.60526800000000003</v>
      </c>
      <c r="AE49" s="39">
        <v>0.63452399999999998</v>
      </c>
      <c r="AF49" s="40">
        <v>6.3893000000000005E-2</v>
      </c>
      <c r="AG49" s="29"/>
      <c r="AH49" s="20"/>
    </row>
    <row r="50" spans="1:34" ht="15" customHeight="1">
      <c r="A50" s="28" t="s">
        <v>340</v>
      </c>
      <c r="B50" s="37" t="s">
        <v>339</v>
      </c>
      <c r="C50" s="41">
        <v>5.1476179999999996</v>
      </c>
      <c r="D50" s="41">
        <v>5.0466709999999999</v>
      </c>
      <c r="E50" s="41">
        <v>5.1139109999999999</v>
      </c>
      <c r="F50" s="41">
        <v>5.1574989999999996</v>
      </c>
      <c r="G50" s="41">
        <v>5.1996339999999996</v>
      </c>
      <c r="H50" s="41">
        <v>5.2456469999999999</v>
      </c>
      <c r="I50" s="41">
        <v>5.2837899999999998</v>
      </c>
      <c r="J50" s="41">
        <v>5.3133499999999998</v>
      </c>
      <c r="K50" s="41">
        <v>5.3342679999999998</v>
      </c>
      <c r="L50" s="41">
        <v>5.3519490000000003</v>
      </c>
      <c r="M50" s="41">
        <v>5.3710139999999997</v>
      </c>
      <c r="N50" s="41">
        <v>5.3913460000000004</v>
      </c>
      <c r="O50" s="41">
        <v>5.4102969999999999</v>
      </c>
      <c r="P50" s="41">
        <v>5.4426019999999999</v>
      </c>
      <c r="Q50" s="41">
        <v>5.4804250000000003</v>
      </c>
      <c r="R50" s="41">
        <v>5.5214210000000001</v>
      </c>
      <c r="S50" s="41">
        <v>5.5590469999999996</v>
      </c>
      <c r="T50" s="41">
        <v>5.5972670000000004</v>
      </c>
      <c r="U50" s="41">
        <v>5.6349</v>
      </c>
      <c r="V50" s="41">
        <v>5.6745409999999996</v>
      </c>
      <c r="W50" s="41">
        <v>5.7185319999999997</v>
      </c>
      <c r="X50" s="41">
        <v>5.7655289999999999</v>
      </c>
      <c r="Y50" s="41">
        <v>5.8155739999999998</v>
      </c>
      <c r="Z50" s="41">
        <v>5.8681239999999999</v>
      </c>
      <c r="AA50" s="41">
        <v>5.9252250000000002</v>
      </c>
      <c r="AB50" s="41">
        <v>5.9862549999999999</v>
      </c>
      <c r="AC50" s="41">
        <v>6.0482719999999999</v>
      </c>
      <c r="AD50" s="41">
        <v>6.1123390000000004</v>
      </c>
      <c r="AE50" s="41">
        <v>6.1824750000000002</v>
      </c>
      <c r="AF50" s="42">
        <v>6.5640000000000004E-3</v>
      </c>
      <c r="AG50" s="29"/>
      <c r="AH50" s="19"/>
    </row>
    <row r="51" spans="1:34" ht="15" customHeight="1">
      <c r="A51" s="25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</row>
    <row r="52" spans="1:34" ht="15" customHeight="1">
      <c r="A52" s="25"/>
      <c r="B52" s="37" t="s">
        <v>108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</row>
    <row r="53" spans="1:34" ht="15" customHeight="1">
      <c r="A53" s="28" t="s">
        <v>231</v>
      </c>
      <c r="B53" s="38" t="s">
        <v>215</v>
      </c>
      <c r="C53" s="39">
        <v>3.7369300000000001</v>
      </c>
      <c r="D53" s="39">
        <v>3.7861340000000001</v>
      </c>
      <c r="E53" s="39">
        <v>3.5242059999999999</v>
      </c>
      <c r="F53" s="39">
        <v>3.5347719999999998</v>
      </c>
      <c r="G53" s="39">
        <v>3.5407920000000002</v>
      </c>
      <c r="H53" s="39">
        <v>3.5382799999999999</v>
      </c>
      <c r="I53" s="39">
        <v>3.5293040000000002</v>
      </c>
      <c r="J53" s="39">
        <v>3.510945</v>
      </c>
      <c r="K53" s="39">
        <v>3.4878969999999998</v>
      </c>
      <c r="L53" s="39">
        <v>3.4622350000000002</v>
      </c>
      <c r="M53" s="39">
        <v>3.4365359999999998</v>
      </c>
      <c r="N53" s="39">
        <v>3.41919</v>
      </c>
      <c r="O53" s="39">
        <v>3.3989539999999998</v>
      </c>
      <c r="P53" s="39">
        <v>3.379413</v>
      </c>
      <c r="Q53" s="39">
        <v>3.362053</v>
      </c>
      <c r="R53" s="39">
        <v>3.3461120000000002</v>
      </c>
      <c r="S53" s="39">
        <v>3.3294380000000001</v>
      </c>
      <c r="T53" s="39">
        <v>3.3147989999999998</v>
      </c>
      <c r="U53" s="39">
        <v>3.3015089999999998</v>
      </c>
      <c r="V53" s="39">
        <v>3.2886820000000001</v>
      </c>
      <c r="W53" s="39">
        <v>3.2766220000000001</v>
      </c>
      <c r="X53" s="39">
        <v>3.2663669999999998</v>
      </c>
      <c r="Y53" s="39">
        <v>3.2576480000000001</v>
      </c>
      <c r="Z53" s="39">
        <v>3.2478159999999998</v>
      </c>
      <c r="AA53" s="39">
        <v>3.2346270000000001</v>
      </c>
      <c r="AB53" s="39">
        <v>3.2227749999999999</v>
      </c>
      <c r="AC53" s="39">
        <v>3.212637</v>
      </c>
      <c r="AD53" s="39">
        <v>3.2025510000000001</v>
      </c>
      <c r="AE53" s="39">
        <v>3.191122</v>
      </c>
      <c r="AF53" s="40">
        <v>-5.6230000000000004E-3</v>
      </c>
      <c r="AG53" s="29"/>
      <c r="AH53" s="20"/>
    </row>
    <row r="54" spans="1:34" ht="15" customHeight="1">
      <c r="A54" s="28" t="s">
        <v>230</v>
      </c>
      <c r="B54" s="38" t="s">
        <v>229</v>
      </c>
      <c r="C54" s="39">
        <v>5.8888000000000003E-2</v>
      </c>
      <c r="D54" s="39">
        <v>5.0529999999999999E-2</v>
      </c>
      <c r="E54" s="39">
        <v>5.9461E-2</v>
      </c>
      <c r="F54" s="39">
        <v>5.9824000000000002E-2</v>
      </c>
      <c r="G54" s="39">
        <v>6.0086000000000001E-2</v>
      </c>
      <c r="H54" s="39">
        <v>6.0236999999999999E-2</v>
      </c>
      <c r="I54" s="39">
        <v>6.0283000000000003E-2</v>
      </c>
      <c r="J54" s="39">
        <v>6.0234999999999997E-2</v>
      </c>
      <c r="K54" s="39">
        <v>6.0099E-2</v>
      </c>
      <c r="L54" s="39">
        <v>5.9889999999999999E-2</v>
      </c>
      <c r="M54" s="39">
        <v>5.9665999999999997E-2</v>
      </c>
      <c r="N54" s="39">
        <v>5.9420000000000001E-2</v>
      </c>
      <c r="O54" s="39">
        <v>5.9214999999999997E-2</v>
      </c>
      <c r="P54" s="39">
        <v>5.9098999999999999E-2</v>
      </c>
      <c r="Q54" s="39">
        <v>5.9116000000000002E-2</v>
      </c>
      <c r="R54" s="39">
        <v>5.9265999999999999E-2</v>
      </c>
      <c r="S54" s="39">
        <v>5.9430999999999998E-2</v>
      </c>
      <c r="T54" s="39">
        <v>5.9636000000000002E-2</v>
      </c>
      <c r="U54" s="39">
        <v>5.9840999999999998E-2</v>
      </c>
      <c r="V54" s="39">
        <v>6.0023E-2</v>
      </c>
      <c r="W54" s="39">
        <v>6.0231E-2</v>
      </c>
      <c r="X54" s="39">
        <v>6.0454000000000001E-2</v>
      </c>
      <c r="Y54" s="39">
        <v>6.0706000000000003E-2</v>
      </c>
      <c r="Z54" s="39">
        <v>6.0935999999999997E-2</v>
      </c>
      <c r="AA54" s="39">
        <v>6.1136999999999997E-2</v>
      </c>
      <c r="AB54" s="39">
        <v>6.1339999999999999E-2</v>
      </c>
      <c r="AC54" s="39">
        <v>6.1596999999999999E-2</v>
      </c>
      <c r="AD54" s="39">
        <v>6.1870000000000001E-2</v>
      </c>
      <c r="AE54" s="39">
        <v>6.2121999999999997E-2</v>
      </c>
      <c r="AF54" s="40">
        <v>1.9109999999999999E-3</v>
      </c>
      <c r="AG54" s="29"/>
      <c r="AH54" s="20"/>
    </row>
    <row r="55" spans="1:34" ht="15" customHeight="1">
      <c r="A55" s="28" t="s">
        <v>228</v>
      </c>
      <c r="B55" s="38" t="s">
        <v>213</v>
      </c>
      <c r="C55" s="39">
        <v>0.98298799999999997</v>
      </c>
      <c r="D55" s="39">
        <v>0.980209</v>
      </c>
      <c r="E55" s="39">
        <v>0.98977099999999996</v>
      </c>
      <c r="F55" s="39">
        <v>1.0055149999999999</v>
      </c>
      <c r="G55" s="39">
        <v>1.0222389999999999</v>
      </c>
      <c r="H55" s="39">
        <v>1.038243</v>
      </c>
      <c r="I55" s="39">
        <v>1.0537510000000001</v>
      </c>
      <c r="J55" s="39">
        <v>1.066705</v>
      </c>
      <c r="K55" s="39">
        <v>1.078192</v>
      </c>
      <c r="L55" s="39">
        <v>1.087593</v>
      </c>
      <c r="M55" s="39">
        <v>1.096298</v>
      </c>
      <c r="N55" s="39">
        <v>1.1049169999999999</v>
      </c>
      <c r="O55" s="39">
        <v>1.1131009999999999</v>
      </c>
      <c r="P55" s="39">
        <v>1.121259</v>
      </c>
      <c r="Q55" s="39">
        <v>1.1294930000000001</v>
      </c>
      <c r="R55" s="39">
        <v>1.13727</v>
      </c>
      <c r="S55" s="39">
        <v>1.1440520000000001</v>
      </c>
      <c r="T55" s="39">
        <v>1.1511439999999999</v>
      </c>
      <c r="U55" s="39">
        <v>1.158029</v>
      </c>
      <c r="V55" s="39">
        <v>1.1645909999999999</v>
      </c>
      <c r="W55" s="39">
        <v>1.1712849999999999</v>
      </c>
      <c r="X55" s="39">
        <v>1.178668</v>
      </c>
      <c r="Y55" s="39">
        <v>1.186804</v>
      </c>
      <c r="Z55" s="39">
        <v>1.1945509999999999</v>
      </c>
      <c r="AA55" s="39">
        <v>1.1994590000000001</v>
      </c>
      <c r="AB55" s="39">
        <v>1.205508</v>
      </c>
      <c r="AC55" s="39">
        <v>1.2130890000000001</v>
      </c>
      <c r="AD55" s="39">
        <v>1.221263</v>
      </c>
      <c r="AE55" s="39">
        <v>1.2289669999999999</v>
      </c>
      <c r="AF55" s="40">
        <v>8.0079999999999995E-3</v>
      </c>
      <c r="AG55" s="29"/>
      <c r="AH55" s="20"/>
    </row>
    <row r="56" spans="1:34" ht="15" customHeight="1">
      <c r="A56" s="28" t="s">
        <v>227</v>
      </c>
      <c r="B56" s="38" t="s">
        <v>71</v>
      </c>
      <c r="C56" s="39">
        <v>0.10353900000000001</v>
      </c>
      <c r="D56" s="39">
        <v>0.10372099999999999</v>
      </c>
      <c r="E56" s="39">
        <v>0.10392999999999999</v>
      </c>
      <c r="F56" s="39">
        <v>0.104173</v>
      </c>
      <c r="G56" s="39">
        <v>0.104412</v>
      </c>
      <c r="H56" s="39">
        <v>0.10465000000000001</v>
      </c>
      <c r="I56" s="39">
        <v>0.10492</v>
      </c>
      <c r="J56" s="39">
        <v>0.105265</v>
      </c>
      <c r="K56" s="39">
        <v>0.10567799999999999</v>
      </c>
      <c r="L56" s="39">
        <v>0.10617600000000001</v>
      </c>
      <c r="M56" s="39">
        <v>0.10677300000000001</v>
      </c>
      <c r="N56" s="39">
        <v>0.107469</v>
      </c>
      <c r="O56" s="39">
        <v>0.108208</v>
      </c>
      <c r="P56" s="39">
        <v>0.109004</v>
      </c>
      <c r="Q56" s="39">
        <v>0.10985200000000001</v>
      </c>
      <c r="R56" s="39">
        <v>0.11074299999999999</v>
      </c>
      <c r="S56" s="39">
        <v>0.111655</v>
      </c>
      <c r="T56" s="39">
        <v>0.11258700000000001</v>
      </c>
      <c r="U56" s="39">
        <v>0.113552</v>
      </c>
      <c r="V56" s="39">
        <v>0.11454499999999999</v>
      </c>
      <c r="W56" s="39">
        <v>0.11555799999999999</v>
      </c>
      <c r="X56" s="39">
        <v>0.116595</v>
      </c>
      <c r="Y56" s="39">
        <v>0.117656</v>
      </c>
      <c r="Z56" s="39">
        <v>0.11873599999999999</v>
      </c>
      <c r="AA56" s="39">
        <v>0.119822</v>
      </c>
      <c r="AB56" s="39">
        <v>0.120911</v>
      </c>
      <c r="AC56" s="39">
        <v>0.121992</v>
      </c>
      <c r="AD56" s="39">
        <v>0.123053</v>
      </c>
      <c r="AE56" s="39">
        <v>0.12409000000000001</v>
      </c>
      <c r="AF56" s="40">
        <v>6.4869999999999997E-3</v>
      </c>
      <c r="AG56" s="29"/>
      <c r="AH56" s="20"/>
    </row>
    <row r="57" spans="1:34" ht="15" customHeight="1">
      <c r="A57" s="28" t="s">
        <v>226</v>
      </c>
      <c r="B57" s="38" t="s">
        <v>225</v>
      </c>
      <c r="C57" s="39">
        <v>3.9712999999999998E-2</v>
      </c>
      <c r="D57" s="39">
        <v>4.0030999999999997E-2</v>
      </c>
      <c r="E57" s="39">
        <v>4.0827000000000002E-2</v>
      </c>
      <c r="F57" s="39">
        <v>4.1871999999999999E-2</v>
      </c>
      <c r="G57" s="39">
        <v>4.2965000000000003E-2</v>
      </c>
      <c r="H57" s="39">
        <v>4.4041999999999998E-2</v>
      </c>
      <c r="I57" s="39">
        <v>4.5060000000000003E-2</v>
      </c>
      <c r="J57" s="39">
        <v>4.5927000000000003E-2</v>
      </c>
      <c r="K57" s="39">
        <v>4.6698000000000003E-2</v>
      </c>
      <c r="L57" s="39">
        <v>4.7412999999999997E-2</v>
      </c>
      <c r="M57" s="39">
        <v>4.8115999999999999E-2</v>
      </c>
      <c r="N57" s="39">
        <v>4.879E-2</v>
      </c>
      <c r="O57" s="39">
        <v>4.9444000000000002E-2</v>
      </c>
      <c r="P57" s="39">
        <v>5.008E-2</v>
      </c>
      <c r="Q57" s="39">
        <v>5.0721000000000002E-2</v>
      </c>
      <c r="R57" s="39">
        <v>5.1386000000000001E-2</v>
      </c>
      <c r="S57" s="39">
        <v>5.2047999999999997E-2</v>
      </c>
      <c r="T57" s="39">
        <v>5.2755000000000003E-2</v>
      </c>
      <c r="U57" s="39">
        <v>5.3475000000000002E-2</v>
      </c>
      <c r="V57" s="39">
        <v>5.4198000000000003E-2</v>
      </c>
      <c r="W57" s="39">
        <v>5.4938000000000001E-2</v>
      </c>
      <c r="X57" s="39">
        <v>5.5710999999999997E-2</v>
      </c>
      <c r="Y57" s="39">
        <v>5.6512E-2</v>
      </c>
      <c r="Z57" s="39">
        <v>5.7282E-2</v>
      </c>
      <c r="AA57" s="39">
        <v>5.7895000000000002E-2</v>
      </c>
      <c r="AB57" s="39">
        <v>5.8550999999999999E-2</v>
      </c>
      <c r="AC57" s="39">
        <v>5.9274E-2</v>
      </c>
      <c r="AD57" s="39">
        <v>6.0025000000000002E-2</v>
      </c>
      <c r="AE57" s="39">
        <v>6.0749999999999998E-2</v>
      </c>
      <c r="AF57" s="40">
        <v>1.5298000000000001E-2</v>
      </c>
      <c r="AG57" s="29"/>
      <c r="AH57" s="20"/>
    </row>
    <row r="58" spans="1:34" ht="15" customHeight="1">
      <c r="A58" s="28" t="s">
        <v>224</v>
      </c>
      <c r="B58" s="38" t="s">
        <v>63</v>
      </c>
      <c r="C58" s="39">
        <v>0.22733500000000001</v>
      </c>
      <c r="D58" s="39">
        <v>0.225826</v>
      </c>
      <c r="E58" s="39">
        <v>0.22627800000000001</v>
      </c>
      <c r="F58" s="39">
        <v>0.22780500000000001</v>
      </c>
      <c r="G58" s="39">
        <v>0.22943</v>
      </c>
      <c r="H58" s="39">
        <v>0.23081199999999999</v>
      </c>
      <c r="I58" s="39">
        <v>0.23187099999999999</v>
      </c>
      <c r="J58" s="39">
        <v>0.23214099999999999</v>
      </c>
      <c r="K58" s="39">
        <v>0.23191100000000001</v>
      </c>
      <c r="L58" s="39">
        <v>0.23139599999999999</v>
      </c>
      <c r="M58" s="39">
        <v>0.23083100000000001</v>
      </c>
      <c r="N58" s="39">
        <v>0.23017299999999999</v>
      </c>
      <c r="O58" s="39">
        <v>0.22950300000000001</v>
      </c>
      <c r="P58" s="39">
        <v>0.22885800000000001</v>
      </c>
      <c r="Q58" s="39">
        <v>0.22833500000000001</v>
      </c>
      <c r="R58" s="39">
        <v>0.22784299999999999</v>
      </c>
      <c r="S58" s="39">
        <v>0.227266</v>
      </c>
      <c r="T58" s="39">
        <v>0.22681899999999999</v>
      </c>
      <c r="U58" s="39">
        <v>0.226353</v>
      </c>
      <c r="V58" s="39">
        <v>0.225855</v>
      </c>
      <c r="W58" s="39">
        <v>0.225413</v>
      </c>
      <c r="X58" s="39">
        <v>0.22509299999999999</v>
      </c>
      <c r="Y58" s="39">
        <v>0.22487799999999999</v>
      </c>
      <c r="Z58" s="39">
        <v>0.22455700000000001</v>
      </c>
      <c r="AA58" s="39">
        <v>0.22354599999999999</v>
      </c>
      <c r="AB58" s="39">
        <v>0.222772</v>
      </c>
      <c r="AC58" s="39">
        <v>0.22233800000000001</v>
      </c>
      <c r="AD58" s="39">
        <v>0.22208800000000001</v>
      </c>
      <c r="AE58" s="39">
        <v>0.22178899999999999</v>
      </c>
      <c r="AF58" s="40">
        <v>-8.8199999999999997E-4</v>
      </c>
      <c r="AG58" s="29"/>
      <c r="AH58" s="20"/>
    </row>
    <row r="59" spans="1:34" ht="15" customHeight="1">
      <c r="A59" s="28" t="s">
        <v>222</v>
      </c>
      <c r="B59" s="37" t="s">
        <v>80</v>
      </c>
      <c r="C59" s="41">
        <v>5.1493919999999997</v>
      </c>
      <c r="D59" s="41">
        <v>5.1864509999999999</v>
      </c>
      <c r="E59" s="41">
        <v>4.9444739999999996</v>
      </c>
      <c r="F59" s="41">
        <v>4.9739610000000001</v>
      </c>
      <c r="G59" s="41">
        <v>4.9999250000000002</v>
      </c>
      <c r="H59" s="41">
        <v>5.0162659999999999</v>
      </c>
      <c r="I59" s="41">
        <v>5.0251890000000001</v>
      </c>
      <c r="J59" s="41">
        <v>5.021217</v>
      </c>
      <c r="K59" s="41">
        <v>5.0104759999999997</v>
      </c>
      <c r="L59" s="41">
        <v>4.9947030000000003</v>
      </c>
      <c r="M59" s="41">
        <v>4.9782209999999996</v>
      </c>
      <c r="N59" s="41">
        <v>4.9699590000000002</v>
      </c>
      <c r="O59" s="41">
        <v>4.9584260000000002</v>
      </c>
      <c r="P59" s="41">
        <v>4.9477130000000002</v>
      </c>
      <c r="Q59" s="41">
        <v>4.9395699999999998</v>
      </c>
      <c r="R59" s="41">
        <v>4.9326210000000001</v>
      </c>
      <c r="S59" s="41">
        <v>4.9238910000000002</v>
      </c>
      <c r="T59" s="41">
        <v>4.9177400000000002</v>
      </c>
      <c r="U59" s="41">
        <v>4.9127590000000003</v>
      </c>
      <c r="V59" s="41">
        <v>4.9078949999999999</v>
      </c>
      <c r="W59" s="41">
        <v>4.9040470000000003</v>
      </c>
      <c r="X59" s="41">
        <v>4.9028879999999999</v>
      </c>
      <c r="Y59" s="41">
        <v>4.904204</v>
      </c>
      <c r="Z59" s="41">
        <v>4.9038760000000003</v>
      </c>
      <c r="AA59" s="41">
        <v>4.8964850000000002</v>
      </c>
      <c r="AB59" s="41">
        <v>4.8918569999999999</v>
      </c>
      <c r="AC59" s="41">
        <v>4.8909269999999996</v>
      </c>
      <c r="AD59" s="41">
        <v>4.8908509999999996</v>
      </c>
      <c r="AE59" s="41">
        <v>4.8888410000000002</v>
      </c>
      <c r="AF59" s="42">
        <v>-1.853E-3</v>
      </c>
      <c r="AG59" s="29"/>
      <c r="AH59" s="19"/>
    </row>
    <row r="60" spans="1:34" ht="15" customHeight="1">
      <c r="A60" s="25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</row>
    <row r="61" spans="1:34" ht="15" customHeight="1">
      <c r="A61" s="25"/>
      <c r="B61" s="37" t="s">
        <v>338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</row>
    <row r="62" spans="1:34" ht="15" customHeight="1">
      <c r="A62" s="28" t="s">
        <v>221</v>
      </c>
      <c r="B62" s="38" t="s">
        <v>215</v>
      </c>
      <c r="C62" s="39">
        <v>0.38192500000000001</v>
      </c>
      <c r="D62" s="39">
        <v>0.38353599999999999</v>
      </c>
      <c r="E62" s="39">
        <v>0.32749</v>
      </c>
      <c r="F62" s="39">
        <v>0.323264</v>
      </c>
      <c r="G62" s="39">
        <v>0.31815500000000002</v>
      </c>
      <c r="H62" s="39">
        <v>0.31265199999999999</v>
      </c>
      <c r="I62" s="39">
        <v>0.30687900000000001</v>
      </c>
      <c r="J62" s="39">
        <v>0.300867</v>
      </c>
      <c r="K62" s="39">
        <v>0.29493999999999998</v>
      </c>
      <c r="L62" s="39">
        <v>0.289076</v>
      </c>
      <c r="M62" s="39">
        <v>0.28336600000000001</v>
      </c>
      <c r="N62" s="39">
        <v>0.27821800000000002</v>
      </c>
      <c r="O62" s="39">
        <v>0.273003</v>
      </c>
      <c r="P62" s="39">
        <v>0.26784599999999997</v>
      </c>
      <c r="Q62" s="39">
        <v>0.26289899999999999</v>
      </c>
      <c r="R62" s="39">
        <v>0.25812299999999999</v>
      </c>
      <c r="S62" s="39">
        <v>0.25350699999999998</v>
      </c>
      <c r="T62" s="39">
        <v>0.24901699999999999</v>
      </c>
      <c r="U62" s="39">
        <v>0.24471499999999999</v>
      </c>
      <c r="V62" s="39">
        <v>0.240453</v>
      </c>
      <c r="W62" s="39">
        <v>0.236259</v>
      </c>
      <c r="X62" s="39">
        <v>0.232016</v>
      </c>
      <c r="Y62" s="39">
        <v>0.22792000000000001</v>
      </c>
      <c r="Z62" s="39">
        <v>0.223829</v>
      </c>
      <c r="AA62" s="39">
        <v>0.219666</v>
      </c>
      <c r="AB62" s="39">
        <v>0.21551799999999999</v>
      </c>
      <c r="AC62" s="39">
        <v>0.21145800000000001</v>
      </c>
      <c r="AD62" s="39">
        <v>0.20741999999999999</v>
      </c>
      <c r="AE62" s="39">
        <v>0.203485</v>
      </c>
      <c r="AF62" s="40">
        <v>-2.2235999999999999E-2</v>
      </c>
      <c r="AG62" s="29"/>
      <c r="AH62" s="20"/>
    </row>
    <row r="63" spans="1:34" ht="15" customHeight="1">
      <c r="A63" s="28" t="s">
        <v>220</v>
      </c>
      <c r="B63" s="38" t="s">
        <v>213</v>
      </c>
      <c r="C63" s="39">
        <v>4.3041000000000003E-2</v>
      </c>
      <c r="D63" s="39">
        <v>4.0314999999999997E-2</v>
      </c>
      <c r="E63" s="39">
        <v>3.8573000000000003E-2</v>
      </c>
      <c r="F63" s="39">
        <v>3.7465999999999999E-2</v>
      </c>
      <c r="G63" s="39">
        <v>3.6442000000000002E-2</v>
      </c>
      <c r="H63" s="39">
        <v>3.5552E-2</v>
      </c>
      <c r="I63" s="39">
        <v>3.4810000000000001E-2</v>
      </c>
      <c r="J63" s="39">
        <v>3.4218999999999999E-2</v>
      </c>
      <c r="K63" s="39">
        <v>3.3803E-2</v>
      </c>
      <c r="L63" s="39">
        <v>3.3316999999999999E-2</v>
      </c>
      <c r="M63" s="39">
        <v>3.2805000000000001E-2</v>
      </c>
      <c r="N63" s="39">
        <v>3.227E-2</v>
      </c>
      <c r="O63" s="39">
        <v>3.1734999999999999E-2</v>
      </c>
      <c r="P63" s="39">
        <v>3.1182000000000001E-2</v>
      </c>
      <c r="Q63" s="39">
        <v>3.0637000000000001E-2</v>
      </c>
      <c r="R63" s="39">
        <v>3.0092000000000001E-2</v>
      </c>
      <c r="S63" s="39">
        <v>2.9555999999999999E-2</v>
      </c>
      <c r="T63" s="39">
        <v>2.9034000000000001E-2</v>
      </c>
      <c r="U63" s="39">
        <v>2.8531000000000001E-2</v>
      </c>
      <c r="V63" s="39">
        <v>2.8038E-2</v>
      </c>
      <c r="W63" s="39">
        <v>2.7574000000000001E-2</v>
      </c>
      <c r="X63" s="39">
        <v>2.7129E-2</v>
      </c>
      <c r="Y63" s="39">
        <v>2.6714999999999999E-2</v>
      </c>
      <c r="Z63" s="39">
        <v>2.6321000000000001E-2</v>
      </c>
      <c r="AA63" s="39">
        <v>2.5933000000000001E-2</v>
      </c>
      <c r="AB63" s="39">
        <v>2.5562999999999999E-2</v>
      </c>
      <c r="AC63" s="39">
        <v>2.5212999999999999E-2</v>
      </c>
      <c r="AD63" s="39">
        <v>2.4871000000000001E-2</v>
      </c>
      <c r="AE63" s="39">
        <v>2.4542000000000001E-2</v>
      </c>
      <c r="AF63" s="40">
        <v>-1.9862999999999999E-2</v>
      </c>
      <c r="AG63" s="29"/>
      <c r="AH63" s="20"/>
    </row>
    <row r="64" spans="1:34" ht="15" customHeight="1">
      <c r="A64" s="28" t="s">
        <v>219</v>
      </c>
      <c r="B64" s="38" t="s">
        <v>337</v>
      </c>
      <c r="C64" s="39">
        <v>7.5310000000000004E-3</v>
      </c>
      <c r="D64" s="39">
        <v>7.3670000000000003E-3</v>
      </c>
      <c r="E64" s="39">
        <v>7.3299999999999997E-3</v>
      </c>
      <c r="F64" s="39">
        <v>7.3689999999999997E-3</v>
      </c>
      <c r="G64" s="39">
        <v>7.3889999999999997E-3</v>
      </c>
      <c r="H64" s="39">
        <v>7.3969999999999999E-3</v>
      </c>
      <c r="I64" s="39">
        <v>7.3959999999999998E-3</v>
      </c>
      <c r="J64" s="39">
        <v>7.3850000000000001E-3</v>
      </c>
      <c r="K64" s="39">
        <v>7.3699999999999998E-3</v>
      </c>
      <c r="L64" s="39">
        <v>7.3499999999999998E-3</v>
      </c>
      <c r="M64" s="39">
        <v>7.3309999999999998E-3</v>
      </c>
      <c r="N64" s="39">
        <v>7.3119999999999999E-3</v>
      </c>
      <c r="O64" s="39">
        <v>7.293E-3</v>
      </c>
      <c r="P64" s="39">
        <v>7.2750000000000002E-3</v>
      </c>
      <c r="Q64" s="39">
        <v>7.2570000000000004E-3</v>
      </c>
      <c r="R64" s="39">
        <v>7.2389999999999998E-3</v>
      </c>
      <c r="S64" s="39">
        <v>7.2220000000000001E-3</v>
      </c>
      <c r="T64" s="39">
        <v>7.2049999999999996E-3</v>
      </c>
      <c r="U64" s="39">
        <v>7.1890000000000001E-3</v>
      </c>
      <c r="V64" s="39">
        <v>7.1710000000000003E-3</v>
      </c>
      <c r="W64" s="39">
        <v>7.1549999999999999E-3</v>
      </c>
      <c r="X64" s="39">
        <v>7.1390000000000004E-3</v>
      </c>
      <c r="Y64" s="39">
        <v>7.1250000000000003E-3</v>
      </c>
      <c r="Z64" s="39">
        <v>7.1110000000000001E-3</v>
      </c>
      <c r="AA64" s="39">
        <v>7.0930000000000003E-3</v>
      </c>
      <c r="AB64" s="39">
        <v>7.0759999999999998E-3</v>
      </c>
      <c r="AC64" s="39">
        <v>7.0609999999999996E-3</v>
      </c>
      <c r="AD64" s="39">
        <v>7.0470000000000003E-3</v>
      </c>
      <c r="AE64" s="39">
        <v>7.0330000000000002E-3</v>
      </c>
      <c r="AF64" s="40">
        <v>-2.4420000000000002E-3</v>
      </c>
      <c r="AG64" s="29"/>
      <c r="AH64" s="20"/>
    </row>
    <row r="65" spans="1:34" ht="15" customHeight="1">
      <c r="A65" s="28" t="s">
        <v>218</v>
      </c>
      <c r="B65" s="37" t="s">
        <v>80</v>
      </c>
      <c r="C65" s="41">
        <v>0.43249700000000002</v>
      </c>
      <c r="D65" s="41">
        <v>0.43121700000000002</v>
      </c>
      <c r="E65" s="41">
        <v>0.37339299999999997</v>
      </c>
      <c r="F65" s="41">
        <v>0.36809900000000001</v>
      </c>
      <c r="G65" s="41">
        <v>0.36198599999999997</v>
      </c>
      <c r="H65" s="41">
        <v>0.355601</v>
      </c>
      <c r="I65" s="41">
        <v>0.34908499999999998</v>
      </c>
      <c r="J65" s="41">
        <v>0.34247100000000003</v>
      </c>
      <c r="K65" s="41">
        <v>0.336113</v>
      </c>
      <c r="L65" s="41">
        <v>0.32974399999999998</v>
      </c>
      <c r="M65" s="41">
        <v>0.32350200000000001</v>
      </c>
      <c r="N65" s="41">
        <v>0.317799</v>
      </c>
      <c r="O65" s="41">
        <v>0.31203199999999998</v>
      </c>
      <c r="P65" s="41">
        <v>0.30630299999999999</v>
      </c>
      <c r="Q65" s="41">
        <v>0.30079400000000001</v>
      </c>
      <c r="R65" s="41">
        <v>0.29545399999999999</v>
      </c>
      <c r="S65" s="41">
        <v>0.29028399999999999</v>
      </c>
      <c r="T65" s="41">
        <v>0.28525600000000001</v>
      </c>
      <c r="U65" s="41">
        <v>0.28043400000000002</v>
      </c>
      <c r="V65" s="41">
        <v>0.27566299999999999</v>
      </c>
      <c r="W65" s="41">
        <v>0.27098800000000001</v>
      </c>
      <c r="X65" s="41">
        <v>0.26628299999999999</v>
      </c>
      <c r="Y65" s="41">
        <v>0.26175999999999999</v>
      </c>
      <c r="Z65" s="41">
        <v>0.25726100000000002</v>
      </c>
      <c r="AA65" s="41">
        <v>0.25269200000000003</v>
      </c>
      <c r="AB65" s="41">
        <v>0.24818499999999999</v>
      </c>
      <c r="AC65" s="41">
        <v>0.24379000000000001</v>
      </c>
      <c r="AD65" s="41">
        <v>0.239424</v>
      </c>
      <c r="AE65" s="41">
        <v>0.23517399999999999</v>
      </c>
      <c r="AF65" s="42">
        <v>-2.1524000000000001E-2</v>
      </c>
      <c r="AG65" s="29"/>
      <c r="AH65" s="19"/>
    </row>
    <row r="66" spans="1:34" ht="15" customHeight="1">
      <c r="A66" s="25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</row>
    <row r="67" spans="1:34" ht="15" customHeight="1">
      <c r="A67" s="25"/>
      <c r="B67" s="37" t="s">
        <v>217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  <row r="68" spans="1:34" ht="15" customHeight="1">
      <c r="A68" s="28" t="s">
        <v>216</v>
      </c>
      <c r="B68" s="38" t="s">
        <v>215</v>
      </c>
      <c r="C68" s="39">
        <v>0.340393</v>
      </c>
      <c r="D68" s="39">
        <v>0.32860299999999998</v>
      </c>
      <c r="E68" s="39">
        <v>0.298348</v>
      </c>
      <c r="F68" s="39">
        <v>0.29450799999999999</v>
      </c>
      <c r="G68" s="39">
        <v>0.29172100000000001</v>
      </c>
      <c r="H68" s="39">
        <v>0.28928799999999999</v>
      </c>
      <c r="I68" s="39">
        <v>0.28668399999999999</v>
      </c>
      <c r="J68" s="39">
        <v>0.283808</v>
      </c>
      <c r="K68" s="39">
        <v>0.28064499999999998</v>
      </c>
      <c r="L68" s="39">
        <v>0.27730500000000002</v>
      </c>
      <c r="M68" s="39">
        <v>0.27384999999999998</v>
      </c>
      <c r="N68" s="39">
        <v>0.27067099999999999</v>
      </c>
      <c r="O68" s="39">
        <v>0.26741599999999999</v>
      </c>
      <c r="P68" s="39">
        <v>0.26435500000000001</v>
      </c>
      <c r="Q68" s="39">
        <v>0.26152700000000001</v>
      </c>
      <c r="R68" s="39">
        <v>0.25891500000000001</v>
      </c>
      <c r="S68" s="39">
        <v>0.25636999999999999</v>
      </c>
      <c r="T68" s="39">
        <v>0.25396800000000003</v>
      </c>
      <c r="U68" s="39">
        <v>0.25170300000000001</v>
      </c>
      <c r="V68" s="39">
        <v>0.24954599999999999</v>
      </c>
      <c r="W68" s="39">
        <v>0.247417</v>
      </c>
      <c r="X68" s="39">
        <v>0.24538499999999999</v>
      </c>
      <c r="Y68" s="39">
        <v>0.24345900000000001</v>
      </c>
      <c r="Z68" s="39">
        <v>0.241594</v>
      </c>
      <c r="AA68" s="39">
        <v>0.239707</v>
      </c>
      <c r="AB68" s="39">
        <v>0.23788400000000001</v>
      </c>
      <c r="AC68" s="39">
        <v>0.23608100000000001</v>
      </c>
      <c r="AD68" s="39">
        <v>0.23432800000000001</v>
      </c>
      <c r="AE68" s="39">
        <v>0.23263400000000001</v>
      </c>
      <c r="AF68" s="40">
        <v>-1.3502E-2</v>
      </c>
      <c r="AG68" s="29"/>
      <c r="AH68" s="20"/>
    </row>
    <row r="69" spans="1:34" ht="15" customHeight="1">
      <c r="A69" s="28" t="s">
        <v>214</v>
      </c>
      <c r="B69" s="38" t="s">
        <v>213</v>
      </c>
      <c r="C69" s="39">
        <v>6.0220999999999997E-2</v>
      </c>
      <c r="D69" s="39">
        <v>5.7038999999999999E-2</v>
      </c>
      <c r="E69" s="39">
        <v>5.4758000000000001E-2</v>
      </c>
      <c r="F69" s="39">
        <v>5.3261999999999997E-2</v>
      </c>
      <c r="G69" s="39">
        <v>5.2171000000000002E-2</v>
      </c>
      <c r="H69" s="39">
        <v>5.1295E-2</v>
      </c>
      <c r="I69" s="39">
        <v>5.0535999999999998E-2</v>
      </c>
      <c r="J69" s="39">
        <v>4.9869999999999998E-2</v>
      </c>
      <c r="K69" s="39">
        <v>4.9292999999999997E-2</v>
      </c>
      <c r="L69" s="39">
        <v>4.8556000000000002E-2</v>
      </c>
      <c r="M69" s="39">
        <v>4.7706999999999999E-2</v>
      </c>
      <c r="N69" s="39">
        <v>4.6803999999999998E-2</v>
      </c>
      <c r="O69" s="39">
        <v>4.5865999999999997E-2</v>
      </c>
      <c r="P69" s="39">
        <v>4.4928000000000003E-2</v>
      </c>
      <c r="Q69" s="39">
        <v>4.4021999999999999E-2</v>
      </c>
      <c r="R69" s="39">
        <v>4.3145000000000003E-2</v>
      </c>
      <c r="S69" s="39">
        <v>4.2285999999999997E-2</v>
      </c>
      <c r="T69" s="39">
        <v>4.1473000000000003E-2</v>
      </c>
      <c r="U69" s="39">
        <v>4.0703999999999997E-2</v>
      </c>
      <c r="V69" s="39">
        <v>3.9976999999999999E-2</v>
      </c>
      <c r="W69" s="39">
        <v>3.9300000000000002E-2</v>
      </c>
      <c r="X69" s="39">
        <v>3.8684999999999997E-2</v>
      </c>
      <c r="Y69" s="39">
        <v>3.8130999999999998E-2</v>
      </c>
      <c r="Z69" s="39">
        <v>3.7622999999999997E-2</v>
      </c>
      <c r="AA69" s="39">
        <v>3.7130000000000003E-2</v>
      </c>
      <c r="AB69" s="39">
        <v>3.6677000000000001E-2</v>
      </c>
      <c r="AC69" s="39">
        <v>3.6255999999999997E-2</v>
      </c>
      <c r="AD69" s="39">
        <v>3.5862999999999999E-2</v>
      </c>
      <c r="AE69" s="39">
        <v>3.5496E-2</v>
      </c>
      <c r="AF69" s="40">
        <v>-1.8702E-2</v>
      </c>
      <c r="AG69" s="29"/>
      <c r="AH69" s="20"/>
    </row>
    <row r="70" spans="1:34" ht="15" customHeight="1">
      <c r="A70" s="28" t="s">
        <v>212</v>
      </c>
      <c r="B70" s="38" t="s">
        <v>71</v>
      </c>
      <c r="C70" s="39">
        <v>1.6931000000000002E-2</v>
      </c>
      <c r="D70" s="39">
        <v>1.6749E-2</v>
      </c>
      <c r="E70" s="39">
        <v>1.6560999999999999E-2</v>
      </c>
      <c r="F70" s="39">
        <v>1.6368000000000001E-2</v>
      </c>
      <c r="G70" s="39">
        <v>1.6164999999999999E-2</v>
      </c>
      <c r="H70" s="39">
        <v>1.5948E-2</v>
      </c>
      <c r="I70" s="39">
        <v>1.5723000000000001E-2</v>
      </c>
      <c r="J70" s="39">
        <v>1.5488999999999999E-2</v>
      </c>
      <c r="K70" s="39">
        <v>1.5245E-2</v>
      </c>
      <c r="L70" s="39">
        <v>1.4994E-2</v>
      </c>
      <c r="M70" s="39">
        <v>1.4737E-2</v>
      </c>
      <c r="N70" s="39">
        <v>1.4520999999999999E-2</v>
      </c>
      <c r="O70" s="39">
        <v>1.4345E-2</v>
      </c>
      <c r="P70" s="39">
        <v>1.421E-2</v>
      </c>
      <c r="Q70" s="39">
        <v>1.4119E-2</v>
      </c>
      <c r="R70" s="39">
        <v>1.4071E-2</v>
      </c>
      <c r="S70" s="39">
        <v>1.4016000000000001E-2</v>
      </c>
      <c r="T70" s="39">
        <v>1.3956E-2</v>
      </c>
      <c r="U70" s="39">
        <v>1.389E-2</v>
      </c>
      <c r="V70" s="39">
        <v>1.3818E-2</v>
      </c>
      <c r="W70" s="39">
        <v>1.3741E-2</v>
      </c>
      <c r="X70" s="39">
        <v>1.3661E-2</v>
      </c>
      <c r="Y70" s="39">
        <v>1.3580999999999999E-2</v>
      </c>
      <c r="Z70" s="39">
        <v>1.3502E-2</v>
      </c>
      <c r="AA70" s="39">
        <v>1.3427E-2</v>
      </c>
      <c r="AB70" s="39">
        <v>1.3357000000000001E-2</v>
      </c>
      <c r="AC70" s="39">
        <v>1.3292999999999999E-2</v>
      </c>
      <c r="AD70" s="39">
        <v>1.3233E-2</v>
      </c>
      <c r="AE70" s="39">
        <v>1.3174999999999999E-2</v>
      </c>
      <c r="AF70" s="40">
        <v>-8.9169999999999996E-3</v>
      </c>
      <c r="AG70" s="29"/>
      <c r="AH70" s="20"/>
    </row>
    <row r="71" spans="1:34" ht="15" customHeight="1">
      <c r="A71" s="28" t="s">
        <v>211</v>
      </c>
      <c r="B71" s="38" t="s">
        <v>336</v>
      </c>
      <c r="C71" s="39">
        <v>7.3539999999999994E-2</v>
      </c>
      <c r="D71" s="39">
        <v>7.3881000000000002E-2</v>
      </c>
      <c r="E71" s="39">
        <v>7.5037999999999994E-2</v>
      </c>
      <c r="F71" s="39">
        <v>7.6966999999999994E-2</v>
      </c>
      <c r="G71" s="39">
        <v>7.9217999999999997E-2</v>
      </c>
      <c r="H71" s="39">
        <v>8.1564999999999999E-2</v>
      </c>
      <c r="I71" s="39">
        <v>8.3859000000000003E-2</v>
      </c>
      <c r="J71" s="39">
        <v>8.6046999999999998E-2</v>
      </c>
      <c r="K71" s="39">
        <v>8.8106000000000004E-2</v>
      </c>
      <c r="L71" s="39">
        <v>9.0053999999999995E-2</v>
      </c>
      <c r="M71" s="39">
        <v>9.1918E-2</v>
      </c>
      <c r="N71" s="39">
        <v>9.3709000000000001E-2</v>
      </c>
      <c r="O71" s="39">
        <v>9.5459000000000002E-2</v>
      </c>
      <c r="P71" s="39">
        <v>9.7230999999999998E-2</v>
      </c>
      <c r="Q71" s="39">
        <v>9.9066000000000001E-2</v>
      </c>
      <c r="R71" s="39">
        <v>0.10094500000000001</v>
      </c>
      <c r="S71" s="39">
        <v>0.102823</v>
      </c>
      <c r="T71" s="39">
        <v>0.104744</v>
      </c>
      <c r="U71" s="39">
        <v>0.10668800000000001</v>
      </c>
      <c r="V71" s="39">
        <v>0.10864500000000001</v>
      </c>
      <c r="W71" s="39">
        <v>0.110621</v>
      </c>
      <c r="X71" s="39">
        <v>0.112653</v>
      </c>
      <c r="Y71" s="39">
        <v>0.114748</v>
      </c>
      <c r="Z71" s="39">
        <v>0.116869</v>
      </c>
      <c r="AA71" s="39">
        <v>0.118934</v>
      </c>
      <c r="AB71" s="39">
        <v>0.121035</v>
      </c>
      <c r="AC71" s="39">
        <v>0.12316199999999999</v>
      </c>
      <c r="AD71" s="39">
        <v>0.12532199999999999</v>
      </c>
      <c r="AE71" s="39">
        <v>0.12750900000000001</v>
      </c>
      <c r="AF71" s="40">
        <v>1.985E-2</v>
      </c>
      <c r="AG71" s="29"/>
      <c r="AH71" s="20"/>
    </row>
    <row r="72" spans="1:34" ht="15" customHeight="1">
      <c r="A72" s="28" t="s">
        <v>210</v>
      </c>
      <c r="B72" s="37" t="s">
        <v>80</v>
      </c>
      <c r="C72" s="41">
        <v>0.49108499999999999</v>
      </c>
      <c r="D72" s="41">
        <v>0.47627199999999997</v>
      </c>
      <c r="E72" s="41">
        <v>0.44470500000000002</v>
      </c>
      <c r="F72" s="41">
        <v>0.44110500000000002</v>
      </c>
      <c r="G72" s="41">
        <v>0.43927500000000003</v>
      </c>
      <c r="H72" s="41">
        <v>0.43809599999999999</v>
      </c>
      <c r="I72" s="41">
        <v>0.43680099999999999</v>
      </c>
      <c r="J72" s="41">
        <v>0.43521399999999999</v>
      </c>
      <c r="K72" s="41">
        <v>0.43328899999999998</v>
      </c>
      <c r="L72" s="41">
        <v>0.43090899999999999</v>
      </c>
      <c r="M72" s="41">
        <v>0.42821300000000001</v>
      </c>
      <c r="N72" s="41">
        <v>0.425705</v>
      </c>
      <c r="O72" s="41">
        <v>0.42308499999999999</v>
      </c>
      <c r="P72" s="41">
        <v>0.42072399999999999</v>
      </c>
      <c r="Q72" s="41">
        <v>0.418734</v>
      </c>
      <c r="R72" s="41">
        <v>0.417076</v>
      </c>
      <c r="S72" s="41">
        <v>0.415495</v>
      </c>
      <c r="T72" s="41">
        <v>0.41414200000000001</v>
      </c>
      <c r="U72" s="41">
        <v>0.41298400000000002</v>
      </c>
      <c r="V72" s="41">
        <v>0.41198600000000002</v>
      </c>
      <c r="W72" s="41">
        <v>0.41108</v>
      </c>
      <c r="X72" s="41">
        <v>0.410385</v>
      </c>
      <c r="Y72" s="41">
        <v>0.40991899999999998</v>
      </c>
      <c r="Z72" s="41">
        <v>0.40958800000000001</v>
      </c>
      <c r="AA72" s="41">
        <v>0.40919800000000001</v>
      </c>
      <c r="AB72" s="41">
        <v>0.40895199999999998</v>
      </c>
      <c r="AC72" s="41">
        <v>0.40879199999999999</v>
      </c>
      <c r="AD72" s="41">
        <v>0.408746</v>
      </c>
      <c r="AE72" s="41">
        <v>0.40881400000000001</v>
      </c>
      <c r="AF72" s="42">
        <v>-6.5269999999999998E-3</v>
      </c>
      <c r="AG72" s="29"/>
      <c r="AH72" s="19"/>
    </row>
    <row r="73" spans="1:34" ht="15" customHeight="1">
      <c r="A73" s="25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</row>
    <row r="74" spans="1:34" ht="15" customHeight="1">
      <c r="A74" s="28" t="s">
        <v>209</v>
      </c>
      <c r="B74" s="38" t="s">
        <v>335</v>
      </c>
      <c r="C74" s="39">
        <v>0.53893199999999997</v>
      </c>
      <c r="D74" s="39">
        <v>0.57440999999999998</v>
      </c>
      <c r="E74" s="39">
        <v>0.51306799999999997</v>
      </c>
      <c r="F74" s="39">
        <v>0.48986400000000002</v>
      </c>
      <c r="G74" s="39">
        <v>0.47216399999999997</v>
      </c>
      <c r="H74" s="39">
        <v>0.45763999999999999</v>
      </c>
      <c r="I74" s="39">
        <v>0.44519999999999998</v>
      </c>
      <c r="J74" s="39">
        <v>0.435137</v>
      </c>
      <c r="K74" s="39">
        <v>0.42601699999999998</v>
      </c>
      <c r="L74" s="39">
        <v>0.41790899999999997</v>
      </c>
      <c r="M74" s="39">
        <v>0.409804</v>
      </c>
      <c r="N74" s="39">
        <v>0.40263100000000002</v>
      </c>
      <c r="O74" s="39">
        <v>0.39503899999999997</v>
      </c>
      <c r="P74" s="39">
        <v>0.38751400000000003</v>
      </c>
      <c r="Q74" s="39">
        <v>0.37993500000000002</v>
      </c>
      <c r="R74" s="39">
        <v>0.37285699999999999</v>
      </c>
      <c r="S74" s="39">
        <v>0.36608299999999999</v>
      </c>
      <c r="T74" s="39">
        <v>0.35957499999999998</v>
      </c>
      <c r="U74" s="39">
        <v>0.35324100000000003</v>
      </c>
      <c r="V74" s="39">
        <v>0.34762199999999999</v>
      </c>
      <c r="W74" s="39">
        <v>0.34207100000000001</v>
      </c>
      <c r="X74" s="39">
        <v>0.33705400000000002</v>
      </c>
      <c r="Y74" s="39">
        <v>0.332011</v>
      </c>
      <c r="Z74" s="39">
        <v>0.327538</v>
      </c>
      <c r="AA74" s="39">
        <v>0.32387199999999999</v>
      </c>
      <c r="AB74" s="39">
        <v>0.32008300000000001</v>
      </c>
      <c r="AC74" s="39">
        <v>0.31608900000000001</v>
      </c>
      <c r="AD74" s="39">
        <v>0.31211100000000003</v>
      </c>
      <c r="AE74" s="39">
        <v>0.30802400000000002</v>
      </c>
      <c r="AF74" s="40">
        <v>-1.9781E-2</v>
      </c>
      <c r="AG74" s="29"/>
      <c r="AH74" s="20"/>
    </row>
    <row r="75" spans="1:34" ht="15" customHeight="1">
      <c r="A75" s="25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</row>
    <row r="76" spans="1:34" ht="15" customHeight="1">
      <c r="A76" s="25"/>
      <c r="B76" s="37" t="s">
        <v>334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</row>
    <row r="77" spans="1:34" ht="15" customHeight="1">
      <c r="A77" s="28" t="s">
        <v>208</v>
      </c>
      <c r="B77" s="38" t="s">
        <v>191</v>
      </c>
      <c r="C77" s="39">
        <v>5.7437990000000001</v>
      </c>
      <c r="D77" s="39">
        <v>5.8167090000000004</v>
      </c>
      <c r="E77" s="39">
        <v>5.3206829999999998</v>
      </c>
      <c r="F77" s="39">
        <v>5.2993560000000004</v>
      </c>
      <c r="G77" s="39">
        <v>5.2785640000000003</v>
      </c>
      <c r="H77" s="39">
        <v>5.2510760000000003</v>
      </c>
      <c r="I77" s="39">
        <v>5.2174740000000002</v>
      </c>
      <c r="J77" s="39">
        <v>5.1750949999999998</v>
      </c>
      <c r="K77" s="39">
        <v>5.127351</v>
      </c>
      <c r="L77" s="39">
        <v>5.0770179999999998</v>
      </c>
      <c r="M77" s="39">
        <v>5.02658</v>
      </c>
      <c r="N77" s="39">
        <v>4.9858409999999997</v>
      </c>
      <c r="O77" s="39">
        <v>4.9413200000000002</v>
      </c>
      <c r="P77" s="39">
        <v>4.8989659999999997</v>
      </c>
      <c r="Q77" s="39">
        <v>4.8595360000000003</v>
      </c>
      <c r="R77" s="39">
        <v>4.8225550000000004</v>
      </c>
      <c r="S77" s="39">
        <v>4.784821</v>
      </c>
      <c r="T77" s="39">
        <v>4.7496340000000004</v>
      </c>
      <c r="U77" s="39">
        <v>4.7167779999999997</v>
      </c>
      <c r="V77" s="39">
        <v>4.6856280000000003</v>
      </c>
      <c r="W77" s="39">
        <v>4.6557829999999996</v>
      </c>
      <c r="X77" s="39">
        <v>4.628654</v>
      </c>
      <c r="Y77" s="39">
        <v>4.6032520000000003</v>
      </c>
      <c r="Z77" s="39">
        <v>4.5774530000000002</v>
      </c>
      <c r="AA77" s="39">
        <v>4.5492520000000001</v>
      </c>
      <c r="AB77" s="39">
        <v>4.522653</v>
      </c>
      <c r="AC77" s="39">
        <v>4.4976979999999998</v>
      </c>
      <c r="AD77" s="39">
        <v>4.4730980000000002</v>
      </c>
      <c r="AE77" s="39">
        <v>4.4476490000000002</v>
      </c>
      <c r="AF77" s="40">
        <v>-9.0919999999999994E-3</v>
      </c>
      <c r="AG77" s="29"/>
      <c r="AH77" s="20"/>
    </row>
    <row r="78" spans="1:34" ht="15" customHeight="1">
      <c r="A78" s="28" t="s">
        <v>207</v>
      </c>
      <c r="B78" s="38" t="s">
        <v>189</v>
      </c>
      <c r="C78" s="39">
        <v>0.91247500000000004</v>
      </c>
      <c r="D78" s="39">
        <v>0.78572200000000003</v>
      </c>
      <c r="E78" s="39">
        <v>0.95037000000000005</v>
      </c>
      <c r="F78" s="39">
        <v>0.97087400000000001</v>
      </c>
      <c r="G78" s="39">
        <v>0.99026800000000004</v>
      </c>
      <c r="H78" s="39">
        <v>1.0103789999999999</v>
      </c>
      <c r="I78" s="39">
        <v>1.029992</v>
      </c>
      <c r="J78" s="39">
        <v>1.048459</v>
      </c>
      <c r="K78" s="39">
        <v>1.0645690000000001</v>
      </c>
      <c r="L78" s="39">
        <v>1.079664</v>
      </c>
      <c r="M78" s="39">
        <v>1.0958680000000001</v>
      </c>
      <c r="N78" s="39">
        <v>1.1120030000000001</v>
      </c>
      <c r="O78" s="39">
        <v>1.1285069999999999</v>
      </c>
      <c r="P78" s="39">
        <v>1.147432</v>
      </c>
      <c r="Q78" s="39">
        <v>1.1682380000000001</v>
      </c>
      <c r="R78" s="39">
        <v>1.1901900000000001</v>
      </c>
      <c r="S78" s="39">
        <v>1.2119450000000001</v>
      </c>
      <c r="T78" s="39">
        <v>1.2341850000000001</v>
      </c>
      <c r="U78" s="39">
        <v>1.2567489999999999</v>
      </c>
      <c r="V78" s="39">
        <v>1.279439</v>
      </c>
      <c r="W78" s="39">
        <v>1.302789</v>
      </c>
      <c r="X78" s="39">
        <v>1.326819</v>
      </c>
      <c r="Y78" s="39">
        <v>1.351826</v>
      </c>
      <c r="Z78" s="39">
        <v>1.3777349999999999</v>
      </c>
      <c r="AA78" s="39">
        <v>1.405762</v>
      </c>
      <c r="AB78" s="39">
        <v>1.434909</v>
      </c>
      <c r="AC78" s="39">
        <v>1.4646790000000001</v>
      </c>
      <c r="AD78" s="39">
        <v>1.494399</v>
      </c>
      <c r="AE78" s="39">
        <v>1.5252699999999999</v>
      </c>
      <c r="AF78" s="40">
        <v>1.8518E-2</v>
      </c>
      <c r="AG78" s="29"/>
      <c r="AH78" s="20"/>
    </row>
    <row r="79" spans="1:34" ht="15" customHeight="1">
      <c r="A79" s="28" t="s">
        <v>206</v>
      </c>
      <c r="B79" s="38" t="s">
        <v>187</v>
      </c>
      <c r="C79" s="39">
        <v>1.6860470000000001</v>
      </c>
      <c r="D79" s="39">
        <v>1.6764079999999999</v>
      </c>
      <c r="E79" s="39">
        <v>1.681888</v>
      </c>
      <c r="F79" s="39">
        <v>1.6958260000000001</v>
      </c>
      <c r="G79" s="39">
        <v>1.710388</v>
      </c>
      <c r="H79" s="39">
        <v>1.7242150000000001</v>
      </c>
      <c r="I79" s="39">
        <v>1.737117</v>
      </c>
      <c r="J79" s="39">
        <v>1.746907</v>
      </c>
      <c r="K79" s="39">
        <v>1.75451</v>
      </c>
      <c r="L79" s="39">
        <v>1.759377</v>
      </c>
      <c r="M79" s="39">
        <v>1.763657</v>
      </c>
      <c r="N79" s="39">
        <v>1.7701150000000001</v>
      </c>
      <c r="O79" s="39">
        <v>1.776848</v>
      </c>
      <c r="P79" s="39">
        <v>1.7859210000000001</v>
      </c>
      <c r="Q79" s="39">
        <v>1.7956160000000001</v>
      </c>
      <c r="R79" s="39">
        <v>1.8048709999999999</v>
      </c>
      <c r="S79" s="39">
        <v>1.8128249999999999</v>
      </c>
      <c r="T79" s="39">
        <v>1.820973</v>
      </c>
      <c r="U79" s="39">
        <v>1.8290569999999999</v>
      </c>
      <c r="V79" s="39">
        <v>1.8370709999999999</v>
      </c>
      <c r="W79" s="39">
        <v>1.8455630000000001</v>
      </c>
      <c r="X79" s="39">
        <v>1.8550660000000001</v>
      </c>
      <c r="Y79" s="39">
        <v>1.865388</v>
      </c>
      <c r="Z79" s="39">
        <v>1.8753299999999999</v>
      </c>
      <c r="AA79" s="39">
        <v>1.8827719999999999</v>
      </c>
      <c r="AB79" s="39">
        <v>1.891669</v>
      </c>
      <c r="AC79" s="39">
        <v>1.9022250000000001</v>
      </c>
      <c r="AD79" s="39">
        <v>1.9136150000000001</v>
      </c>
      <c r="AE79" s="39">
        <v>1.9250860000000001</v>
      </c>
      <c r="AF79" s="40">
        <v>4.7460000000000002E-3</v>
      </c>
      <c r="AG79" s="29"/>
      <c r="AH79" s="20"/>
    </row>
    <row r="80" spans="1:34" ht="15" customHeight="1">
      <c r="A80" s="28" t="s">
        <v>205</v>
      </c>
      <c r="B80" s="38" t="s">
        <v>185</v>
      </c>
      <c r="C80" s="39">
        <v>0.29555799999999999</v>
      </c>
      <c r="D80" s="39">
        <v>0.293987</v>
      </c>
      <c r="E80" s="39">
        <v>0.29266799999999998</v>
      </c>
      <c r="F80" s="39">
        <v>0.29163</v>
      </c>
      <c r="G80" s="39">
        <v>0.29078300000000001</v>
      </c>
      <c r="H80" s="39">
        <v>0.29015800000000003</v>
      </c>
      <c r="I80" s="39">
        <v>0.28977799999999998</v>
      </c>
      <c r="J80" s="39">
        <v>0.28961500000000001</v>
      </c>
      <c r="K80" s="39">
        <v>0.289659</v>
      </c>
      <c r="L80" s="39">
        <v>0.28998600000000002</v>
      </c>
      <c r="M80" s="39">
        <v>0.29063</v>
      </c>
      <c r="N80" s="39">
        <v>0.29157</v>
      </c>
      <c r="O80" s="39">
        <v>0.29279500000000003</v>
      </c>
      <c r="P80" s="39">
        <v>0.29434300000000002</v>
      </c>
      <c r="Q80" s="39">
        <v>0.29624200000000001</v>
      </c>
      <c r="R80" s="39">
        <v>0.29844700000000002</v>
      </c>
      <c r="S80" s="39">
        <v>0.30096000000000001</v>
      </c>
      <c r="T80" s="39">
        <v>0.30374499999999999</v>
      </c>
      <c r="U80" s="39">
        <v>0.30684800000000001</v>
      </c>
      <c r="V80" s="39">
        <v>0.310249</v>
      </c>
      <c r="W80" s="39">
        <v>0.313888</v>
      </c>
      <c r="X80" s="39">
        <v>0.31748199999999999</v>
      </c>
      <c r="Y80" s="39">
        <v>0.32102399999999998</v>
      </c>
      <c r="Z80" s="39">
        <v>0.32450699999999999</v>
      </c>
      <c r="AA80" s="39">
        <v>0.32791500000000001</v>
      </c>
      <c r="AB80" s="39">
        <v>0.33124999999999999</v>
      </c>
      <c r="AC80" s="39">
        <v>0.33449600000000002</v>
      </c>
      <c r="AD80" s="39">
        <v>0.33764499999999997</v>
      </c>
      <c r="AE80" s="39">
        <v>0.340702</v>
      </c>
      <c r="AF80" s="40">
        <v>5.0899999999999999E-3</v>
      </c>
      <c r="AG80" s="29"/>
      <c r="AH80" s="20"/>
    </row>
    <row r="81" spans="1:34" ht="15" customHeight="1">
      <c r="A81" s="28" t="s">
        <v>204</v>
      </c>
      <c r="B81" s="38" t="s">
        <v>183</v>
      </c>
      <c r="C81" s="39">
        <v>0.17633199999999999</v>
      </c>
      <c r="D81" s="39">
        <v>0.176672</v>
      </c>
      <c r="E81" s="39">
        <v>0.17702799999999999</v>
      </c>
      <c r="F81" s="39">
        <v>0.17741699999999999</v>
      </c>
      <c r="G81" s="39">
        <v>0.177783</v>
      </c>
      <c r="H81" s="39">
        <v>0.17812800000000001</v>
      </c>
      <c r="I81" s="39">
        <v>0.17849000000000001</v>
      </c>
      <c r="J81" s="39">
        <v>0.178893</v>
      </c>
      <c r="K81" s="39">
        <v>0.179315</v>
      </c>
      <c r="L81" s="39">
        <v>0.17977399999999999</v>
      </c>
      <c r="M81" s="39">
        <v>0.18029100000000001</v>
      </c>
      <c r="N81" s="39">
        <v>0.18095600000000001</v>
      </c>
      <c r="O81" s="39">
        <v>0.181724</v>
      </c>
      <c r="P81" s="39">
        <v>0.182619</v>
      </c>
      <c r="Q81" s="39">
        <v>0.18365200000000001</v>
      </c>
      <c r="R81" s="39">
        <v>0.18481</v>
      </c>
      <c r="S81" s="39">
        <v>0.185975</v>
      </c>
      <c r="T81" s="39">
        <v>0.187144</v>
      </c>
      <c r="U81" s="39">
        <v>0.188336</v>
      </c>
      <c r="V81" s="39">
        <v>0.18954399999999999</v>
      </c>
      <c r="W81" s="39">
        <v>0.190752</v>
      </c>
      <c r="X81" s="39">
        <v>0.191971</v>
      </c>
      <c r="Y81" s="39">
        <v>0.19320100000000001</v>
      </c>
      <c r="Z81" s="39">
        <v>0.194441</v>
      </c>
      <c r="AA81" s="39">
        <v>0.19568199999999999</v>
      </c>
      <c r="AB81" s="39">
        <v>0.19692699999999999</v>
      </c>
      <c r="AC81" s="39">
        <v>0.19816400000000001</v>
      </c>
      <c r="AD81" s="39">
        <v>0.19938400000000001</v>
      </c>
      <c r="AE81" s="39">
        <v>0.20058400000000001</v>
      </c>
      <c r="AF81" s="40">
        <v>4.6129999999999999E-3</v>
      </c>
      <c r="AG81" s="29"/>
      <c r="AH81" s="20"/>
    </row>
    <row r="82" spans="1:34" ht="15" customHeight="1">
      <c r="A82" s="28" t="s">
        <v>203</v>
      </c>
      <c r="B82" s="38" t="s">
        <v>181</v>
      </c>
      <c r="C82" s="39">
        <v>0.262179</v>
      </c>
      <c r="D82" s="39">
        <v>0.26705499999999999</v>
      </c>
      <c r="E82" s="39">
        <v>0.27271800000000002</v>
      </c>
      <c r="F82" s="39">
        <v>0.27916600000000003</v>
      </c>
      <c r="G82" s="39">
        <v>0.28541299999999997</v>
      </c>
      <c r="H82" s="39">
        <v>0.29130800000000001</v>
      </c>
      <c r="I82" s="39">
        <v>0.29685299999999998</v>
      </c>
      <c r="J82" s="39">
        <v>0.30188700000000002</v>
      </c>
      <c r="K82" s="39">
        <v>0.306369</v>
      </c>
      <c r="L82" s="39">
        <v>0.31048399999999998</v>
      </c>
      <c r="M82" s="39">
        <v>0.314552</v>
      </c>
      <c r="N82" s="39">
        <v>0.31818200000000002</v>
      </c>
      <c r="O82" s="39">
        <v>0.32178600000000002</v>
      </c>
      <c r="P82" s="39">
        <v>0.32580300000000001</v>
      </c>
      <c r="Q82" s="39">
        <v>0.330063</v>
      </c>
      <c r="R82" s="39">
        <v>0.33418500000000001</v>
      </c>
      <c r="S82" s="39">
        <v>0.33801199999999998</v>
      </c>
      <c r="T82" s="39">
        <v>0.34182899999999999</v>
      </c>
      <c r="U82" s="39">
        <v>0.34568100000000002</v>
      </c>
      <c r="V82" s="39">
        <v>0.349609</v>
      </c>
      <c r="W82" s="39">
        <v>0.353661</v>
      </c>
      <c r="X82" s="39">
        <v>0.35787099999999999</v>
      </c>
      <c r="Y82" s="39">
        <v>0.362147</v>
      </c>
      <c r="Z82" s="39">
        <v>0.36639100000000002</v>
      </c>
      <c r="AA82" s="39">
        <v>0.37062499999999998</v>
      </c>
      <c r="AB82" s="39">
        <v>0.37506099999999998</v>
      </c>
      <c r="AC82" s="39">
        <v>0.379581</v>
      </c>
      <c r="AD82" s="39">
        <v>0.38419700000000001</v>
      </c>
      <c r="AE82" s="39">
        <v>0.38902799999999998</v>
      </c>
      <c r="AF82" s="40">
        <v>1.4194E-2</v>
      </c>
      <c r="AG82" s="29"/>
      <c r="AH82" s="20"/>
    </row>
    <row r="83" spans="1:34" ht="15" customHeight="1">
      <c r="A83" s="28" t="s">
        <v>202</v>
      </c>
      <c r="B83" s="38" t="s">
        <v>179</v>
      </c>
      <c r="C83" s="39">
        <v>6.9006999999999999E-2</v>
      </c>
      <c r="D83" s="39">
        <v>6.8849999999999995E-2</v>
      </c>
      <c r="E83" s="39">
        <v>6.8686999999999998E-2</v>
      </c>
      <c r="F83" s="39">
        <v>6.8515999999999994E-2</v>
      </c>
      <c r="G83" s="39">
        <v>6.8318000000000004E-2</v>
      </c>
      <c r="H83" s="39">
        <v>6.8104999999999999E-2</v>
      </c>
      <c r="I83" s="39">
        <v>6.7921999999999996E-2</v>
      </c>
      <c r="J83" s="39">
        <v>6.7761000000000002E-2</v>
      </c>
      <c r="K83" s="39">
        <v>6.7614999999999995E-2</v>
      </c>
      <c r="L83" s="39">
        <v>6.7486000000000004E-2</v>
      </c>
      <c r="M83" s="39">
        <v>6.7377000000000006E-2</v>
      </c>
      <c r="N83" s="39">
        <v>6.7287E-2</v>
      </c>
      <c r="O83" s="39">
        <v>6.7215999999999998E-2</v>
      </c>
      <c r="P83" s="39">
        <v>6.7169000000000006E-2</v>
      </c>
      <c r="Q83" s="39">
        <v>6.7158999999999996E-2</v>
      </c>
      <c r="R83" s="39">
        <v>6.7178000000000002E-2</v>
      </c>
      <c r="S83" s="39">
        <v>6.7228999999999997E-2</v>
      </c>
      <c r="T83" s="39">
        <v>6.7310999999999996E-2</v>
      </c>
      <c r="U83" s="39">
        <v>6.7431000000000005E-2</v>
      </c>
      <c r="V83" s="39">
        <v>6.7596000000000003E-2</v>
      </c>
      <c r="W83" s="39">
        <v>6.7793999999999993E-2</v>
      </c>
      <c r="X83" s="39">
        <v>6.8035999999999999E-2</v>
      </c>
      <c r="Y83" s="39">
        <v>6.8325999999999998E-2</v>
      </c>
      <c r="Z83" s="39">
        <v>6.8666000000000005E-2</v>
      </c>
      <c r="AA83" s="39">
        <v>6.9053000000000003E-2</v>
      </c>
      <c r="AB83" s="39">
        <v>6.9481000000000001E-2</v>
      </c>
      <c r="AC83" s="39">
        <v>6.9903999999999994E-2</v>
      </c>
      <c r="AD83" s="39">
        <v>7.0319000000000007E-2</v>
      </c>
      <c r="AE83" s="39">
        <v>7.0729E-2</v>
      </c>
      <c r="AF83" s="40">
        <v>8.8099999999999995E-4</v>
      </c>
      <c r="AG83" s="29"/>
      <c r="AH83" s="20"/>
    </row>
    <row r="84" spans="1:34" ht="15" customHeight="1">
      <c r="A84" s="28" t="s">
        <v>201</v>
      </c>
      <c r="B84" s="38" t="s">
        <v>177</v>
      </c>
      <c r="C84" s="39">
        <v>0.22927</v>
      </c>
      <c r="D84" s="39">
        <v>0.21315999999999999</v>
      </c>
      <c r="E84" s="39">
        <v>0.20679400000000001</v>
      </c>
      <c r="F84" s="39">
        <v>0.20512900000000001</v>
      </c>
      <c r="G84" s="39">
        <v>0.20519999999999999</v>
      </c>
      <c r="H84" s="39">
        <v>0.206404</v>
      </c>
      <c r="I84" s="39">
        <v>0.20832999999999999</v>
      </c>
      <c r="J84" s="39">
        <v>0.210226</v>
      </c>
      <c r="K84" s="39">
        <v>0.209704</v>
      </c>
      <c r="L84" s="39">
        <v>0.20916399999999999</v>
      </c>
      <c r="M84" s="39">
        <v>0.20885500000000001</v>
      </c>
      <c r="N84" s="39">
        <v>0.208568</v>
      </c>
      <c r="O84" s="39">
        <v>0.208536</v>
      </c>
      <c r="P84" s="39">
        <v>0.20901600000000001</v>
      </c>
      <c r="Q84" s="39">
        <v>0.20962700000000001</v>
      </c>
      <c r="R84" s="39">
        <v>0.210178</v>
      </c>
      <c r="S84" s="39">
        <v>0.210558</v>
      </c>
      <c r="T84" s="39">
        <v>0.210954</v>
      </c>
      <c r="U84" s="39">
        <v>0.207703</v>
      </c>
      <c r="V84" s="39">
        <v>0.205012</v>
      </c>
      <c r="W84" s="39">
        <v>0.20291100000000001</v>
      </c>
      <c r="X84" s="39">
        <v>0.20146700000000001</v>
      </c>
      <c r="Y84" s="39">
        <v>0.200848</v>
      </c>
      <c r="Z84" s="39">
        <v>0.20064000000000001</v>
      </c>
      <c r="AA84" s="39">
        <v>0.20059199999999999</v>
      </c>
      <c r="AB84" s="39">
        <v>0.20072999999999999</v>
      </c>
      <c r="AC84" s="39">
        <v>0.200991</v>
      </c>
      <c r="AD84" s="39">
        <v>0.20142299999999999</v>
      </c>
      <c r="AE84" s="39">
        <v>0.20205600000000001</v>
      </c>
      <c r="AF84" s="40">
        <v>-4.5030000000000001E-3</v>
      </c>
      <c r="AG84" s="29"/>
      <c r="AH84" s="20"/>
    </row>
    <row r="85" spans="1:34" ht="15" customHeight="1">
      <c r="A85" s="28" t="s">
        <v>200</v>
      </c>
      <c r="B85" s="38" t="s">
        <v>328</v>
      </c>
      <c r="C85" s="39">
        <v>3.7489000000000001E-2</v>
      </c>
      <c r="D85" s="39">
        <v>3.7812999999999999E-2</v>
      </c>
      <c r="E85" s="39">
        <v>3.8143999999999997E-2</v>
      </c>
      <c r="F85" s="39">
        <v>3.8485999999999999E-2</v>
      </c>
      <c r="G85" s="39">
        <v>3.8827E-2</v>
      </c>
      <c r="H85" s="39">
        <v>3.9168000000000001E-2</v>
      </c>
      <c r="I85" s="39">
        <v>3.9518999999999999E-2</v>
      </c>
      <c r="J85" s="39">
        <v>3.9875000000000001E-2</v>
      </c>
      <c r="K85" s="39">
        <v>4.0245999999999997E-2</v>
      </c>
      <c r="L85" s="39">
        <v>4.0617E-2</v>
      </c>
      <c r="M85" s="39">
        <v>4.0992000000000001E-2</v>
      </c>
      <c r="N85" s="39">
        <v>4.1364999999999999E-2</v>
      </c>
      <c r="O85" s="39">
        <v>4.1732999999999999E-2</v>
      </c>
      <c r="P85" s="39">
        <v>4.2098999999999998E-2</v>
      </c>
      <c r="Q85" s="39">
        <v>4.2465000000000003E-2</v>
      </c>
      <c r="R85" s="39">
        <v>4.2827999999999998E-2</v>
      </c>
      <c r="S85" s="39">
        <v>4.3187000000000003E-2</v>
      </c>
      <c r="T85" s="39">
        <v>4.3541999999999997E-2</v>
      </c>
      <c r="U85" s="39">
        <v>4.3898E-2</v>
      </c>
      <c r="V85" s="39">
        <v>4.4252E-2</v>
      </c>
      <c r="W85" s="39">
        <v>4.4599E-2</v>
      </c>
      <c r="X85" s="39">
        <v>4.4942000000000003E-2</v>
      </c>
      <c r="Y85" s="39">
        <v>4.5282000000000003E-2</v>
      </c>
      <c r="Z85" s="39">
        <v>4.5619E-2</v>
      </c>
      <c r="AA85" s="39">
        <v>4.5952E-2</v>
      </c>
      <c r="AB85" s="39">
        <v>4.6282999999999998E-2</v>
      </c>
      <c r="AC85" s="39">
        <v>4.6611E-2</v>
      </c>
      <c r="AD85" s="39">
        <v>4.6935999999999999E-2</v>
      </c>
      <c r="AE85" s="39">
        <v>4.7258000000000001E-2</v>
      </c>
      <c r="AF85" s="40">
        <v>8.3049999999999999E-3</v>
      </c>
      <c r="AG85" s="29"/>
      <c r="AH85" s="20"/>
    </row>
    <row r="86" spans="1:34" ht="15" customHeight="1">
      <c r="A86" s="28" t="s">
        <v>199</v>
      </c>
      <c r="B86" s="38" t="s">
        <v>327</v>
      </c>
      <c r="C86" s="39">
        <v>2.7618E-2</v>
      </c>
      <c r="D86" s="39">
        <v>2.8063999999999999E-2</v>
      </c>
      <c r="E86" s="39">
        <v>2.8506E-2</v>
      </c>
      <c r="F86" s="39">
        <v>2.8944999999999999E-2</v>
      </c>
      <c r="G86" s="39">
        <v>2.937E-2</v>
      </c>
      <c r="H86" s="39">
        <v>2.9781999999999999E-2</v>
      </c>
      <c r="I86" s="39">
        <v>3.0232999999999999E-2</v>
      </c>
      <c r="J86" s="39">
        <v>3.0721999999999999E-2</v>
      </c>
      <c r="K86" s="39">
        <v>3.1241999999999999E-2</v>
      </c>
      <c r="L86" s="39">
        <v>3.1796999999999999E-2</v>
      </c>
      <c r="M86" s="39">
        <v>3.2391999999999997E-2</v>
      </c>
      <c r="N86" s="39">
        <v>3.3027000000000001E-2</v>
      </c>
      <c r="O86" s="39">
        <v>3.3702000000000003E-2</v>
      </c>
      <c r="P86" s="39">
        <v>3.4373000000000001E-2</v>
      </c>
      <c r="Q86" s="39">
        <v>3.5042999999999998E-2</v>
      </c>
      <c r="R86" s="39">
        <v>3.5709999999999999E-2</v>
      </c>
      <c r="S86" s="39">
        <v>3.6374999999999998E-2</v>
      </c>
      <c r="T86" s="39">
        <v>3.7035999999999999E-2</v>
      </c>
      <c r="U86" s="39">
        <v>3.7698000000000002E-2</v>
      </c>
      <c r="V86" s="39">
        <v>3.8358999999999997E-2</v>
      </c>
      <c r="W86" s="39">
        <v>3.9015000000000001E-2</v>
      </c>
      <c r="X86" s="39">
        <v>3.9667000000000001E-2</v>
      </c>
      <c r="Y86" s="39">
        <v>4.0315999999999998E-2</v>
      </c>
      <c r="Z86" s="39">
        <v>4.0961999999999998E-2</v>
      </c>
      <c r="AA86" s="39">
        <v>4.1605000000000003E-2</v>
      </c>
      <c r="AB86" s="39">
        <v>4.2244999999999998E-2</v>
      </c>
      <c r="AC86" s="39">
        <v>4.2882000000000003E-2</v>
      </c>
      <c r="AD86" s="39">
        <v>4.3513999999999997E-2</v>
      </c>
      <c r="AE86" s="39">
        <v>4.4143000000000002E-2</v>
      </c>
      <c r="AF86" s="40">
        <v>1.6889999999999999E-2</v>
      </c>
      <c r="AG86" s="29"/>
      <c r="AH86" s="20"/>
    </row>
    <row r="87" spans="1:34" ht="15" customHeight="1">
      <c r="A87" s="28" t="s">
        <v>198</v>
      </c>
      <c r="B87" s="38" t="s">
        <v>326</v>
      </c>
      <c r="C87" s="39">
        <v>0.18509200000000001</v>
      </c>
      <c r="D87" s="39">
        <v>0.181559</v>
      </c>
      <c r="E87" s="39">
        <v>0.178365</v>
      </c>
      <c r="F87" s="39">
        <v>0.17569199999999999</v>
      </c>
      <c r="G87" s="39">
        <v>0.17295099999999999</v>
      </c>
      <c r="H87" s="39">
        <v>0.17014299999999999</v>
      </c>
      <c r="I87" s="39">
        <v>0.16719800000000001</v>
      </c>
      <c r="J87" s="39">
        <v>0.16413900000000001</v>
      </c>
      <c r="K87" s="39">
        <v>0.16098699999999999</v>
      </c>
      <c r="L87" s="39">
        <v>0.15786700000000001</v>
      </c>
      <c r="M87" s="39">
        <v>0.154866</v>
      </c>
      <c r="N87" s="39">
        <v>0.151867</v>
      </c>
      <c r="O87" s="39">
        <v>0.14899799999999999</v>
      </c>
      <c r="P87" s="39">
        <v>0.14658499999999999</v>
      </c>
      <c r="Q87" s="39">
        <v>0.14447299999999999</v>
      </c>
      <c r="R87" s="39">
        <v>0.142566</v>
      </c>
      <c r="S87" s="39">
        <v>0.14076</v>
      </c>
      <c r="T87" s="39">
        <v>0.13918900000000001</v>
      </c>
      <c r="U87" s="39">
        <v>0.13791</v>
      </c>
      <c r="V87" s="39">
        <v>0.136911</v>
      </c>
      <c r="W87" s="39">
        <v>0.13620699999999999</v>
      </c>
      <c r="X87" s="39">
        <v>0.13575499999999999</v>
      </c>
      <c r="Y87" s="39">
        <v>0.13553699999999999</v>
      </c>
      <c r="Z87" s="39">
        <v>0.13555200000000001</v>
      </c>
      <c r="AA87" s="39">
        <v>0.13580200000000001</v>
      </c>
      <c r="AB87" s="39">
        <v>0.136265</v>
      </c>
      <c r="AC87" s="39">
        <v>0.13685</v>
      </c>
      <c r="AD87" s="39">
        <v>0.13759299999999999</v>
      </c>
      <c r="AE87" s="39">
        <v>0.13852700000000001</v>
      </c>
      <c r="AF87" s="40">
        <v>-1.0296E-2</v>
      </c>
      <c r="AG87" s="29"/>
      <c r="AH87" s="20"/>
    </row>
    <row r="88" spans="1:34" ht="15" customHeight="1">
      <c r="A88" s="28" t="s">
        <v>197</v>
      </c>
      <c r="B88" s="38" t="s">
        <v>325</v>
      </c>
      <c r="C88" s="39">
        <v>0.120106</v>
      </c>
      <c r="D88" s="39">
        <v>0.118562</v>
      </c>
      <c r="E88" s="39">
        <v>0.11693099999999999</v>
      </c>
      <c r="F88" s="39">
        <v>0.11536299999999999</v>
      </c>
      <c r="G88" s="39">
        <v>0.113493</v>
      </c>
      <c r="H88" s="39">
        <v>0.111328</v>
      </c>
      <c r="I88" s="39">
        <v>0.108857</v>
      </c>
      <c r="J88" s="39">
        <v>0.106117</v>
      </c>
      <c r="K88" s="39">
        <v>0.103168</v>
      </c>
      <c r="L88" s="39">
        <v>0.100088</v>
      </c>
      <c r="M88" s="39">
        <v>9.6979999999999997E-2</v>
      </c>
      <c r="N88" s="39">
        <v>9.3785999999999994E-2</v>
      </c>
      <c r="O88" s="39">
        <v>9.0609999999999996E-2</v>
      </c>
      <c r="P88" s="39">
        <v>8.7647000000000003E-2</v>
      </c>
      <c r="Q88" s="39">
        <v>8.4848000000000007E-2</v>
      </c>
      <c r="R88" s="39">
        <v>8.2132999999999998E-2</v>
      </c>
      <c r="S88" s="39">
        <v>7.9492999999999994E-2</v>
      </c>
      <c r="T88" s="39">
        <v>7.7007999999999993E-2</v>
      </c>
      <c r="U88" s="39">
        <v>7.4726000000000001E-2</v>
      </c>
      <c r="V88" s="39">
        <v>7.2651999999999994E-2</v>
      </c>
      <c r="W88" s="39">
        <v>7.0824999999999999E-2</v>
      </c>
      <c r="X88" s="39">
        <v>6.9226999999999997E-2</v>
      </c>
      <c r="Y88" s="39">
        <v>6.7875000000000005E-2</v>
      </c>
      <c r="Z88" s="39">
        <v>6.6753000000000007E-2</v>
      </c>
      <c r="AA88" s="39">
        <v>6.5956000000000001E-2</v>
      </c>
      <c r="AB88" s="39">
        <v>6.5417000000000003E-2</v>
      </c>
      <c r="AC88" s="39">
        <v>6.5087000000000006E-2</v>
      </c>
      <c r="AD88" s="39">
        <v>6.4992999999999995E-2</v>
      </c>
      <c r="AE88" s="39">
        <v>6.5106999999999998E-2</v>
      </c>
      <c r="AF88" s="40">
        <v>-2.1631999999999998E-2</v>
      </c>
      <c r="AG88" s="29"/>
      <c r="AH88" s="20"/>
    </row>
    <row r="89" spans="1:34" ht="15" customHeight="1">
      <c r="A89" s="28" t="s">
        <v>196</v>
      </c>
      <c r="B89" s="38" t="s">
        <v>171</v>
      </c>
      <c r="C89" s="39">
        <v>8.9175000000000004E-2</v>
      </c>
      <c r="D89" s="39">
        <v>8.8249999999999995E-2</v>
      </c>
      <c r="E89" s="39">
        <v>7.9128000000000004E-2</v>
      </c>
      <c r="F89" s="39">
        <v>8.0093999999999999E-2</v>
      </c>
      <c r="G89" s="39">
        <v>8.0979999999999996E-2</v>
      </c>
      <c r="H89" s="39">
        <v>8.1729999999999997E-2</v>
      </c>
      <c r="I89" s="39">
        <v>8.2280000000000006E-2</v>
      </c>
      <c r="J89" s="39">
        <v>8.2540000000000002E-2</v>
      </c>
      <c r="K89" s="39">
        <v>8.2561999999999997E-2</v>
      </c>
      <c r="L89" s="39">
        <v>8.2343E-2</v>
      </c>
      <c r="M89" s="39">
        <v>8.1923999999999997E-2</v>
      </c>
      <c r="N89" s="39">
        <v>8.1309000000000006E-2</v>
      </c>
      <c r="O89" s="39">
        <v>8.0431000000000002E-2</v>
      </c>
      <c r="P89" s="39">
        <v>7.9390000000000002E-2</v>
      </c>
      <c r="Q89" s="39">
        <v>7.8254000000000004E-2</v>
      </c>
      <c r="R89" s="39">
        <v>7.7045000000000002E-2</v>
      </c>
      <c r="S89" s="39">
        <v>7.5693999999999997E-2</v>
      </c>
      <c r="T89" s="39">
        <v>7.4348999999999998E-2</v>
      </c>
      <c r="U89" s="39">
        <v>7.3050000000000004E-2</v>
      </c>
      <c r="V89" s="39">
        <v>7.1817000000000006E-2</v>
      </c>
      <c r="W89" s="39">
        <v>7.0639999999999994E-2</v>
      </c>
      <c r="X89" s="39">
        <v>6.9587999999999997E-2</v>
      </c>
      <c r="Y89" s="39">
        <v>6.8662000000000001E-2</v>
      </c>
      <c r="Z89" s="39">
        <v>6.7822999999999994E-2</v>
      </c>
      <c r="AA89" s="39">
        <v>6.7005999999999996E-2</v>
      </c>
      <c r="AB89" s="39">
        <v>6.6321000000000005E-2</v>
      </c>
      <c r="AC89" s="39">
        <v>6.5775E-2</v>
      </c>
      <c r="AD89" s="39">
        <v>6.5343999999999999E-2</v>
      </c>
      <c r="AE89" s="39">
        <v>6.4996999999999999E-2</v>
      </c>
      <c r="AF89" s="40">
        <v>-1.1231E-2</v>
      </c>
      <c r="AG89" s="29"/>
      <c r="AH89" s="20"/>
    </row>
    <row r="90" spans="1:34" ht="15" customHeight="1">
      <c r="A90" s="28" t="s">
        <v>195</v>
      </c>
      <c r="B90" s="38" t="s">
        <v>324</v>
      </c>
      <c r="C90" s="39">
        <v>2.037398</v>
      </c>
      <c r="D90" s="39">
        <v>2.0856680000000001</v>
      </c>
      <c r="E90" s="39">
        <v>2.1141719999999999</v>
      </c>
      <c r="F90" s="39">
        <v>2.15381</v>
      </c>
      <c r="G90" s="39">
        <v>2.1936559999999998</v>
      </c>
      <c r="H90" s="39">
        <v>2.237911</v>
      </c>
      <c r="I90" s="39">
        <v>2.2765520000000001</v>
      </c>
      <c r="J90" s="39">
        <v>2.3100990000000001</v>
      </c>
      <c r="K90" s="39">
        <v>2.3426849999999999</v>
      </c>
      <c r="L90" s="39">
        <v>2.3747950000000002</v>
      </c>
      <c r="M90" s="39">
        <v>2.4072800000000001</v>
      </c>
      <c r="N90" s="39">
        <v>2.4395030000000002</v>
      </c>
      <c r="O90" s="39">
        <v>2.4693230000000002</v>
      </c>
      <c r="P90" s="39">
        <v>2.5029680000000001</v>
      </c>
      <c r="Q90" s="39">
        <v>2.5391620000000001</v>
      </c>
      <c r="R90" s="39">
        <v>2.5777019999999999</v>
      </c>
      <c r="S90" s="39">
        <v>2.614976</v>
      </c>
      <c r="T90" s="39">
        <v>2.6532680000000002</v>
      </c>
      <c r="U90" s="39">
        <v>2.693851</v>
      </c>
      <c r="V90" s="39">
        <v>2.7352759999999998</v>
      </c>
      <c r="W90" s="39">
        <v>2.7794129999999999</v>
      </c>
      <c r="X90" s="39">
        <v>2.825256</v>
      </c>
      <c r="Y90" s="39">
        <v>2.8728530000000001</v>
      </c>
      <c r="Z90" s="39">
        <v>2.9220899999999999</v>
      </c>
      <c r="AA90" s="39">
        <v>2.9724970000000002</v>
      </c>
      <c r="AB90" s="39">
        <v>3.0254470000000002</v>
      </c>
      <c r="AC90" s="39">
        <v>3.079815</v>
      </c>
      <c r="AD90" s="39">
        <v>3.1361910000000002</v>
      </c>
      <c r="AE90" s="39">
        <v>3.196599</v>
      </c>
      <c r="AF90" s="40">
        <v>1.6216000000000001E-2</v>
      </c>
      <c r="AG90" s="29"/>
      <c r="AH90" s="20"/>
    </row>
    <row r="91" spans="1:34" ht="15" customHeight="1">
      <c r="A91" s="28" t="s">
        <v>333</v>
      </c>
      <c r="B91" s="37" t="s">
        <v>332</v>
      </c>
      <c r="C91" s="41">
        <v>11.871544999999999</v>
      </c>
      <c r="D91" s="41">
        <v>11.838481</v>
      </c>
      <c r="E91" s="41">
        <v>11.526081</v>
      </c>
      <c r="F91" s="41">
        <v>11.580304999999999</v>
      </c>
      <c r="G91" s="41">
        <v>11.635992999999999</v>
      </c>
      <c r="H91" s="41">
        <v>11.689837000000001</v>
      </c>
      <c r="I91" s="41">
        <v>11.730596</v>
      </c>
      <c r="J91" s="41">
        <v>11.752335</v>
      </c>
      <c r="K91" s="41">
        <v>11.759981</v>
      </c>
      <c r="L91" s="41">
        <v>11.76046</v>
      </c>
      <c r="M91" s="41">
        <v>11.762243</v>
      </c>
      <c r="N91" s="41">
        <v>11.775377000000001</v>
      </c>
      <c r="O91" s="41">
        <v>11.783529</v>
      </c>
      <c r="P91" s="41">
        <v>11.804330999999999</v>
      </c>
      <c r="Q91" s="41">
        <v>11.834376000000001</v>
      </c>
      <c r="R91" s="41">
        <v>11.870398</v>
      </c>
      <c r="S91" s="41">
        <v>11.902811</v>
      </c>
      <c r="T91" s="41">
        <v>11.940166</v>
      </c>
      <c r="U91" s="41">
        <v>11.979717000000001</v>
      </c>
      <c r="V91" s="41">
        <v>12.023415</v>
      </c>
      <c r="W91" s="41">
        <v>12.073841</v>
      </c>
      <c r="X91" s="41">
        <v>12.131802</v>
      </c>
      <c r="Y91" s="41">
        <v>12.196539</v>
      </c>
      <c r="Z91" s="41">
        <v>12.263961999999999</v>
      </c>
      <c r="AA91" s="41">
        <v>12.330469000000001</v>
      </c>
      <c r="AB91" s="41">
        <v>12.404661000000001</v>
      </c>
      <c r="AC91" s="41">
        <v>12.484757999999999</v>
      </c>
      <c r="AD91" s="41">
        <v>12.568652999999999</v>
      </c>
      <c r="AE91" s="41">
        <v>12.657738</v>
      </c>
      <c r="AF91" s="42">
        <v>2.2929999999999999E-3</v>
      </c>
      <c r="AG91" s="29"/>
      <c r="AH91" s="19"/>
    </row>
    <row r="92" spans="1:34" ht="15" customHeight="1">
      <c r="A92" s="28" t="s">
        <v>331</v>
      </c>
      <c r="B92" s="38" t="s">
        <v>389</v>
      </c>
      <c r="C92" s="39">
        <v>0.112023</v>
      </c>
      <c r="D92" s="39">
        <v>0.123458</v>
      </c>
      <c r="E92" s="39">
        <v>0.13652900000000001</v>
      </c>
      <c r="F92" s="39">
        <v>0.14977699999999999</v>
      </c>
      <c r="G92" s="39">
        <v>0.16300899999999999</v>
      </c>
      <c r="H92" s="39">
        <v>0.17658499999999999</v>
      </c>
      <c r="I92" s="39">
        <v>0.19053</v>
      </c>
      <c r="J92" s="39">
        <v>0.20494499999999999</v>
      </c>
      <c r="K92" s="39">
        <v>0.21981999999999999</v>
      </c>
      <c r="L92" s="39">
        <v>0.23524600000000001</v>
      </c>
      <c r="M92" s="39">
        <v>0.25148999999999999</v>
      </c>
      <c r="N92" s="39">
        <v>0.26793699999999998</v>
      </c>
      <c r="O92" s="39">
        <v>0.28465000000000001</v>
      </c>
      <c r="P92" s="39">
        <v>0.29947400000000002</v>
      </c>
      <c r="Q92" s="39">
        <v>0.31491799999999998</v>
      </c>
      <c r="R92" s="39">
        <v>0.33096799999999998</v>
      </c>
      <c r="S92" s="39">
        <v>0.34801199999999999</v>
      </c>
      <c r="T92" s="39">
        <v>0.36618699999999998</v>
      </c>
      <c r="U92" s="39">
        <v>0.38540000000000002</v>
      </c>
      <c r="V92" s="39">
        <v>0.40570899999999999</v>
      </c>
      <c r="W92" s="39">
        <v>0.427124</v>
      </c>
      <c r="X92" s="39">
        <v>0.44966</v>
      </c>
      <c r="Y92" s="39">
        <v>0.47307100000000002</v>
      </c>
      <c r="Z92" s="39">
        <v>0.49757400000000002</v>
      </c>
      <c r="AA92" s="39">
        <v>0.52299700000000005</v>
      </c>
      <c r="AB92" s="39">
        <v>0.54935500000000004</v>
      </c>
      <c r="AC92" s="39">
        <v>0.57694599999999996</v>
      </c>
      <c r="AD92" s="39">
        <v>0.60526800000000003</v>
      </c>
      <c r="AE92" s="39">
        <v>0.63452399999999998</v>
      </c>
      <c r="AF92" s="40">
        <v>6.3893000000000005E-2</v>
      </c>
      <c r="AG92" s="29"/>
      <c r="AH92" s="20"/>
    </row>
    <row r="93" spans="1:34" ht="15" customHeight="1">
      <c r="A93" s="28" t="s">
        <v>194</v>
      </c>
      <c r="B93" s="37" t="s">
        <v>330</v>
      </c>
      <c r="C93" s="41">
        <v>11.759520999999999</v>
      </c>
      <c r="D93" s="41">
        <v>11.715023</v>
      </c>
      <c r="E93" s="41">
        <v>11.389552</v>
      </c>
      <c r="F93" s="41">
        <v>11.430529</v>
      </c>
      <c r="G93" s="41">
        <v>11.472984</v>
      </c>
      <c r="H93" s="41">
        <v>11.513251</v>
      </c>
      <c r="I93" s="41">
        <v>11.540065999999999</v>
      </c>
      <c r="J93" s="41">
        <v>11.547389000000001</v>
      </c>
      <c r="K93" s="41">
        <v>11.540160999999999</v>
      </c>
      <c r="L93" s="41">
        <v>11.525214</v>
      </c>
      <c r="M93" s="41">
        <v>11.510754</v>
      </c>
      <c r="N93" s="41">
        <v>11.507440000000001</v>
      </c>
      <c r="O93" s="41">
        <v>11.498879000000001</v>
      </c>
      <c r="P93" s="41">
        <v>11.504856</v>
      </c>
      <c r="Q93" s="41">
        <v>11.519458999999999</v>
      </c>
      <c r="R93" s="41">
        <v>11.539429</v>
      </c>
      <c r="S93" s="41">
        <v>11.554798999999999</v>
      </c>
      <c r="T93" s="41">
        <v>11.573979</v>
      </c>
      <c r="U93" s="41">
        <v>11.594315999999999</v>
      </c>
      <c r="V93" s="41">
        <v>11.617705000000001</v>
      </c>
      <c r="W93" s="41">
        <v>11.646717000000001</v>
      </c>
      <c r="X93" s="41">
        <v>11.682141</v>
      </c>
      <c r="Y93" s="41">
        <v>11.723468</v>
      </c>
      <c r="Z93" s="41">
        <v>11.766387999999999</v>
      </c>
      <c r="AA93" s="41">
        <v>11.807472000000001</v>
      </c>
      <c r="AB93" s="41">
        <v>11.855307</v>
      </c>
      <c r="AC93" s="41">
        <v>11.907812</v>
      </c>
      <c r="AD93" s="41">
        <v>11.963385000000001</v>
      </c>
      <c r="AE93" s="41">
        <v>12.023213</v>
      </c>
      <c r="AF93" s="42">
        <v>7.9199999999999995E-4</v>
      </c>
      <c r="AG93" s="29"/>
      <c r="AH93" s="19"/>
    </row>
    <row r="94" spans="1:34" ht="15" customHeight="1">
      <c r="A94" s="25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</row>
    <row r="95" spans="1:34" ht="15" customHeight="1">
      <c r="A95" s="28" t="s">
        <v>193</v>
      </c>
      <c r="B95" s="37" t="s">
        <v>78</v>
      </c>
      <c r="C95" s="41">
        <v>9.4318840000000002</v>
      </c>
      <c r="D95" s="41">
        <v>9.0614460000000001</v>
      </c>
      <c r="E95" s="41">
        <v>9.2159829999999996</v>
      </c>
      <c r="F95" s="41">
        <v>9.2775800000000004</v>
      </c>
      <c r="G95" s="41">
        <v>9.2647940000000002</v>
      </c>
      <c r="H95" s="41">
        <v>9.2480410000000006</v>
      </c>
      <c r="I95" s="41">
        <v>9.2045560000000002</v>
      </c>
      <c r="J95" s="41">
        <v>9.1618700000000004</v>
      </c>
      <c r="K95" s="41">
        <v>9.1329999999999991</v>
      </c>
      <c r="L95" s="41">
        <v>9.1532210000000003</v>
      </c>
      <c r="M95" s="41">
        <v>9.2185980000000001</v>
      </c>
      <c r="N95" s="41">
        <v>9.2462999999999997</v>
      </c>
      <c r="O95" s="41">
        <v>9.3134979999999992</v>
      </c>
      <c r="P95" s="41">
        <v>9.3774160000000002</v>
      </c>
      <c r="Q95" s="41">
        <v>9.4475390000000008</v>
      </c>
      <c r="R95" s="41">
        <v>9.487012</v>
      </c>
      <c r="S95" s="41">
        <v>9.4913959999999999</v>
      </c>
      <c r="T95" s="41">
        <v>9.4915699999999994</v>
      </c>
      <c r="U95" s="41">
        <v>9.5147720000000007</v>
      </c>
      <c r="V95" s="41">
        <v>9.5577690000000004</v>
      </c>
      <c r="W95" s="41">
        <v>9.6436150000000005</v>
      </c>
      <c r="X95" s="41">
        <v>9.717905</v>
      </c>
      <c r="Y95" s="41">
        <v>9.8050350000000002</v>
      </c>
      <c r="Z95" s="41">
        <v>9.9067640000000008</v>
      </c>
      <c r="AA95" s="41">
        <v>9.9749020000000002</v>
      </c>
      <c r="AB95" s="41">
        <v>10.062101999999999</v>
      </c>
      <c r="AC95" s="41">
        <v>10.154728</v>
      </c>
      <c r="AD95" s="41">
        <v>10.235389</v>
      </c>
      <c r="AE95" s="41">
        <v>10.336385</v>
      </c>
      <c r="AF95" s="42">
        <v>3.2759999999999998E-3</v>
      </c>
      <c r="AG95" s="29"/>
      <c r="AH95" s="19"/>
    </row>
    <row r="96" spans="1:34" ht="15" customHeight="1">
      <c r="A96" s="25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</row>
    <row r="97" spans="1:34" ht="15" customHeight="1">
      <c r="A97" s="25"/>
      <c r="B97" s="37" t="s">
        <v>329</v>
      </c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</row>
    <row r="98" spans="1:34" ht="15" customHeight="1">
      <c r="A98" s="28" t="s">
        <v>192</v>
      </c>
      <c r="B98" s="38" t="s">
        <v>191</v>
      </c>
      <c r="C98" s="39">
        <v>7.1100149999999998</v>
      </c>
      <c r="D98" s="39">
        <v>7.1526610000000002</v>
      </c>
      <c r="E98" s="39">
        <v>6.5057520000000002</v>
      </c>
      <c r="F98" s="39">
        <v>6.4811459999999999</v>
      </c>
      <c r="G98" s="39">
        <v>6.4469950000000003</v>
      </c>
      <c r="H98" s="39">
        <v>6.4027279999999998</v>
      </c>
      <c r="I98" s="39">
        <v>6.3488069999999999</v>
      </c>
      <c r="J98" s="39">
        <v>6.2861770000000003</v>
      </c>
      <c r="K98" s="39">
        <v>6.2194839999999996</v>
      </c>
      <c r="L98" s="39">
        <v>6.1553719999999998</v>
      </c>
      <c r="M98" s="39">
        <v>6.0959630000000002</v>
      </c>
      <c r="N98" s="39">
        <v>6.0408600000000003</v>
      </c>
      <c r="O98" s="39">
        <v>5.9861310000000003</v>
      </c>
      <c r="P98" s="39">
        <v>5.9325229999999998</v>
      </c>
      <c r="Q98" s="39">
        <v>5.8820589999999999</v>
      </c>
      <c r="R98" s="39">
        <v>5.8304309999999999</v>
      </c>
      <c r="S98" s="39">
        <v>5.774178</v>
      </c>
      <c r="T98" s="39">
        <v>5.7201329999999997</v>
      </c>
      <c r="U98" s="39">
        <v>5.6719030000000004</v>
      </c>
      <c r="V98" s="39">
        <v>5.6277799999999996</v>
      </c>
      <c r="W98" s="39">
        <v>5.5891190000000002</v>
      </c>
      <c r="X98" s="39">
        <v>5.5521039999999999</v>
      </c>
      <c r="Y98" s="39">
        <v>5.5174979999999998</v>
      </c>
      <c r="Z98" s="39">
        <v>5.4835640000000003</v>
      </c>
      <c r="AA98" s="39">
        <v>5.4438909999999998</v>
      </c>
      <c r="AB98" s="39">
        <v>5.4075309999999996</v>
      </c>
      <c r="AC98" s="39">
        <v>5.3732379999999997</v>
      </c>
      <c r="AD98" s="39">
        <v>5.3384010000000002</v>
      </c>
      <c r="AE98" s="39">
        <v>5.3043849999999999</v>
      </c>
      <c r="AF98" s="40">
        <v>-1.0409E-2</v>
      </c>
      <c r="AG98" s="29"/>
      <c r="AH98" s="20"/>
    </row>
    <row r="99" spans="1:34" ht="15" customHeight="1">
      <c r="A99" s="28" t="s">
        <v>190</v>
      </c>
      <c r="B99" s="38" t="s">
        <v>189</v>
      </c>
      <c r="C99" s="39">
        <v>2.4765199999999998</v>
      </c>
      <c r="D99" s="39">
        <v>2.1058129999999999</v>
      </c>
      <c r="E99" s="39">
        <v>2.555955</v>
      </c>
      <c r="F99" s="39">
        <v>2.6097670000000002</v>
      </c>
      <c r="G99" s="39">
        <v>2.647732</v>
      </c>
      <c r="H99" s="39">
        <v>2.6855289999999998</v>
      </c>
      <c r="I99" s="39">
        <v>2.7193200000000002</v>
      </c>
      <c r="J99" s="39">
        <v>2.7525309999999998</v>
      </c>
      <c r="K99" s="39">
        <v>2.7844319999999998</v>
      </c>
      <c r="L99" s="39">
        <v>2.8238189999999999</v>
      </c>
      <c r="M99" s="39">
        <v>2.8744489999999998</v>
      </c>
      <c r="N99" s="39">
        <v>2.9172989999999999</v>
      </c>
      <c r="O99" s="39">
        <v>2.9693239999999999</v>
      </c>
      <c r="P99" s="39">
        <v>3.0226950000000001</v>
      </c>
      <c r="Q99" s="39">
        <v>3.0803289999999999</v>
      </c>
      <c r="R99" s="39">
        <v>3.1334810000000002</v>
      </c>
      <c r="S99" s="39">
        <v>3.1798470000000001</v>
      </c>
      <c r="T99" s="39">
        <v>3.226057</v>
      </c>
      <c r="U99" s="39">
        <v>3.2779180000000001</v>
      </c>
      <c r="V99" s="39">
        <v>3.3334779999999999</v>
      </c>
      <c r="W99" s="39">
        <v>3.3983690000000002</v>
      </c>
      <c r="X99" s="39">
        <v>3.461468</v>
      </c>
      <c r="Y99" s="39">
        <v>3.5288270000000002</v>
      </c>
      <c r="Z99" s="39">
        <v>3.6009890000000002</v>
      </c>
      <c r="AA99" s="39">
        <v>3.6695880000000001</v>
      </c>
      <c r="AB99" s="39">
        <v>3.7439070000000001</v>
      </c>
      <c r="AC99" s="39">
        <v>3.820605</v>
      </c>
      <c r="AD99" s="39">
        <v>3.8934709999999999</v>
      </c>
      <c r="AE99" s="39">
        <v>3.9717359999999999</v>
      </c>
      <c r="AF99" s="40">
        <v>1.7013E-2</v>
      </c>
      <c r="AG99" s="29"/>
      <c r="AH99" s="20"/>
    </row>
    <row r="100" spans="1:34" ht="15" customHeight="1">
      <c r="A100" s="28" t="s">
        <v>188</v>
      </c>
      <c r="B100" s="38" t="s">
        <v>187</v>
      </c>
      <c r="C100" s="39">
        <v>2.785069</v>
      </c>
      <c r="D100" s="39">
        <v>2.7516790000000002</v>
      </c>
      <c r="E100" s="39">
        <v>2.7610139999999999</v>
      </c>
      <c r="F100" s="39">
        <v>2.7744179999999998</v>
      </c>
      <c r="G100" s="39">
        <v>2.778686</v>
      </c>
      <c r="H100" s="39">
        <v>2.7805049999999998</v>
      </c>
      <c r="I100" s="39">
        <v>2.7789269999999999</v>
      </c>
      <c r="J100" s="39">
        <v>2.7748309999999998</v>
      </c>
      <c r="K100" s="39">
        <v>2.7702309999999999</v>
      </c>
      <c r="L100" s="39">
        <v>2.7683219999999999</v>
      </c>
      <c r="M100" s="39">
        <v>2.770947</v>
      </c>
      <c r="N100" s="39">
        <v>2.7753830000000002</v>
      </c>
      <c r="O100" s="39">
        <v>2.7859159999999998</v>
      </c>
      <c r="P100" s="39">
        <v>2.8000310000000002</v>
      </c>
      <c r="Q100" s="39">
        <v>2.8152810000000001</v>
      </c>
      <c r="R100" s="39">
        <v>2.8261799999999999</v>
      </c>
      <c r="S100" s="39">
        <v>2.832077</v>
      </c>
      <c r="T100" s="39">
        <v>2.8373390000000001</v>
      </c>
      <c r="U100" s="39">
        <v>2.8452839999999999</v>
      </c>
      <c r="V100" s="39">
        <v>2.8552569999999999</v>
      </c>
      <c r="W100" s="39">
        <v>2.8699539999999999</v>
      </c>
      <c r="X100" s="39">
        <v>2.884296</v>
      </c>
      <c r="Y100" s="39">
        <v>2.9002319999999999</v>
      </c>
      <c r="Z100" s="39">
        <v>2.9167800000000002</v>
      </c>
      <c r="AA100" s="39">
        <v>2.9270330000000002</v>
      </c>
      <c r="AB100" s="39">
        <v>2.9404949999999999</v>
      </c>
      <c r="AC100" s="39">
        <v>2.9561459999999999</v>
      </c>
      <c r="AD100" s="39">
        <v>2.971393</v>
      </c>
      <c r="AE100" s="39">
        <v>2.988648</v>
      </c>
      <c r="AF100" s="40">
        <v>2.5230000000000001E-3</v>
      </c>
      <c r="AG100" s="29"/>
      <c r="AH100" s="20"/>
    </row>
    <row r="101" spans="1:34" ht="15" customHeight="1">
      <c r="A101" s="28" t="s">
        <v>186</v>
      </c>
      <c r="B101" s="38" t="s">
        <v>185</v>
      </c>
      <c r="C101" s="39">
        <v>0.83711599999999997</v>
      </c>
      <c r="D101" s="39">
        <v>0.82186300000000001</v>
      </c>
      <c r="E101" s="39">
        <v>0.82011000000000001</v>
      </c>
      <c r="F101" s="39">
        <v>0.81624399999999997</v>
      </c>
      <c r="G101" s="39">
        <v>0.80891999999999997</v>
      </c>
      <c r="H101" s="39">
        <v>0.80172299999999996</v>
      </c>
      <c r="I101" s="39">
        <v>0.79459900000000006</v>
      </c>
      <c r="J101" s="39">
        <v>0.78902099999999997</v>
      </c>
      <c r="K101" s="39">
        <v>0.78561499999999995</v>
      </c>
      <c r="L101" s="39">
        <v>0.78595899999999996</v>
      </c>
      <c r="M101" s="39">
        <v>0.78947999999999996</v>
      </c>
      <c r="N101" s="39">
        <v>0.79164599999999996</v>
      </c>
      <c r="O101" s="39">
        <v>0.79685099999999998</v>
      </c>
      <c r="P101" s="39">
        <v>0.80151399999999995</v>
      </c>
      <c r="Q101" s="39">
        <v>0.80695399999999995</v>
      </c>
      <c r="R101" s="39">
        <v>0.81127400000000005</v>
      </c>
      <c r="S101" s="39">
        <v>0.81484500000000004</v>
      </c>
      <c r="T101" s="39">
        <v>0.818855</v>
      </c>
      <c r="U101" s="39">
        <v>0.82500899999999999</v>
      </c>
      <c r="V101" s="39">
        <v>0.83284599999999998</v>
      </c>
      <c r="W101" s="39">
        <v>0.84326100000000004</v>
      </c>
      <c r="X101" s="39">
        <v>0.85264499999999999</v>
      </c>
      <c r="Y101" s="39">
        <v>0.862313</v>
      </c>
      <c r="Z101" s="39">
        <v>0.87239699999999998</v>
      </c>
      <c r="AA101" s="39">
        <v>0.879996</v>
      </c>
      <c r="AB101" s="39">
        <v>0.88808900000000002</v>
      </c>
      <c r="AC101" s="39">
        <v>0.89615100000000003</v>
      </c>
      <c r="AD101" s="39">
        <v>0.90310299999999999</v>
      </c>
      <c r="AE101" s="39">
        <v>0.91037599999999996</v>
      </c>
      <c r="AF101" s="40">
        <v>3.0010000000000002E-3</v>
      </c>
      <c r="AG101" s="29"/>
      <c r="AH101" s="20"/>
    </row>
    <row r="102" spans="1:34" ht="15" customHeight="1">
      <c r="A102" s="28" t="s">
        <v>184</v>
      </c>
      <c r="B102" s="38" t="s">
        <v>183</v>
      </c>
      <c r="C102" s="39">
        <v>0.27869100000000002</v>
      </c>
      <c r="D102" s="39">
        <v>0.277586</v>
      </c>
      <c r="E102" s="39">
        <v>0.278916</v>
      </c>
      <c r="F102" s="39">
        <v>0.27972900000000001</v>
      </c>
      <c r="G102" s="39">
        <v>0.27971499999999999</v>
      </c>
      <c r="H102" s="39">
        <v>0.27955600000000003</v>
      </c>
      <c r="I102" s="39">
        <v>0.27926699999999999</v>
      </c>
      <c r="J102" s="39">
        <v>0.27914499999999998</v>
      </c>
      <c r="K102" s="39">
        <v>0.27929199999999998</v>
      </c>
      <c r="L102" s="39">
        <v>0.28000700000000001</v>
      </c>
      <c r="M102" s="39">
        <v>0.28118500000000002</v>
      </c>
      <c r="N102" s="39">
        <v>0.28208899999999998</v>
      </c>
      <c r="O102" s="39">
        <v>0.28358800000000001</v>
      </c>
      <c r="P102" s="39">
        <v>0.28497600000000001</v>
      </c>
      <c r="Q102" s="39">
        <v>0.28653800000000001</v>
      </c>
      <c r="R102" s="39">
        <v>0.28790199999999999</v>
      </c>
      <c r="S102" s="39">
        <v>0.28894199999999998</v>
      </c>
      <c r="T102" s="39">
        <v>0.28991400000000001</v>
      </c>
      <c r="U102" s="39">
        <v>0.29116700000000001</v>
      </c>
      <c r="V102" s="39">
        <v>0.292601</v>
      </c>
      <c r="W102" s="39">
        <v>0.29439500000000002</v>
      </c>
      <c r="X102" s="39">
        <v>0.29599999999999999</v>
      </c>
      <c r="Y102" s="39">
        <v>0.29768</v>
      </c>
      <c r="Z102" s="39">
        <v>0.29946400000000001</v>
      </c>
      <c r="AA102" s="39">
        <v>0.30079600000000001</v>
      </c>
      <c r="AB102" s="39">
        <v>0.30225800000000003</v>
      </c>
      <c r="AC102" s="39">
        <v>0.30374600000000002</v>
      </c>
      <c r="AD102" s="39">
        <v>0.30505599999999999</v>
      </c>
      <c r="AE102" s="39">
        <v>0.30645699999999998</v>
      </c>
      <c r="AF102" s="40">
        <v>3.398E-3</v>
      </c>
      <c r="AG102" s="29"/>
      <c r="AH102" s="20"/>
    </row>
    <row r="103" spans="1:34" ht="15" customHeight="1">
      <c r="A103" s="28" t="s">
        <v>182</v>
      </c>
      <c r="B103" s="38" t="s">
        <v>181</v>
      </c>
      <c r="C103" s="39">
        <v>0.66981000000000002</v>
      </c>
      <c r="D103" s="39">
        <v>0.67469400000000002</v>
      </c>
      <c r="E103" s="39">
        <v>0.69062800000000002</v>
      </c>
      <c r="F103" s="39">
        <v>0.70603700000000003</v>
      </c>
      <c r="G103" s="39">
        <v>0.71742399999999995</v>
      </c>
      <c r="H103" s="39">
        <v>0.72725099999999998</v>
      </c>
      <c r="I103" s="39">
        <v>0.73550199999999999</v>
      </c>
      <c r="J103" s="39">
        <v>0.743259</v>
      </c>
      <c r="K103" s="39">
        <v>0.75097999999999998</v>
      </c>
      <c r="L103" s="39">
        <v>0.76042200000000004</v>
      </c>
      <c r="M103" s="39">
        <v>0.77187300000000003</v>
      </c>
      <c r="N103" s="39">
        <v>0.780219</v>
      </c>
      <c r="O103" s="39">
        <v>0.79063000000000005</v>
      </c>
      <c r="P103" s="39">
        <v>0.80088999999999999</v>
      </c>
      <c r="Q103" s="39">
        <v>0.811639</v>
      </c>
      <c r="R103" s="39">
        <v>0.82012600000000002</v>
      </c>
      <c r="S103" s="39">
        <v>0.82628999999999997</v>
      </c>
      <c r="T103" s="39">
        <v>0.83206000000000002</v>
      </c>
      <c r="U103" s="39">
        <v>0.839117</v>
      </c>
      <c r="V103" s="39">
        <v>0.84721199999999997</v>
      </c>
      <c r="W103" s="39">
        <v>0.85745899999999997</v>
      </c>
      <c r="X103" s="39">
        <v>0.86720699999999995</v>
      </c>
      <c r="Y103" s="39">
        <v>0.87748899999999996</v>
      </c>
      <c r="Z103" s="39">
        <v>0.88828300000000004</v>
      </c>
      <c r="AA103" s="39">
        <v>0.89714099999999997</v>
      </c>
      <c r="AB103" s="39">
        <v>0.90712099999999996</v>
      </c>
      <c r="AC103" s="39">
        <v>0.91741099999999998</v>
      </c>
      <c r="AD103" s="39">
        <v>0.927091</v>
      </c>
      <c r="AE103" s="39">
        <v>0.93792699999999996</v>
      </c>
      <c r="AF103" s="40">
        <v>1.2097E-2</v>
      </c>
      <c r="AG103" s="29"/>
      <c r="AH103" s="20"/>
    </row>
    <row r="104" spans="1:34" ht="15" customHeight="1">
      <c r="A104" s="28" t="s">
        <v>180</v>
      </c>
      <c r="B104" s="38" t="s">
        <v>179</v>
      </c>
      <c r="C104" s="39">
        <v>0.19544900000000001</v>
      </c>
      <c r="D104" s="39">
        <v>0.19247400000000001</v>
      </c>
      <c r="E104" s="39">
        <v>0.19247300000000001</v>
      </c>
      <c r="F104" s="39">
        <v>0.191769</v>
      </c>
      <c r="G104" s="39">
        <v>0.190053</v>
      </c>
      <c r="H104" s="39">
        <v>0.18817800000000001</v>
      </c>
      <c r="I104" s="39">
        <v>0.186248</v>
      </c>
      <c r="J104" s="39">
        <v>0.18460599999999999</v>
      </c>
      <c r="K104" s="39">
        <v>0.18338699999999999</v>
      </c>
      <c r="L104" s="39">
        <v>0.18290899999999999</v>
      </c>
      <c r="M104" s="39">
        <v>0.18302499999999999</v>
      </c>
      <c r="N104" s="39">
        <v>0.18269299999999999</v>
      </c>
      <c r="O104" s="39">
        <v>0.18293100000000001</v>
      </c>
      <c r="P104" s="39">
        <v>0.18290400000000001</v>
      </c>
      <c r="Q104" s="39">
        <v>0.18293799999999999</v>
      </c>
      <c r="R104" s="39">
        <v>0.18260999999999999</v>
      </c>
      <c r="S104" s="39">
        <v>0.18202199999999999</v>
      </c>
      <c r="T104" s="39">
        <v>0.18146000000000001</v>
      </c>
      <c r="U104" s="39">
        <v>0.18129899999999999</v>
      </c>
      <c r="V104" s="39">
        <v>0.18145800000000001</v>
      </c>
      <c r="W104" s="39">
        <v>0.18212900000000001</v>
      </c>
      <c r="X104" s="39">
        <v>0.18271999999999999</v>
      </c>
      <c r="Y104" s="39">
        <v>0.183532</v>
      </c>
      <c r="Z104" s="39">
        <v>0.18459900000000001</v>
      </c>
      <c r="AA104" s="39">
        <v>0.185312</v>
      </c>
      <c r="AB104" s="39">
        <v>0.186281</v>
      </c>
      <c r="AC104" s="39">
        <v>0.18728</v>
      </c>
      <c r="AD104" s="39">
        <v>0.188084</v>
      </c>
      <c r="AE104" s="39">
        <v>0.18899299999999999</v>
      </c>
      <c r="AF104" s="40">
        <v>-1.199E-3</v>
      </c>
      <c r="AG104" s="29"/>
      <c r="AH104" s="20"/>
    </row>
    <row r="105" spans="1:34" ht="15" customHeight="1">
      <c r="A105" s="28" t="s">
        <v>178</v>
      </c>
      <c r="B105" s="38" t="s">
        <v>177</v>
      </c>
      <c r="C105" s="39">
        <v>0.64936700000000003</v>
      </c>
      <c r="D105" s="39">
        <v>0.59590500000000002</v>
      </c>
      <c r="E105" s="39">
        <v>0.57947400000000004</v>
      </c>
      <c r="F105" s="39">
        <v>0.57413700000000001</v>
      </c>
      <c r="G105" s="39">
        <v>0.57083899999999999</v>
      </c>
      <c r="H105" s="39">
        <v>0.57030599999999998</v>
      </c>
      <c r="I105" s="39">
        <v>0.57125999999999999</v>
      </c>
      <c r="J105" s="39">
        <v>0.57273600000000002</v>
      </c>
      <c r="K105" s="39">
        <v>0.56876000000000004</v>
      </c>
      <c r="L105" s="39">
        <v>0.56690600000000002</v>
      </c>
      <c r="M105" s="39">
        <v>0.56734200000000001</v>
      </c>
      <c r="N105" s="39">
        <v>0.56628500000000004</v>
      </c>
      <c r="O105" s="39">
        <v>0.56753699999999996</v>
      </c>
      <c r="P105" s="39">
        <v>0.56916199999999995</v>
      </c>
      <c r="Q105" s="39">
        <v>0.57101800000000003</v>
      </c>
      <c r="R105" s="39">
        <v>0.57133199999999995</v>
      </c>
      <c r="S105" s="39">
        <v>0.57008400000000004</v>
      </c>
      <c r="T105" s="39">
        <v>0.56870299999999996</v>
      </c>
      <c r="U105" s="39">
        <v>0.55844300000000002</v>
      </c>
      <c r="V105" s="39">
        <v>0.550342</v>
      </c>
      <c r="W105" s="39">
        <v>0.545122</v>
      </c>
      <c r="X105" s="39">
        <v>0.54107000000000005</v>
      </c>
      <c r="Y105" s="39">
        <v>0.53950600000000004</v>
      </c>
      <c r="Z105" s="39">
        <v>0.53939599999999999</v>
      </c>
      <c r="AA105" s="39">
        <v>0.53831099999999998</v>
      </c>
      <c r="AB105" s="39">
        <v>0.53816200000000003</v>
      </c>
      <c r="AC105" s="39">
        <v>0.53847599999999995</v>
      </c>
      <c r="AD105" s="39">
        <v>0.53874900000000003</v>
      </c>
      <c r="AE105" s="39">
        <v>0.539906</v>
      </c>
      <c r="AF105" s="40">
        <v>-6.5709999999999996E-3</v>
      </c>
      <c r="AG105" s="29"/>
      <c r="AH105" s="20"/>
    </row>
    <row r="106" spans="1:34" ht="15" customHeight="1">
      <c r="A106" s="28" t="s">
        <v>176</v>
      </c>
      <c r="B106" s="38" t="s">
        <v>328</v>
      </c>
      <c r="C106" s="39">
        <v>0.106182</v>
      </c>
      <c r="D106" s="39">
        <v>0.105708</v>
      </c>
      <c r="E106" s="39">
        <v>0.10688499999999999</v>
      </c>
      <c r="F106" s="39">
        <v>0.107719</v>
      </c>
      <c r="G106" s="39">
        <v>0.108011</v>
      </c>
      <c r="H106" s="39">
        <v>0.108223</v>
      </c>
      <c r="I106" s="39">
        <v>0.108365</v>
      </c>
      <c r="J106" s="39">
        <v>0.10863399999999999</v>
      </c>
      <c r="K106" s="39">
        <v>0.109156</v>
      </c>
      <c r="L106" s="39">
        <v>0.110086</v>
      </c>
      <c r="M106" s="39">
        <v>0.11135200000000001</v>
      </c>
      <c r="N106" s="39">
        <v>0.11230999999999999</v>
      </c>
      <c r="O106" s="39">
        <v>0.113578</v>
      </c>
      <c r="P106" s="39">
        <v>0.114638</v>
      </c>
      <c r="Q106" s="39">
        <v>0.115674</v>
      </c>
      <c r="R106" s="39">
        <v>0.11642</v>
      </c>
      <c r="S106" s="39">
        <v>0.11692900000000001</v>
      </c>
      <c r="T106" s="39">
        <v>0.117383</v>
      </c>
      <c r="U106" s="39">
        <v>0.11802600000000001</v>
      </c>
      <c r="V106" s="39">
        <v>0.11879199999999999</v>
      </c>
      <c r="W106" s="39">
        <v>0.11981600000000001</v>
      </c>
      <c r="X106" s="39">
        <v>0.1207</v>
      </c>
      <c r="Y106" s="39">
        <v>0.12163400000000001</v>
      </c>
      <c r="Z106" s="39">
        <v>0.12264</v>
      </c>
      <c r="AA106" s="39">
        <v>0.123317</v>
      </c>
      <c r="AB106" s="39">
        <v>0.124087</v>
      </c>
      <c r="AC106" s="39">
        <v>0.124877</v>
      </c>
      <c r="AD106" s="39">
        <v>0.12554000000000001</v>
      </c>
      <c r="AE106" s="39">
        <v>0.126277</v>
      </c>
      <c r="AF106" s="40">
        <v>6.2090000000000001E-3</v>
      </c>
      <c r="AG106" s="29"/>
      <c r="AH106" s="20"/>
    </row>
    <row r="107" spans="1:34" ht="15" customHeight="1">
      <c r="A107" s="28" t="s">
        <v>175</v>
      </c>
      <c r="B107" s="38" t="s">
        <v>327</v>
      </c>
      <c r="C107" s="39">
        <v>7.8223000000000001E-2</v>
      </c>
      <c r="D107" s="39">
        <v>7.8455999999999998E-2</v>
      </c>
      <c r="E107" s="39">
        <v>7.9879000000000006E-2</v>
      </c>
      <c r="F107" s="39">
        <v>8.1015000000000004E-2</v>
      </c>
      <c r="G107" s="39">
        <v>8.1703999999999999E-2</v>
      </c>
      <c r="H107" s="39">
        <v>8.2288E-2</v>
      </c>
      <c r="I107" s="39">
        <v>8.2902000000000003E-2</v>
      </c>
      <c r="J107" s="39">
        <v>8.3697999999999995E-2</v>
      </c>
      <c r="K107" s="39">
        <v>8.4734000000000004E-2</v>
      </c>
      <c r="L107" s="39">
        <v>8.6179000000000006E-2</v>
      </c>
      <c r="M107" s="39">
        <v>8.7991E-2</v>
      </c>
      <c r="N107" s="39">
        <v>8.9672000000000002E-2</v>
      </c>
      <c r="O107" s="39">
        <v>9.1721999999999998E-2</v>
      </c>
      <c r="P107" s="39">
        <v>9.3600000000000003E-2</v>
      </c>
      <c r="Q107" s="39">
        <v>9.5455999999999999E-2</v>
      </c>
      <c r="R107" s="39">
        <v>9.7072000000000006E-2</v>
      </c>
      <c r="S107" s="39">
        <v>9.8484000000000002E-2</v>
      </c>
      <c r="T107" s="39">
        <v>9.9843000000000001E-2</v>
      </c>
      <c r="U107" s="39">
        <v>0.101357</v>
      </c>
      <c r="V107" s="39">
        <v>0.102973</v>
      </c>
      <c r="W107" s="39">
        <v>0.104813</v>
      </c>
      <c r="X107" s="39">
        <v>0.106531</v>
      </c>
      <c r="Y107" s="39">
        <v>0.108293</v>
      </c>
      <c r="Z107" s="39">
        <v>0.110121</v>
      </c>
      <c r="AA107" s="39">
        <v>0.111651</v>
      </c>
      <c r="AB107" s="39">
        <v>0.11326</v>
      </c>
      <c r="AC107" s="39">
        <v>0.114884</v>
      </c>
      <c r="AD107" s="39">
        <v>0.116387</v>
      </c>
      <c r="AE107" s="39">
        <v>0.117952</v>
      </c>
      <c r="AF107" s="40">
        <v>1.4777E-2</v>
      </c>
      <c r="AG107" s="29"/>
      <c r="AH107" s="20"/>
    </row>
    <row r="108" spans="1:34" ht="15" customHeight="1">
      <c r="A108" s="28" t="s">
        <v>174</v>
      </c>
      <c r="B108" s="38" t="s">
        <v>326</v>
      </c>
      <c r="C108" s="39">
        <v>0.52424099999999996</v>
      </c>
      <c r="D108" s="39">
        <v>0.50756000000000001</v>
      </c>
      <c r="E108" s="39">
        <v>0.49981199999999998</v>
      </c>
      <c r="F108" s="39">
        <v>0.49174499999999999</v>
      </c>
      <c r="G108" s="39">
        <v>0.48112700000000003</v>
      </c>
      <c r="H108" s="39">
        <v>0.47011500000000001</v>
      </c>
      <c r="I108" s="39">
        <v>0.45847399999999999</v>
      </c>
      <c r="J108" s="39">
        <v>0.44717800000000002</v>
      </c>
      <c r="K108" s="39">
        <v>0.43663000000000002</v>
      </c>
      <c r="L108" s="39">
        <v>0.42787199999999997</v>
      </c>
      <c r="M108" s="39">
        <v>0.42068299999999997</v>
      </c>
      <c r="N108" s="39">
        <v>0.41233599999999998</v>
      </c>
      <c r="O108" s="39">
        <v>0.40550199999999997</v>
      </c>
      <c r="P108" s="39">
        <v>0.39916000000000001</v>
      </c>
      <c r="Q108" s="39">
        <v>0.39354099999999997</v>
      </c>
      <c r="R108" s="39">
        <v>0.38753900000000002</v>
      </c>
      <c r="S108" s="39">
        <v>0.381106</v>
      </c>
      <c r="T108" s="39">
        <v>0.37523499999999999</v>
      </c>
      <c r="U108" s="39">
        <v>0.37079299999999998</v>
      </c>
      <c r="V108" s="39">
        <v>0.36753000000000002</v>
      </c>
      <c r="W108" s="39">
        <v>0.36592000000000002</v>
      </c>
      <c r="X108" s="39">
        <v>0.36459000000000003</v>
      </c>
      <c r="Y108" s="39">
        <v>0.36407099999999998</v>
      </c>
      <c r="Z108" s="39">
        <v>0.36441600000000002</v>
      </c>
      <c r="AA108" s="39">
        <v>0.36443900000000001</v>
      </c>
      <c r="AB108" s="39">
        <v>0.36532999999999999</v>
      </c>
      <c r="AC108" s="39">
        <v>0.36663499999999999</v>
      </c>
      <c r="AD108" s="39">
        <v>0.36802099999999999</v>
      </c>
      <c r="AE108" s="39">
        <v>0.37015199999999998</v>
      </c>
      <c r="AF108" s="40">
        <v>-1.2352999999999999E-2</v>
      </c>
      <c r="AG108" s="29"/>
      <c r="AH108" s="20"/>
    </row>
    <row r="109" spans="1:34" ht="15" customHeight="1">
      <c r="A109" s="28" t="s">
        <v>173</v>
      </c>
      <c r="B109" s="38" t="s">
        <v>325</v>
      </c>
      <c r="C109" s="39">
        <v>0.34017799999999998</v>
      </c>
      <c r="D109" s="39">
        <v>0.33145000000000002</v>
      </c>
      <c r="E109" s="39">
        <v>0.32766200000000001</v>
      </c>
      <c r="F109" s="39">
        <v>0.32289099999999998</v>
      </c>
      <c r="G109" s="39">
        <v>0.31572299999999998</v>
      </c>
      <c r="H109" s="39">
        <v>0.30760500000000002</v>
      </c>
      <c r="I109" s="39">
        <v>0.29849799999999999</v>
      </c>
      <c r="J109" s="39">
        <v>0.28910400000000003</v>
      </c>
      <c r="K109" s="39">
        <v>0.27981200000000001</v>
      </c>
      <c r="L109" s="39">
        <v>0.27127299999999999</v>
      </c>
      <c r="M109" s="39">
        <v>0.26343899999999998</v>
      </c>
      <c r="N109" s="39">
        <v>0.25463999999999998</v>
      </c>
      <c r="O109" s="39">
        <v>0.24659700000000001</v>
      </c>
      <c r="P109" s="39">
        <v>0.23866799999999999</v>
      </c>
      <c r="Q109" s="39">
        <v>0.23112199999999999</v>
      </c>
      <c r="R109" s="39">
        <v>0.22326399999999999</v>
      </c>
      <c r="S109" s="39">
        <v>0.215225</v>
      </c>
      <c r="T109" s="39">
        <v>0.20760400000000001</v>
      </c>
      <c r="U109" s="39">
        <v>0.20091200000000001</v>
      </c>
      <c r="V109" s="39">
        <v>0.19502900000000001</v>
      </c>
      <c r="W109" s="39">
        <v>0.190272</v>
      </c>
      <c r="X109" s="39">
        <v>0.18592</v>
      </c>
      <c r="Y109" s="39">
        <v>0.18232200000000001</v>
      </c>
      <c r="Z109" s="39">
        <v>0.17945700000000001</v>
      </c>
      <c r="AA109" s="39">
        <v>0.17699999999999999</v>
      </c>
      <c r="AB109" s="39">
        <v>0.17538599999999999</v>
      </c>
      <c r="AC109" s="39">
        <v>0.174376</v>
      </c>
      <c r="AD109" s="39">
        <v>0.17383799999999999</v>
      </c>
      <c r="AE109" s="39">
        <v>0.17397000000000001</v>
      </c>
      <c r="AF109" s="40">
        <v>-2.3664999999999999E-2</v>
      </c>
      <c r="AG109" s="29"/>
      <c r="AH109" s="20"/>
    </row>
    <row r="110" spans="1:34" ht="15" customHeight="1">
      <c r="A110" s="28" t="s">
        <v>172</v>
      </c>
      <c r="B110" s="38" t="s">
        <v>171</v>
      </c>
      <c r="C110" s="39">
        <v>0.25257299999999999</v>
      </c>
      <c r="D110" s="39">
        <v>0.24671000000000001</v>
      </c>
      <c r="E110" s="39">
        <v>0.22173100000000001</v>
      </c>
      <c r="F110" s="39">
        <v>0.22417599999999999</v>
      </c>
      <c r="G110" s="39">
        <v>0.225276</v>
      </c>
      <c r="H110" s="39">
        <v>0.225825</v>
      </c>
      <c r="I110" s="39">
        <v>0.22562099999999999</v>
      </c>
      <c r="J110" s="39">
        <v>0.22486900000000001</v>
      </c>
      <c r="K110" s="39">
        <v>0.22392599999999999</v>
      </c>
      <c r="L110" s="39">
        <v>0.22317799999999999</v>
      </c>
      <c r="M110" s="39">
        <v>0.22254199999999999</v>
      </c>
      <c r="N110" s="39">
        <v>0.22076200000000001</v>
      </c>
      <c r="O110" s="39">
        <v>0.21889700000000001</v>
      </c>
      <c r="P110" s="39">
        <v>0.21618299999999999</v>
      </c>
      <c r="Q110" s="39">
        <v>0.21316199999999999</v>
      </c>
      <c r="R110" s="39">
        <v>0.20943300000000001</v>
      </c>
      <c r="S110" s="39">
        <v>0.20494000000000001</v>
      </c>
      <c r="T110" s="39">
        <v>0.200434</v>
      </c>
      <c r="U110" s="39">
        <v>0.196406</v>
      </c>
      <c r="V110" s="39">
        <v>0.19278899999999999</v>
      </c>
      <c r="W110" s="39">
        <v>0.189775</v>
      </c>
      <c r="X110" s="39">
        <v>0.18689</v>
      </c>
      <c r="Y110" s="39">
        <v>0.18443599999999999</v>
      </c>
      <c r="Z110" s="39">
        <v>0.182334</v>
      </c>
      <c r="AA110" s="39">
        <v>0.17981900000000001</v>
      </c>
      <c r="AB110" s="39">
        <v>0.17780699999999999</v>
      </c>
      <c r="AC110" s="39">
        <v>0.17621899999999999</v>
      </c>
      <c r="AD110" s="39">
        <v>0.17477599999999999</v>
      </c>
      <c r="AE110" s="39">
        <v>0.173677</v>
      </c>
      <c r="AF110" s="40">
        <v>-1.3285999999999999E-2</v>
      </c>
      <c r="AG110" s="29"/>
      <c r="AH110" s="20"/>
    </row>
    <row r="111" spans="1:34" ht="15" customHeight="1">
      <c r="A111" s="28" t="s">
        <v>170</v>
      </c>
      <c r="B111" s="38" t="s">
        <v>324</v>
      </c>
      <c r="C111" s="39">
        <v>5.2054660000000004</v>
      </c>
      <c r="D111" s="39">
        <v>5.2792649999999997</v>
      </c>
      <c r="E111" s="39">
        <v>5.3680680000000001</v>
      </c>
      <c r="F111" s="39">
        <v>5.4667950000000003</v>
      </c>
      <c r="G111" s="39">
        <v>5.5393330000000001</v>
      </c>
      <c r="H111" s="39">
        <v>5.6196859999999997</v>
      </c>
      <c r="I111" s="39">
        <v>5.6796139999999999</v>
      </c>
      <c r="J111" s="39">
        <v>5.7321720000000003</v>
      </c>
      <c r="K111" s="39">
        <v>5.7932949999999996</v>
      </c>
      <c r="L111" s="39">
        <v>5.8741300000000001</v>
      </c>
      <c r="M111" s="39">
        <v>5.9726720000000002</v>
      </c>
      <c r="N111" s="39">
        <v>6.0554870000000003</v>
      </c>
      <c r="O111" s="39">
        <v>6.1483489999999996</v>
      </c>
      <c r="P111" s="39">
        <v>6.2413259999999999</v>
      </c>
      <c r="Q111" s="39">
        <v>6.3396559999999997</v>
      </c>
      <c r="R111" s="39">
        <v>6.4296220000000002</v>
      </c>
      <c r="S111" s="39">
        <v>6.5040570000000004</v>
      </c>
      <c r="T111" s="39">
        <v>6.5783399999999999</v>
      </c>
      <c r="U111" s="39">
        <v>6.6683149999999998</v>
      </c>
      <c r="V111" s="39">
        <v>6.7671700000000001</v>
      </c>
      <c r="W111" s="39">
        <v>6.8881180000000004</v>
      </c>
      <c r="X111" s="39">
        <v>7.0062930000000003</v>
      </c>
      <c r="Y111" s="39">
        <v>7.1321969999999997</v>
      </c>
      <c r="Z111" s="39">
        <v>7.2672169999999996</v>
      </c>
      <c r="AA111" s="39">
        <v>7.3884829999999999</v>
      </c>
      <c r="AB111" s="39">
        <v>7.5214470000000002</v>
      </c>
      <c r="AC111" s="39">
        <v>7.6591680000000002</v>
      </c>
      <c r="AD111" s="39">
        <v>7.7947930000000003</v>
      </c>
      <c r="AE111" s="39">
        <v>7.9456879999999996</v>
      </c>
      <c r="AF111" s="40">
        <v>1.5219E-2</v>
      </c>
      <c r="AG111" s="29"/>
      <c r="AH111" s="20"/>
    </row>
    <row r="112" spans="1:34" ht="15" customHeight="1">
      <c r="A112" s="28" t="s">
        <v>169</v>
      </c>
      <c r="B112" s="37" t="s">
        <v>323</v>
      </c>
      <c r="C112" s="51">
        <v>21.508896</v>
      </c>
      <c r="D112" s="51">
        <v>21.121822000000002</v>
      </c>
      <c r="E112" s="51">
        <v>20.988358000000002</v>
      </c>
      <c r="F112" s="51">
        <v>21.127586000000001</v>
      </c>
      <c r="G112" s="51">
        <v>21.191535999999999</v>
      </c>
      <c r="H112" s="51">
        <v>21.249516</v>
      </c>
      <c r="I112" s="51">
        <v>21.267403000000002</v>
      </c>
      <c r="J112" s="51">
        <v>21.267963000000002</v>
      </c>
      <c r="K112" s="51">
        <v>21.269732999999999</v>
      </c>
      <c r="L112" s="51">
        <v>21.316433</v>
      </c>
      <c r="M112" s="51">
        <v>21.412941</v>
      </c>
      <c r="N112" s="51">
        <v>21.481677999999999</v>
      </c>
      <c r="O112" s="51">
        <v>21.587553</v>
      </c>
      <c r="P112" s="51">
        <v>21.698273</v>
      </c>
      <c r="Q112" s="51">
        <v>21.825367</v>
      </c>
      <c r="R112" s="51">
        <v>21.926689</v>
      </c>
      <c r="S112" s="51">
        <v>21.989027</v>
      </c>
      <c r="T112" s="51">
        <v>22.053360000000001</v>
      </c>
      <c r="U112" s="51">
        <v>22.145949999999999</v>
      </c>
      <c r="V112" s="51">
        <v>22.265259</v>
      </c>
      <c r="W112" s="51">
        <v>22.438521999999999</v>
      </c>
      <c r="X112" s="51">
        <v>22.608433000000002</v>
      </c>
      <c r="Y112" s="51">
        <v>22.800034</v>
      </c>
      <c r="Z112" s="51">
        <v>23.011658000000001</v>
      </c>
      <c r="AA112" s="51">
        <v>23.186775000000001</v>
      </c>
      <c r="AB112" s="51">
        <v>23.391161</v>
      </c>
      <c r="AC112" s="51">
        <v>23.609210999999998</v>
      </c>
      <c r="AD112" s="51">
        <v>23.818702999999999</v>
      </c>
      <c r="AE112" s="51">
        <v>24.056145000000001</v>
      </c>
      <c r="AF112" s="52">
        <v>4.0049999999999999E-3</v>
      </c>
      <c r="AG112" s="29"/>
      <c r="AH112" s="19"/>
    </row>
    <row r="113" spans="1:34" ht="15" customHeight="1">
      <c r="A113" s="28" t="s">
        <v>322</v>
      </c>
      <c r="B113" s="38" t="s">
        <v>321</v>
      </c>
      <c r="C113" s="39">
        <v>0.112023</v>
      </c>
      <c r="D113" s="39">
        <v>0.123458</v>
      </c>
      <c r="E113" s="39">
        <v>0.13652900000000001</v>
      </c>
      <c r="F113" s="39">
        <v>0.14977699999999999</v>
      </c>
      <c r="G113" s="39">
        <v>0.16300899999999999</v>
      </c>
      <c r="H113" s="39">
        <v>0.17658499999999999</v>
      </c>
      <c r="I113" s="39">
        <v>0.19053</v>
      </c>
      <c r="J113" s="39">
        <v>0.20494499999999999</v>
      </c>
      <c r="K113" s="39">
        <v>0.21981999999999999</v>
      </c>
      <c r="L113" s="39">
        <v>0.23524600000000001</v>
      </c>
      <c r="M113" s="39">
        <v>0.25148999999999999</v>
      </c>
      <c r="N113" s="39">
        <v>0.26793699999999998</v>
      </c>
      <c r="O113" s="39">
        <v>0.28465000000000001</v>
      </c>
      <c r="P113" s="39">
        <v>0.29947400000000002</v>
      </c>
      <c r="Q113" s="39">
        <v>0.31491799999999998</v>
      </c>
      <c r="R113" s="39">
        <v>0.33096799999999998</v>
      </c>
      <c r="S113" s="39">
        <v>0.34801199999999999</v>
      </c>
      <c r="T113" s="39">
        <v>0.36618699999999998</v>
      </c>
      <c r="U113" s="39">
        <v>0.38540000000000002</v>
      </c>
      <c r="V113" s="39">
        <v>0.40570899999999999</v>
      </c>
      <c r="W113" s="39">
        <v>0.427124</v>
      </c>
      <c r="X113" s="39">
        <v>0.44966</v>
      </c>
      <c r="Y113" s="39">
        <v>0.47307100000000002</v>
      </c>
      <c r="Z113" s="39">
        <v>0.49757400000000002</v>
      </c>
      <c r="AA113" s="39">
        <v>0.52299700000000005</v>
      </c>
      <c r="AB113" s="39">
        <v>0.54935500000000004</v>
      </c>
      <c r="AC113" s="39">
        <v>0.57694599999999996</v>
      </c>
      <c r="AD113" s="39">
        <v>0.60526800000000003</v>
      </c>
      <c r="AE113" s="39">
        <v>0.63452399999999998</v>
      </c>
      <c r="AF113" s="40">
        <v>6.3893000000000005E-2</v>
      </c>
      <c r="AG113" s="29"/>
      <c r="AH113" s="20"/>
    </row>
    <row r="114" spans="1:34" ht="15" customHeight="1">
      <c r="A114" s="28" t="s">
        <v>320</v>
      </c>
      <c r="B114" s="37" t="s">
        <v>319</v>
      </c>
      <c r="C114" s="41">
        <v>21.396872999999999</v>
      </c>
      <c r="D114" s="41">
        <v>20.998363000000001</v>
      </c>
      <c r="E114" s="41">
        <v>20.851828000000001</v>
      </c>
      <c r="F114" s="41">
        <v>20.977810000000002</v>
      </c>
      <c r="G114" s="41">
        <v>21.028528000000001</v>
      </c>
      <c r="H114" s="41">
        <v>21.072931000000001</v>
      </c>
      <c r="I114" s="41">
        <v>21.076872000000002</v>
      </c>
      <c r="J114" s="41">
        <v>21.063019000000001</v>
      </c>
      <c r="K114" s="41">
        <v>21.049913</v>
      </c>
      <c r="L114" s="41">
        <v>21.081185999999999</v>
      </c>
      <c r="M114" s="41">
        <v>21.161451</v>
      </c>
      <c r="N114" s="41">
        <v>21.213740999999999</v>
      </c>
      <c r="O114" s="41">
        <v>21.302902</v>
      </c>
      <c r="P114" s="41">
        <v>21.398797999999999</v>
      </c>
      <c r="Q114" s="41">
        <v>21.510448</v>
      </c>
      <c r="R114" s="41">
        <v>21.59572</v>
      </c>
      <c r="S114" s="41">
        <v>21.641013999999998</v>
      </c>
      <c r="T114" s="41">
        <v>21.687172</v>
      </c>
      <c r="U114" s="41">
        <v>21.760549999999999</v>
      </c>
      <c r="V114" s="41">
        <v>21.859549000000001</v>
      </c>
      <c r="W114" s="41">
        <v>22.011398</v>
      </c>
      <c r="X114" s="41">
        <v>22.158773</v>
      </c>
      <c r="Y114" s="41">
        <v>22.326962999999999</v>
      </c>
      <c r="Z114" s="41">
        <v>22.514084</v>
      </c>
      <c r="AA114" s="41">
        <v>22.663778000000001</v>
      </c>
      <c r="AB114" s="41">
        <v>22.841805999999998</v>
      </c>
      <c r="AC114" s="41">
        <v>23.032264999999999</v>
      </c>
      <c r="AD114" s="41">
        <v>23.213433999999999</v>
      </c>
      <c r="AE114" s="41">
        <v>23.421619</v>
      </c>
      <c r="AF114" s="42">
        <v>3.2339999999999999E-3</v>
      </c>
      <c r="AG114" s="29"/>
      <c r="AH114" s="19"/>
    </row>
    <row r="115" spans="1:34" ht="15" customHeight="1">
      <c r="A115" s="25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4" ht="15" customHeight="1">
      <c r="A116" s="25"/>
      <c r="B116" s="37" t="s">
        <v>318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4" ht="15" customHeight="1">
      <c r="A117" s="28" t="s">
        <v>168</v>
      </c>
      <c r="B117" s="38" t="s">
        <v>167</v>
      </c>
      <c r="C117" s="39">
        <v>1.4845000000000001E-2</v>
      </c>
      <c r="D117" s="39">
        <v>1.5337E-2</v>
      </c>
      <c r="E117" s="39">
        <v>1.7392999999999999E-2</v>
      </c>
      <c r="F117" s="39">
        <v>1.9101E-2</v>
      </c>
      <c r="G117" s="39">
        <v>2.0705000000000001E-2</v>
      </c>
      <c r="H117" s="39">
        <v>2.2252999999999998E-2</v>
      </c>
      <c r="I117" s="39">
        <v>2.3747000000000001E-2</v>
      </c>
      <c r="J117" s="39">
        <v>2.5304E-2</v>
      </c>
      <c r="K117" s="39">
        <v>2.6698E-2</v>
      </c>
      <c r="L117" s="39">
        <v>2.8160000000000001E-2</v>
      </c>
      <c r="M117" s="39">
        <v>2.9547E-2</v>
      </c>
      <c r="N117" s="39">
        <v>3.0886E-2</v>
      </c>
      <c r="O117" s="39">
        <v>3.2044999999999997E-2</v>
      </c>
      <c r="P117" s="39">
        <v>3.2747999999999999E-2</v>
      </c>
      <c r="Q117" s="39">
        <v>3.3270000000000001E-2</v>
      </c>
      <c r="R117" s="39">
        <v>3.3674000000000003E-2</v>
      </c>
      <c r="S117" s="39">
        <v>3.3866E-2</v>
      </c>
      <c r="T117" s="39">
        <v>3.424E-2</v>
      </c>
      <c r="U117" s="39">
        <v>3.4597999999999997E-2</v>
      </c>
      <c r="V117" s="39">
        <v>3.5140999999999999E-2</v>
      </c>
      <c r="W117" s="39">
        <v>3.5660999999999998E-2</v>
      </c>
      <c r="X117" s="39">
        <v>3.6152999999999998E-2</v>
      </c>
      <c r="Y117" s="39">
        <v>3.6614000000000001E-2</v>
      </c>
      <c r="Z117" s="39">
        <v>3.7157999999999997E-2</v>
      </c>
      <c r="AA117" s="39">
        <v>3.7769999999999998E-2</v>
      </c>
      <c r="AB117" s="39">
        <v>3.8505999999999999E-2</v>
      </c>
      <c r="AC117" s="39">
        <v>3.9142999999999997E-2</v>
      </c>
      <c r="AD117" s="39">
        <v>3.9898999999999997E-2</v>
      </c>
      <c r="AE117" s="39">
        <v>4.0578000000000003E-2</v>
      </c>
      <c r="AF117" s="40">
        <v>3.6565E-2</v>
      </c>
      <c r="AG117" s="29"/>
      <c r="AH117" s="20"/>
    </row>
    <row r="118" spans="1:34" ht="15" customHeight="1">
      <c r="A118" s="28" t="s">
        <v>166</v>
      </c>
      <c r="B118" s="38" t="s">
        <v>165</v>
      </c>
      <c r="C118" s="39">
        <v>5.7070999999999997E-2</v>
      </c>
      <c r="D118" s="39">
        <v>6.5246999999999999E-2</v>
      </c>
      <c r="E118" s="39">
        <v>7.4490000000000001E-2</v>
      </c>
      <c r="F118" s="39">
        <v>8.2332000000000002E-2</v>
      </c>
      <c r="G118" s="39">
        <v>8.9647000000000004E-2</v>
      </c>
      <c r="H118" s="39">
        <v>9.6698999999999993E-2</v>
      </c>
      <c r="I118" s="39">
        <v>0.103424</v>
      </c>
      <c r="J118" s="39">
        <v>0.110056</v>
      </c>
      <c r="K118" s="39">
        <v>0.11708300000000001</v>
      </c>
      <c r="L118" s="39">
        <v>0.1244</v>
      </c>
      <c r="M118" s="39">
        <v>0.13175400000000001</v>
      </c>
      <c r="N118" s="39">
        <v>0.136737</v>
      </c>
      <c r="O118" s="39">
        <v>0.13999400000000001</v>
      </c>
      <c r="P118" s="39">
        <v>0.13961699999999999</v>
      </c>
      <c r="Q118" s="39">
        <v>0.13946500000000001</v>
      </c>
      <c r="R118" s="39">
        <v>0.13922100000000001</v>
      </c>
      <c r="S118" s="39">
        <v>0.13922000000000001</v>
      </c>
      <c r="T118" s="39">
        <v>0.139213</v>
      </c>
      <c r="U118" s="39">
        <v>0.139127</v>
      </c>
      <c r="V118" s="39">
        <v>0.139539</v>
      </c>
      <c r="W118" s="39">
        <v>0.13955999999999999</v>
      </c>
      <c r="X118" s="39">
        <v>0.13979800000000001</v>
      </c>
      <c r="Y118" s="39">
        <v>0.139983</v>
      </c>
      <c r="Z118" s="39">
        <v>0.14035800000000001</v>
      </c>
      <c r="AA118" s="39">
        <v>0.140489</v>
      </c>
      <c r="AB118" s="39">
        <v>0.140678</v>
      </c>
      <c r="AC118" s="39">
        <v>0.140518</v>
      </c>
      <c r="AD118" s="39">
        <v>0.14077500000000001</v>
      </c>
      <c r="AE118" s="39">
        <v>0.140678</v>
      </c>
      <c r="AF118" s="40">
        <v>3.2745000000000003E-2</v>
      </c>
      <c r="AG118" s="29"/>
      <c r="AH118" s="20"/>
    </row>
    <row r="119" spans="1:34" ht="15" customHeight="1">
      <c r="A119" s="28" t="s">
        <v>164</v>
      </c>
      <c r="B119" s="38" t="s">
        <v>57</v>
      </c>
      <c r="C119" s="39">
        <v>0.32074200000000003</v>
      </c>
      <c r="D119" s="39">
        <v>0.35317799999999999</v>
      </c>
      <c r="E119" s="39">
        <v>0.39725199999999999</v>
      </c>
      <c r="F119" s="39">
        <v>0.43442599999999998</v>
      </c>
      <c r="G119" s="39">
        <v>0.47073300000000001</v>
      </c>
      <c r="H119" s="39">
        <v>0.50977799999999995</v>
      </c>
      <c r="I119" s="39">
        <v>0.54817300000000002</v>
      </c>
      <c r="J119" s="39">
        <v>0.58955800000000003</v>
      </c>
      <c r="K119" s="39">
        <v>0.63500900000000005</v>
      </c>
      <c r="L119" s="39">
        <v>0.682952</v>
      </c>
      <c r="M119" s="39">
        <v>0.73329999999999995</v>
      </c>
      <c r="N119" s="39">
        <v>0.78193000000000001</v>
      </c>
      <c r="O119" s="39">
        <v>0.83591400000000005</v>
      </c>
      <c r="P119" s="39">
        <v>0.88302199999999997</v>
      </c>
      <c r="Q119" s="39">
        <v>0.92925899999999995</v>
      </c>
      <c r="R119" s="39">
        <v>0.97457099999999997</v>
      </c>
      <c r="S119" s="39">
        <v>1.022575</v>
      </c>
      <c r="T119" s="39">
        <v>1.0770759999999999</v>
      </c>
      <c r="U119" s="39">
        <v>1.132468</v>
      </c>
      <c r="V119" s="39">
        <v>1.1976089999999999</v>
      </c>
      <c r="W119" s="39">
        <v>1.2617700000000001</v>
      </c>
      <c r="X119" s="39">
        <v>1.3309089999999999</v>
      </c>
      <c r="Y119" s="39">
        <v>1.4054310000000001</v>
      </c>
      <c r="Z119" s="39">
        <v>1.4835309999999999</v>
      </c>
      <c r="AA119" s="39">
        <v>1.559299</v>
      </c>
      <c r="AB119" s="39">
        <v>1.639516</v>
      </c>
      <c r="AC119" s="39">
        <v>1.7206680000000001</v>
      </c>
      <c r="AD119" s="39">
        <v>1.8081609999999999</v>
      </c>
      <c r="AE119" s="39">
        <v>1.890247</v>
      </c>
      <c r="AF119" s="40">
        <v>6.5401000000000001E-2</v>
      </c>
      <c r="AG119" s="29"/>
      <c r="AH119" s="20"/>
    </row>
    <row r="120" spans="1:34" ht="15" customHeight="1">
      <c r="A120" s="28" t="s">
        <v>163</v>
      </c>
      <c r="B120" s="38" t="s">
        <v>55</v>
      </c>
      <c r="C120" s="39">
        <v>5.6099999999999998E-4</v>
      </c>
      <c r="D120" s="39">
        <v>6.0300000000000002E-4</v>
      </c>
      <c r="E120" s="39">
        <v>6.5899999999999997E-4</v>
      </c>
      <c r="F120" s="39">
        <v>7.0500000000000001E-4</v>
      </c>
      <c r="G120" s="39">
        <v>7.4799999999999997E-4</v>
      </c>
      <c r="H120" s="39">
        <v>8.0099999999999995E-4</v>
      </c>
      <c r="I120" s="39">
        <v>8.5400000000000005E-4</v>
      </c>
      <c r="J120" s="39">
        <v>9.0700000000000004E-4</v>
      </c>
      <c r="K120" s="39">
        <v>9.6000000000000002E-4</v>
      </c>
      <c r="L120" s="39">
        <v>1.0169999999999999E-3</v>
      </c>
      <c r="M120" s="39">
        <v>1.072E-3</v>
      </c>
      <c r="N120" s="39">
        <v>1.122E-3</v>
      </c>
      <c r="O120" s="39">
        <v>1.122E-3</v>
      </c>
      <c r="P120" s="39">
        <v>1.127E-3</v>
      </c>
      <c r="Q120" s="39">
        <v>1.126E-3</v>
      </c>
      <c r="R120" s="39">
        <v>1.1280000000000001E-3</v>
      </c>
      <c r="S120" s="39">
        <v>1.1280000000000001E-3</v>
      </c>
      <c r="T120" s="39">
        <v>1.1299999999999999E-3</v>
      </c>
      <c r="U120" s="39">
        <v>1.1349999999999999E-3</v>
      </c>
      <c r="V120" s="39">
        <v>1.1440000000000001E-3</v>
      </c>
      <c r="W120" s="39">
        <v>1.1460000000000001E-3</v>
      </c>
      <c r="X120" s="39">
        <v>1.1540000000000001E-3</v>
      </c>
      <c r="Y120" s="39">
        <v>1.1620000000000001E-3</v>
      </c>
      <c r="Z120" s="39">
        <v>1.17E-3</v>
      </c>
      <c r="AA120" s="39">
        <v>1.1770000000000001E-3</v>
      </c>
      <c r="AB120" s="39">
        <v>1.183E-3</v>
      </c>
      <c r="AC120" s="39">
        <v>1.1869999999999999E-3</v>
      </c>
      <c r="AD120" s="39">
        <v>1.194E-3</v>
      </c>
      <c r="AE120" s="39">
        <v>1.1919999999999999E-3</v>
      </c>
      <c r="AF120" s="40">
        <v>2.7265000000000001E-2</v>
      </c>
      <c r="AG120" s="29"/>
      <c r="AH120" s="20"/>
    </row>
    <row r="121" spans="1:34" ht="15" customHeight="1">
      <c r="A121" s="28" t="s">
        <v>162</v>
      </c>
      <c r="B121" s="37" t="s">
        <v>53</v>
      </c>
      <c r="C121" s="41">
        <v>0.39321899999999999</v>
      </c>
      <c r="D121" s="41">
        <v>0.43436599999999997</v>
      </c>
      <c r="E121" s="41">
        <v>0.48979299999999998</v>
      </c>
      <c r="F121" s="41">
        <v>0.53656400000000004</v>
      </c>
      <c r="G121" s="41">
        <v>0.58183300000000004</v>
      </c>
      <c r="H121" s="41">
        <v>0.62953099999999995</v>
      </c>
      <c r="I121" s="41">
        <v>0.67619799999999997</v>
      </c>
      <c r="J121" s="41">
        <v>0.72582400000000002</v>
      </c>
      <c r="K121" s="41">
        <v>0.77975099999999997</v>
      </c>
      <c r="L121" s="41">
        <v>0.83652899999999997</v>
      </c>
      <c r="M121" s="41">
        <v>0.89567300000000005</v>
      </c>
      <c r="N121" s="41">
        <v>0.95067500000000005</v>
      </c>
      <c r="O121" s="41">
        <v>1.0090749999999999</v>
      </c>
      <c r="P121" s="41">
        <v>1.056513</v>
      </c>
      <c r="Q121" s="41">
        <v>1.103119</v>
      </c>
      <c r="R121" s="41">
        <v>1.148593</v>
      </c>
      <c r="S121" s="41">
        <v>1.1967890000000001</v>
      </c>
      <c r="T121" s="41">
        <v>1.2516590000000001</v>
      </c>
      <c r="U121" s="41">
        <v>1.307328</v>
      </c>
      <c r="V121" s="41">
        <v>1.3734329999999999</v>
      </c>
      <c r="W121" s="41">
        <v>1.438137</v>
      </c>
      <c r="X121" s="41">
        <v>1.508014</v>
      </c>
      <c r="Y121" s="41">
        <v>1.5831900000000001</v>
      </c>
      <c r="Z121" s="41">
        <v>1.662218</v>
      </c>
      <c r="AA121" s="41">
        <v>1.7387349999999999</v>
      </c>
      <c r="AB121" s="41">
        <v>1.8198840000000001</v>
      </c>
      <c r="AC121" s="41">
        <v>1.9015150000000001</v>
      </c>
      <c r="AD121" s="41">
        <v>1.990029</v>
      </c>
      <c r="AE121" s="41">
        <v>2.072695</v>
      </c>
      <c r="AF121" s="42">
        <v>6.1163000000000002E-2</v>
      </c>
      <c r="AG121" s="29"/>
      <c r="AH121" s="19"/>
    </row>
    <row r="122" spans="1:34" ht="15" customHeight="1">
      <c r="A122" s="25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4" ht="15" customHeight="1">
      <c r="A123" s="25"/>
      <c r="B123" s="37" t="s">
        <v>52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4" ht="15" customHeight="1">
      <c r="A124" s="28" t="s">
        <v>161</v>
      </c>
      <c r="B124" s="38" t="s">
        <v>39</v>
      </c>
      <c r="C124" s="43">
        <v>6198</v>
      </c>
      <c r="D124" s="43">
        <v>6420</v>
      </c>
      <c r="E124" s="43">
        <v>5972</v>
      </c>
      <c r="F124" s="43">
        <v>5949</v>
      </c>
      <c r="G124" s="43">
        <v>5925</v>
      </c>
      <c r="H124" s="43">
        <v>5902</v>
      </c>
      <c r="I124" s="43">
        <v>5878</v>
      </c>
      <c r="J124" s="43">
        <v>5854</v>
      </c>
      <c r="K124" s="43">
        <v>5830</v>
      </c>
      <c r="L124" s="43">
        <v>5807</v>
      </c>
      <c r="M124" s="43">
        <v>5783</v>
      </c>
      <c r="N124" s="43">
        <v>5759</v>
      </c>
      <c r="O124" s="43">
        <v>5735</v>
      </c>
      <c r="P124" s="43">
        <v>5711</v>
      </c>
      <c r="Q124" s="43">
        <v>5687</v>
      </c>
      <c r="R124" s="43">
        <v>5663</v>
      </c>
      <c r="S124" s="43">
        <v>5639</v>
      </c>
      <c r="T124" s="43">
        <v>5615</v>
      </c>
      <c r="U124" s="43">
        <v>5591</v>
      </c>
      <c r="V124" s="43">
        <v>5567</v>
      </c>
      <c r="W124" s="43">
        <v>5543</v>
      </c>
      <c r="X124" s="43">
        <v>5519</v>
      </c>
      <c r="Y124" s="43">
        <v>5495</v>
      </c>
      <c r="Z124" s="43">
        <v>5471</v>
      </c>
      <c r="AA124" s="43">
        <v>5447</v>
      </c>
      <c r="AB124" s="43">
        <v>5423</v>
      </c>
      <c r="AC124" s="43">
        <v>5399</v>
      </c>
      <c r="AD124" s="43">
        <v>5374</v>
      </c>
      <c r="AE124" s="43">
        <v>5350</v>
      </c>
      <c r="AF124" s="40">
        <v>-5.241E-3</v>
      </c>
      <c r="AG124" s="29"/>
      <c r="AH124" s="20"/>
    </row>
    <row r="125" spans="1:34" ht="15" customHeight="1">
      <c r="A125" s="28" t="s">
        <v>160</v>
      </c>
      <c r="B125" s="38" t="s">
        <v>37</v>
      </c>
      <c r="C125" s="43">
        <v>5742</v>
      </c>
      <c r="D125" s="43">
        <v>5779</v>
      </c>
      <c r="E125" s="43">
        <v>5348</v>
      </c>
      <c r="F125" s="43">
        <v>5325</v>
      </c>
      <c r="G125" s="43">
        <v>5303</v>
      </c>
      <c r="H125" s="43">
        <v>5281</v>
      </c>
      <c r="I125" s="43">
        <v>5259</v>
      </c>
      <c r="J125" s="43">
        <v>5236</v>
      </c>
      <c r="K125" s="43">
        <v>5214</v>
      </c>
      <c r="L125" s="43">
        <v>5192</v>
      </c>
      <c r="M125" s="43">
        <v>5169</v>
      </c>
      <c r="N125" s="43">
        <v>5147</v>
      </c>
      <c r="O125" s="43">
        <v>5125</v>
      </c>
      <c r="P125" s="43">
        <v>5102</v>
      </c>
      <c r="Q125" s="43">
        <v>5080</v>
      </c>
      <c r="R125" s="43">
        <v>5058</v>
      </c>
      <c r="S125" s="43">
        <v>5036</v>
      </c>
      <c r="T125" s="43">
        <v>5013</v>
      </c>
      <c r="U125" s="43">
        <v>4991</v>
      </c>
      <c r="V125" s="43">
        <v>4969</v>
      </c>
      <c r="W125" s="43">
        <v>4947</v>
      </c>
      <c r="X125" s="43">
        <v>4924</v>
      </c>
      <c r="Y125" s="43">
        <v>4902</v>
      </c>
      <c r="Z125" s="43">
        <v>4880</v>
      </c>
      <c r="AA125" s="43">
        <v>4858</v>
      </c>
      <c r="AB125" s="43">
        <v>4835</v>
      </c>
      <c r="AC125" s="43">
        <v>4813</v>
      </c>
      <c r="AD125" s="43">
        <v>4791</v>
      </c>
      <c r="AE125" s="43">
        <v>4769</v>
      </c>
      <c r="AF125" s="40">
        <v>-6.6090000000000003E-3</v>
      </c>
      <c r="AG125" s="29"/>
      <c r="AH125" s="20"/>
    </row>
    <row r="126" spans="1:34" ht="15" customHeight="1">
      <c r="A126" s="28" t="s">
        <v>159</v>
      </c>
      <c r="B126" s="38" t="s">
        <v>35</v>
      </c>
      <c r="C126" s="43">
        <v>6427</v>
      </c>
      <c r="D126" s="43">
        <v>6306</v>
      </c>
      <c r="E126" s="43">
        <v>5982</v>
      </c>
      <c r="F126" s="43">
        <v>5967</v>
      </c>
      <c r="G126" s="43">
        <v>5953</v>
      </c>
      <c r="H126" s="43">
        <v>5938</v>
      </c>
      <c r="I126" s="43">
        <v>5923</v>
      </c>
      <c r="J126" s="43">
        <v>5908</v>
      </c>
      <c r="K126" s="43">
        <v>5893</v>
      </c>
      <c r="L126" s="43">
        <v>5879</v>
      </c>
      <c r="M126" s="43">
        <v>5864</v>
      </c>
      <c r="N126" s="43">
        <v>5849</v>
      </c>
      <c r="O126" s="43">
        <v>5834</v>
      </c>
      <c r="P126" s="43">
        <v>5819</v>
      </c>
      <c r="Q126" s="43">
        <v>5804</v>
      </c>
      <c r="R126" s="43">
        <v>5790</v>
      </c>
      <c r="S126" s="43">
        <v>5775</v>
      </c>
      <c r="T126" s="43">
        <v>5760</v>
      </c>
      <c r="U126" s="43">
        <v>5745</v>
      </c>
      <c r="V126" s="43">
        <v>5730</v>
      </c>
      <c r="W126" s="43">
        <v>5715</v>
      </c>
      <c r="X126" s="43">
        <v>5701</v>
      </c>
      <c r="Y126" s="43">
        <v>5686</v>
      </c>
      <c r="Z126" s="43">
        <v>5671</v>
      </c>
      <c r="AA126" s="43">
        <v>5656</v>
      </c>
      <c r="AB126" s="43">
        <v>5641</v>
      </c>
      <c r="AC126" s="43">
        <v>5626</v>
      </c>
      <c r="AD126" s="43">
        <v>5611</v>
      </c>
      <c r="AE126" s="43">
        <v>5597</v>
      </c>
      <c r="AF126" s="40">
        <v>-4.9259999999999998E-3</v>
      </c>
      <c r="AG126" s="29"/>
      <c r="AH126" s="20"/>
    </row>
    <row r="127" spans="1:34" ht="15" customHeight="1">
      <c r="A127" s="28" t="s">
        <v>158</v>
      </c>
      <c r="B127" s="38" t="s">
        <v>33</v>
      </c>
      <c r="C127" s="43">
        <v>6845</v>
      </c>
      <c r="D127" s="43">
        <v>6601</v>
      </c>
      <c r="E127" s="43">
        <v>6349</v>
      </c>
      <c r="F127" s="43">
        <v>6340</v>
      </c>
      <c r="G127" s="43">
        <v>6330</v>
      </c>
      <c r="H127" s="43">
        <v>6321</v>
      </c>
      <c r="I127" s="43">
        <v>6311</v>
      </c>
      <c r="J127" s="43">
        <v>6301</v>
      </c>
      <c r="K127" s="43">
        <v>6291</v>
      </c>
      <c r="L127" s="43">
        <v>6281</v>
      </c>
      <c r="M127" s="43">
        <v>6271</v>
      </c>
      <c r="N127" s="43">
        <v>6261</v>
      </c>
      <c r="O127" s="43">
        <v>6250</v>
      </c>
      <c r="P127" s="43">
        <v>6240</v>
      </c>
      <c r="Q127" s="43">
        <v>6230</v>
      </c>
      <c r="R127" s="43">
        <v>6219</v>
      </c>
      <c r="S127" s="43">
        <v>6209</v>
      </c>
      <c r="T127" s="43">
        <v>6198</v>
      </c>
      <c r="U127" s="43">
        <v>6188</v>
      </c>
      <c r="V127" s="43">
        <v>6177</v>
      </c>
      <c r="W127" s="43">
        <v>6167</v>
      </c>
      <c r="X127" s="43">
        <v>6156</v>
      </c>
      <c r="Y127" s="43">
        <v>6145</v>
      </c>
      <c r="Z127" s="43">
        <v>6135</v>
      </c>
      <c r="AA127" s="43">
        <v>6124</v>
      </c>
      <c r="AB127" s="43">
        <v>6113</v>
      </c>
      <c r="AC127" s="43">
        <v>6103</v>
      </c>
      <c r="AD127" s="43">
        <v>6092</v>
      </c>
      <c r="AE127" s="43">
        <v>6081</v>
      </c>
      <c r="AF127" s="40">
        <v>-4.2180000000000004E-3</v>
      </c>
      <c r="AG127" s="29"/>
      <c r="AH127" s="20"/>
    </row>
    <row r="128" spans="1:34" ht="15" customHeight="1">
      <c r="A128" s="28" t="s">
        <v>157</v>
      </c>
      <c r="B128" s="38" t="s">
        <v>31</v>
      </c>
      <c r="C128" s="43">
        <v>2566</v>
      </c>
      <c r="D128" s="43">
        <v>2600</v>
      </c>
      <c r="E128" s="43">
        <v>2375</v>
      </c>
      <c r="F128" s="43">
        <v>2358</v>
      </c>
      <c r="G128" s="43">
        <v>2342</v>
      </c>
      <c r="H128" s="43">
        <v>2326</v>
      </c>
      <c r="I128" s="43">
        <v>2310</v>
      </c>
      <c r="J128" s="43">
        <v>2294</v>
      </c>
      <c r="K128" s="43">
        <v>2277</v>
      </c>
      <c r="L128" s="43">
        <v>2261</v>
      </c>
      <c r="M128" s="43">
        <v>2245</v>
      </c>
      <c r="N128" s="43">
        <v>2229</v>
      </c>
      <c r="O128" s="43">
        <v>2213</v>
      </c>
      <c r="P128" s="43">
        <v>2197</v>
      </c>
      <c r="Q128" s="43">
        <v>2180</v>
      </c>
      <c r="R128" s="43">
        <v>2164</v>
      </c>
      <c r="S128" s="43">
        <v>2148</v>
      </c>
      <c r="T128" s="43">
        <v>2132</v>
      </c>
      <c r="U128" s="43">
        <v>2116</v>
      </c>
      <c r="V128" s="43">
        <v>2100</v>
      </c>
      <c r="W128" s="43">
        <v>2084</v>
      </c>
      <c r="X128" s="43">
        <v>2068</v>
      </c>
      <c r="Y128" s="43">
        <v>2052</v>
      </c>
      <c r="Z128" s="43">
        <v>2036</v>
      </c>
      <c r="AA128" s="43">
        <v>2020</v>
      </c>
      <c r="AB128" s="43">
        <v>2005</v>
      </c>
      <c r="AC128" s="43">
        <v>1989</v>
      </c>
      <c r="AD128" s="43">
        <v>1973</v>
      </c>
      <c r="AE128" s="43">
        <v>1957</v>
      </c>
      <c r="AF128" s="40">
        <v>-9.6299999999999997E-3</v>
      </c>
      <c r="AG128" s="29"/>
      <c r="AH128" s="20"/>
    </row>
    <row r="129" spans="1:34" ht="15" customHeight="1">
      <c r="A129" s="28" t="s">
        <v>156</v>
      </c>
      <c r="B129" s="38" t="s">
        <v>29</v>
      </c>
      <c r="C129" s="43">
        <v>3487</v>
      </c>
      <c r="D129" s="43">
        <v>3442</v>
      </c>
      <c r="E129" s="43">
        <v>3180</v>
      </c>
      <c r="F129" s="43">
        <v>3168</v>
      </c>
      <c r="G129" s="43">
        <v>3156</v>
      </c>
      <c r="H129" s="43">
        <v>3144</v>
      </c>
      <c r="I129" s="43">
        <v>3131</v>
      </c>
      <c r="J129" s="43">
        <v>3119</v>
      </c>
      <c r="K129" s="43">
        <v>3106</v>
      </c>
      <c r="L129" s="43">
        <v>3094</v>
      </c>
      <c r="M129" s="43">
        <v>3081</v>
      </c>
      <c r="N129" s="43">
        <v>3069</v>
      </c>
      <c r="O129" s="43">
        <v>3056</v>
      </c>
      <c r="P129" s="43">
        <v>3043</v>
      </c>
      <c r="Q129" s="43">
        <v>3031</v>
      </c>
      <c r="R129" s="43">
        <v>3018</v>
      </c>
      <c r="S129" s="43">
        <v>3005</v>
      </c>
      <c r="T129" s="43">
        <v>2992</v>
      </c>
      <c r="U129" s="43">
        <v>2980</v>
      </c>
      <c r="V129" s="43">
        <v>2967</v>
      </c>
      <c r="W129" s="43">
        <v>2954</v>
      </c>
      <c r="X129" s="43">
        <v>2941</v>
      </c>
      <c r="Y129" s="43">
        <v>2929</v>
      </c>
      <c r="Z129" s="43">
        <v>2916</v>
      </c>
      <c r="AA129" s="43">
        <v>2903</v>
      </c>
      <c r="AB129" s="43">
        <v>2890</v>
      </c>
      <c r="AC129" s="43">
        <v>2877</v>
      </c>
      <c r="AD129" s="43">
        <v>2865</v>
      </c>
      <c r="AE129" s="43">
        <v>2852</v>
      </c>
      <c r="AF129" s="40">
        <v>-7.1539999999999998E-3</v>
      </c>
      <c r="AG129" s="29"/>
      <c r="AH129" s="20"/>
    </row>
    <row r="130" spans="1:34" ht="15" customHeight="1">
      <c r="A130" s="28" t="s">
        <v>155</v>
      </c>
      <c r="B130" s="38" t="s">
        <v>27</v>
      </c>
      <c r="C130" s="43">
        <v>2195</v>
      </c>
      <c r="D130" s="43">
        <v>2056</v>
      </c>
      <c r="E130" s="43">
        <v>1942</v>
      </c>
      <c r="F130" s="43">
        <v>1934</v>
      </c>
      <c r="G130" s="43">
        <v>1925</v>
      </c>
      <c r="H130" s="43">
        <v>1916</v>
      </c>
      <c r="I130" s="43">
        <v>1908</v>
      </c>
      <c r="J130" s="43">
        <v>1899</v>
      </c>
      <c r="K130" s="43">
        <v>1891</v>
      </c>
      <c r="L130" s="43">
        <v>1882</v>
      </c>
      <c r="M130" s="43">
        <v>1874</v>
      </c>
      <c r="N130" s="43">
        <v>1865</v>
      </c>
      <c r="O130" s="43">
        <v>1857</v>
      </c>
      <c r="P130" s="43">
        <v>1849</v>
      </c>
      <c r="Q130" s="43">
        <v>1840</v>
      </c>
      <c r="R130" s="43">
        <v>1832</v>
      </c>
      <c r="S130" s="43">
        <v>1824</v>
      </c>
      <c r="T130" s="43">
        <v>1815</v>
      </c>
      <c r="U130" s="43">
        <v>1807</v>
      </c>
      <c r="V130" s="43">
        <v>1799</v>
      </c>
      <c r="W130" s="43">
        <v>1791</v>
      </c>
      <c r="X130" s="43">
        <v>1783</v>
      </c>
      <c r="Y130" s="43">
        <v>1774</v>
      </c>
      <c r="Z130" s="43">
        <v>1766</v>
      </c>
      <c r="AA130" s="43">
        <v>1758</v>
      </c>
      <c r="AB130" s="43">
        <v>1750</v>
      </c>
      <c r="AC130" s="43">
        <v>1742</v>
      </c>
      <c r="AD130" s="43">
        <v>1734</v>
      </c>
      <c r="AE130" s="43">
        <v>1726</v>
      </c>
      <c r="AF130" s="40">
        <v>-8.548E-3</v>
      </c>
      <c r="AG130" s="29"/>
      <c r="AH130" s="20"/>
    </row>
    <row r="131" spans="1:34" ht="15" customHeight="1">
      <c r="A131" s="28" t="s">
        <v>154</v>
      </c>
      <c r="B131" s="38" t="s">
        <v>25</v>
      </c>
      <c r="C131" s="43">
        <v>4970</v>
      </c>
      <c r="D131" s="43">
        <v>4978</v>
      </c>
      <c r="E131" s="43">
        <v>4789</v>
      </c>
      <c r="F131" s="43">
        <v>4776</v>
      </c>
      <c r="G131" s="43">
        <v>4763</v>
      </c>
      <c r="H131" s="43">
        <v>4751</v>
      </c>
      <c r="I131" s="43">
        <v>4738</v>
      </c>
      <c r="J131" s="43">
        <v>4725</v>
      </c>
      <c r="K131" s="43">
        <v>4712</v>
      </c>
      <c r="L131" s="43">
        <v>4698</v>
      </c>
      <c r="M131" s="43">
        <v>4685</v>
      </c>
      <c r="N131" s="43">
        <v>4672</v>
      </c>
      <c r="O131" s="43">
        <v>4658</v>
      </c>
      <c r="P131" s="43">
        <v>4645</v>
      </c>
      <c r="Q131" s="43">
        <v>4632</v>
      </c>
      <c r="R131" s="43">
        <v>4619</v>
      </c>
      <c r="S131" s="43">
        <v>4606</v>
      </c>
      <c r="T131" s="43">
        <v>4593</v>
      </c>
      <c r="U131" s="43">
        <v>4580</v>
      </c>
      <c r="V131" s="43">
        <v>4568</v>
      </c>
      <c r="W131" s="43">
        <v>4555</v>
      </c>
      <c r="X131" s="43">
        <v>4542</v>
      </c>
      <c r="Y131" s="43">
        <v>4530</v>
      </c>
      <c r="Z131" s="43">
        <v>4517</v>
      </c>
      <c r="AA131" s="43">
        <v>4504</v>
      </c>
      <c r="AB131" s="43">
        <v>4492</v>
      </c>
      <c r="AC131" s="43">
        <v>4479</v>
      </c>
      <c r="AD131" s="43">
        <v>4467</v>
      </c>
      <c r="AE131" s="43">
        <v>4454</v>
      </c>
      <c r="AF131" s="40">
        <v>-3.9069999999999999E-3</v>
      </c>
      <c r="AG131" s="29"/>
      <c r="AH131" s="20"/>
    </row>
    <row r="132" spans="1:34" ht="15" customHeight="1">
      <c r="A132" s="28" t="s">
        <v>153</v>
      </c>
      <c r="B132" s="38" t="s">
        <v>23</v>
      </c>
      <c r="C132" s="43">
        <v>3212</v>
      </c>
      <c r="D132" s="43">
        <v>3503</v>
      </c>
      <c r="E132" s="43">
        <v>3250</v>
      </c>
      <c r="F132" s="43">
        <v>3241</v>
      </c>
      <c r="G132" s="43">
        <v>3232</v>
      </c>
      <c r="H132" s="43">
        <v>3223</v>
      </c>
      <c r="I132" s="43">
        <v>3213</v>
      </c>
      <c r="J132" s="43">
        <v>3204</v>
      </c>
      <c r="K132" s="43">
        <v>3195</v>
      </c>
      <c r="L132" s="43">
        <v>3185</v>
      </c>
      <c r="M132" s="43">
        <v>3176</v>
      </c>
      <c r="N132" s="43">
        <v>3166</v>
      </c>
      <c r="O132" s="43">
        <v>3157</v>
      </c>
      <c r="P132" s="43">
        <v>3147</v>
      </c>
      <c r="Q132" s="43">
        <v>3137</v>
      </c>
      <c r="R132" s="43">
        <v>3128</v>
      </c>
      <c r="S132" s="43">
        <v>3118</v>
      </c>
      <c r="T132" s="43">
        <v>3108</v>
      </c>
      <c r="U132" s="43">
        <v>3098</v>
      </c>
      <c r="V132" s="43">
        <v>3089</v>
      </c>
      <c r="W132" s="43">
        <v>3079</v>
      </c>
      <c r="X132" s="43">
        <v>3069</v>
      </c>
      <c r="Y132" s="43">
        <v>3059</v>
      </c>
      <c r="Z132" s="43">
        <v>3049</v>
      </c>
      <c r="AA132" s="43">
        <v>3040</v>
      </c>
      <c r="AB132" s="43">
        <v>3030</v>
      </c>
      <c r="AC132" s="43">
        <v>3020</v>
      </c>
      <c r="AD132" s="43">
        <v>3010</v>
      </c>
      <c r="AE132" s="43">
        <v>3000</v>
      </c>
      <c r="AF132" s="40">
        <v>-2.4359999999999998E-3</v>
      </c>
      <c r="AG132" s="29"/>
      <c r="AH132" s="20"/>
    </row>
    <row r="133" spans="1:34" ht="15" customHeight="1">
      <c r="A133" s="28" t="s">
        <v>152</v>
      </c>
      <c r="B133" s="37" t="s">
        <v>21</v>
      </c>
      <c r="C133" s="45">
        <v>4234.6137699999999</v>
      </c>
      <c r="D133" s="45">
        <v>4246.6186520000001</v>
      </c>
      <c r="E133" s="45">
        <v>3976.1059570000002</v>
      </c>
      <c r="F133" s="45">
        <v>3957.180664</v>
      </c>
      <c r="G133" s="45">
        <v>3938.5415039999998</v>
      </c>
      <c r="H133" s="45">
        <v>3920.0117190000001</v>
      </c>
      <c r="I133" s="45">
        <v>3901.2561040000001</v>
      </c>
      <c r="J133" s="45">
        <v>3882.5219729999999</v>
      </c>
      <c r="K133" s="45">
        <v>3863.8103030000002</v>
      </c>
      <c r="L133" s="45">
        <v>3845.1889649999998</v>
      </c>
      <c r="M133" s="45">
        <v>3826.626221</v>
      </c>
      <c r="N133" s="45">
        <v>3807.9733890000002</v>
      </c>
      <c r="O133" s="45">
        <v>3789.4521479999999</v>
      </c>
      <c r="P133" s="45">
        <v>3770.821289</v>
      </c>
      <c r="Q133" s="45">
        <v>3752.0329590000001</v>
      </c>
      <c r="R133" s="45">
        <v>3733.780029</v>
      </c>
      <c r="S133" s="45">
        <v>3715.305664</v>
      </c>
      <c r="T133" s="45">
        <v>3696.5273440000001</v>
      </c>
      <c r="U133" s="45">
        <v>3678.117432</v>
      </c>
      <c r="V133" s="45">
        <v>3659.850586</v>
      </c>
      <c r="W133" s="45">
        <v>3641.3955080000001</v>
      </c>
      <c r="X133" s="45">
        <v>3622.8991700000001</v>
      </c>
      <c r="Y133" s="45">
        <v>3604.398682</v>
      </c>
      <c r="Z133" s="45">
        <v>3585.969482</v>
      </c>
      <c r="AA133" s="45">
        <v>3567.7004390000002</v>
      </c>
      <c r="AB133" s="45">
        <v>3549.5581050000001</v>
      </c>
      <c r="AC133" s="45">
        <v>3531.4091800000001</v>
      </c>
      <c r="AD133" s="45">
        <v>3513.482422</v>
      </c>
      <c r="AE133" s="45">
        <v>3495.6748050000001</v>
      </c>
      <c r="AF133" s="42">
        <v>-6.8250000000000003E-3</v>
      </c>
      <c r="AG133" s="29"/>
      <c r="AH133" s="19"/>
    </row>
    <row r="134" spans="1:34" ht="15" customHeight="1">
      <c r="A134" s="25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1:34" ht="15" customHeight="1">
      <c r="A135" s="25"/>
      <c r="B135" s="37" t="s">
        <v>41</v>
      </c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1:34" ht="15" customHeight="1">
      <c r="A136" s="28" t="s">
        <v>151</v>
      </c>
      <c r="B136" s="38" t="s">
        <v>39</v>
      </c>
      <c r="C136" s="43">
        <v>639</v>
      </c>
      <c r="D136" s="43">
        <v>500</v>
      </c>
      <c r="E136" s="43">
        <v>614</v>
      </c>
      <c r="F136" s="43">
        <v>621</v>
      </c>
      <c r="G136" s="43">
        <v>629</v>
      </c>
      <c r="H136" s="43">
        <v>636</v>
      </c>
      <c r="I136" s="43">
        <v>643</v>
      </c>
      <c r="J136" s="43">
        <v>651</v>
      </c>
      <c r="K136" s="43">
        <v>658</v>
      </c>
      <c r="L136" s="43">
        <v>665</v>
      </c>
      <c r="M136" s="43">
        <v>673</v>
      </c>
      <c r="N136" s="43">
        <v>680</v>
      </c>
      <c r="O136" s="43">
        <v>687</v>
      </c>
      <c r="P136" s="43">
        <v>695</v>
      </c>
      <c r="Q136" s="43">
        <v>702</v>
      </c>
      <c r="R136" s="43">
        <v>710</v>
      </c>
      <c r="S136" s="43">
        <v>717</v>
      </c>
      <c r="T136" s="43">
        <v>724</v>
      </c>
      <c r="U136" s="43">
        <v>732</v>
      </c>
      <c r="V136" s="43">
        <v>739</v>
      </c>
      <c r="W136" s="43">
        <v>747</v>
      </c>
      <c r="X136" s="43">
        <v>754</v>
      </c>
      <c r="Y136" s="43">
        <v>761</v>
      </c>
      <c r="Z136" s="43">
        <v>769</v>
      </c>
      <c r="AA136" s="43">
        <v>776</v>
      </c>
      <c r="AB136" s="43">
        <v>784</v>
      </c>
      <c r="AC136" s="43">
        <v>791</v>
      </c>
      <c r="AD136" s="43">
        <v>799</v>
      </c>
      <c r="AE136" s="43">
        <v>806</v>
      </c>
      <c r="AF136" s="40">
        <v>8.3269999999999993E-3</v>
      </c>
      <c r="AG136" s="29"/>
      <c r="AH136" s="20"/>
    </row>
    <row r="137" spans="1:34" ht="15" customHeight="1">
      <c r="A137" s="28" t="s">
        <v>150</v>
      </c>
      <c r="B137" s="38" t="s">
        <v>37</v>
      </c>
      <c r="C137" s="43">
        <v>835</v>
      </c>
      <c r="D137" s="43">
        <v>692</v>
      </c>
      <c r="E137" s="43">
        <v>864</v>
      </c>
      <c r="F137" s="43">
        <v>874</v>
      </c>
      <c r="G137" s="43">
        <v>883</v>
      </c>
      <c r="H137" s="43">
        <v>893</v>
      </c>
      <c r="I137" s="43">
        <v>902</v>
      </c>
      <c r="J137" s="43">
        <v>912</v>
      </c>
      <c r="K137" s="43">
        <v>922</v>
      </c>
      <c r="L137" s="43">
        <v>931</v>
      </c>
      <c r="M137" s="43">
        <v>941</v>
      </c>
      <c r="N137" s="43">
        <v>950</v>
      </c>
      <c r="O137" s="43">
        <v>960</v>
      </c>
      <c r="P137" s="43">
        <v>970</v>
      </c>
      <c r="Q137" s="43">
        <v>979</v>
      </c>
      <c r="R137" s="43">
        <v>989</v>
      </c>
      <c r="S137" s="43">
        <v>999</v>
      </c>
      <c r="T137" s="43">
        <v>1008</v>
      </c>
      <c r="U137" s="43">
        <v>1018</v>
      </c>
      <c r="V137" s="43">
        <v>1027</v>
      </c>
      <c r="W137" s="43">
        <v>1037</v>
      </c>
      <c r="X137" s="43">
        <v>1047</v>
      </c>
      <c r="Y137" s="43">
        <v>1056</v>
      </c>
      <c r="Z137" s="43">
        <v>1066</v>
      </c>
      <c r="AA137" s="43">
        <v>1076</v>
      </c>
      <c r="AB137" s="43">
        <v>1085</v>
      </c>
      <c r="AC137" s="43">
        <v>1095</v>
      </c>
      <c r="AD137" s="43">
        <v>1104</v>
      </c>
      <c r="AE137" s="43">
        <v>1114</v>
      </c>
      <c r="AF137" s="40">
        <v>1.0349000000000001E-2</v>
      </c>
      <c r="AG137" s="29"/>
      <c r="AH137" s="20"/>
    </row>
    <row r="138" spans="1:34" ht="15" customHeight="1">
      <c r="A138" s="28" t="s">
        <v>149</v>
      </c>
      <c r="B138" s="38" t="s">
        <v>35</v>
      </c>
      <c r="C138" s="43">
        <v>813</v>
      </c>
      <c r="D138" s="43">
        <v>752</v>
      </c>
      <c r="E138" s="43">
        <v>892</v>
      </c>
      <c r="F138" s="43">
        <v>900</v>
      </c>
      <c r="G138" s="43">
        <v>908</v>
      </c>
      <c r="H138" s="43">
        <v>916</v>
      </c>
      <c r="I138" s="43">
        <v>924</v>
      </c>
      <c r="J138" s="43">
        <v>932</v>
      </c>
      <c r="K138" s="43">
        <v>939</v>
      </c>
      <c r="L138" s="43">
        <v>947</v>
      </c>
      <c r="M138" s="43">
        <v>955</v>
      </c>
      <c r="N138" s="43">
        <v>963</v>
      </c>
      <c r="O138" s="43">
        <v>971</v>
      </c>
      <c r="P138" s="43">
        <v>979</v>
      </c>
      <c r="Q138" s="43">
        <v>987</v>
      </c>
      <c r="R138" s="43">
        <v>994</v>
      </c>
      <c r="S138" s="43">
        <v>1002</v>
      </c>
      <c r="T138" s="43">
        <v>1010</v>
      </c>
      <c r="U138" s="43">
        <v>1018</v>
      </c>
      <c r="V138" s="43">
        <v>1026</v>
      </c>
      <c r="W138" s="43">
        <v>1034</v>
      </c>
      <c r="X138" s="43">
        <v>1042</v>
      </c>
      <c r="Y138" s="43">
        <v>1050</v>
      </c>
      <c r="Z138" s="43">
        <v>1058</v>
      </c>
      <c r="AA138" s="43">
        <v>1066</v>
      </c>
      <c r="AB138" s="43">
        <v>1073</v>
      </c>
      <c r="AC138" s="43">
        <v>1081</v>
      </c>
      <c r="AD138" s="43">
        <v>1089</v>
      </c>
      <c r="AE138" s="43">
        <v>1097</v>
      </c>
      <c r="AF138" s="40">
        <v>1.0758E-2</v>
      </c>
      <c r="AG138" s="29"/>
      <c r="AH138" s="20"/>
    </row>
    <row r="139" spans="1:34" ht="15" customHeight="1">
      <c r="A139" s="28" t="s">
        <v>148</v>
      </c>
      <c r="B139" s="38" t="s">
        <v>33</v>
      </c>
      <c r="C139" s="43">
        <v>1050</v>
      </c>
      <c r="D139" s="43">
        <v>944</v>
      </c>
      <c r="E139" s="43">
        <v>1069</v>
      </c>
      <c r="F139" s="43">
        <v>1077</v>
      </c>
      <c r="G139" s="43">
        <v>1084</v>
      </c>
      <c r="H139" s="43">
        <v>1091</v>
      </c>
      <c r="I139" s="43">
        <v>1099</v>
      </c>
      <c r="J139" s="43">
        <v>1106</v>
      </c>
      <c r="K139" s="43">
        <v>1114</v>
      </c>
      <c r="L139" s="43">
        <v>1121</v>
      </c>
      <c r="M139" s="43">
        <v>1129</v>
      </c>
      <c r="N139" s="43">
        <v>1136</v>
      </c>
      <c r="O139" s="43">
        <v>1144</v>
      </c>
      <c r="P139" s="43">
        <v>1151</v>
      </c>
      <c r="Q139" s="43">
        <v>1159</v>
      </c>
      <c r="R139" s="43">
        <v>1166</v>
      </c>
      <c r="S139" s="43">
        <v>1174</v>
      </c>
      <c r="T139" s="43">
        <v>1182</v>
      </c>
      <c r="U139" s="43">
        <v>1189</v>
      </c>
      <c r="V139" s="43">
        <v>1197</v>
      </c>
      <c r="W139" s="43">
        <v>1204</v>
      </c>
      <c r="X139" s="43">
        <v>1212</v>
      </c>
      <c r="Y139" s="43">
        <v>1220</v>
      </c>
      <c r="Z139" s="43">
        <v>1227</v>
      </c>
      <c r="AA139" s="43">
        <v>1235</v>
      </c>
      <c r="AB139" s="43">
        <v>1243</v>
      </c>
      <c r="AC139" s="43">
        <v>1250</v>
      </c>
      <c r="AD139" s="43">
        <v>1258</v>
      </c>
      <c r="AE139" s="43">
        <v>1266</v>
      </c>
      <c r="AF139" s="40">
        <v>6.7029999999999998E-3</v>
      </c>
      <c r="AG139" s="29"/>
      <c r="AH139" s="20"/>
    </row>
    <row r="140" spans="1:34" ht="15" customHeight="1">
      <c r="A140" s="28" t="s">
        <v>147</v>
      </c>
      <c r="B140" s="38" t="s">
        <v>31</v>
      </c>
      <c r="C140" s="43">
        <v>2264</v>
      </c>
      <c r="D140" s="43">
        <v>2150</v>
      </c>
      <c r="E140" s="43">
        <v>2408</v>
      </c>
      <c r="F140" s="43">
        <v>2426</v>
      </c>
      <c r="G140" s="43">
        <v>2442</v>
      </c>
      <c r="H140" s="43">
        <v>2459</v>
      </c>
      <c r="I140" s="43">
        <v>2476</v>
      </c>
      <c r="J140" s="43">
        <v>2494</v>
      </c>
      <c r="K140" s="43">
        <v>2511</v>
      </c>
      <c r="L140" s="43">
        <v>2528</v>
      </c>
      <c r="M140" s="43">
        <v>2545</v>
      </c>
      <c r="N140" s="43">
        <v>2562</v>
      </c>
      <c r="O140" s="43">
        <v>2579</v>
      </c>
      <c r="P140" s="43">
        <v>2597</v>
      </c>
      <c r="Q140" s="43">
        <v>2614</v>
      </c>
      <c r="R140" s="43">
        <v>2632</v>
      </c>
      <c r="S140" s="43">
        <v>2649</v>
      </c>
      <c r="T140" s="43">
        <v>2666</v>
      </c>
      <c r="U140" s="43">
        <v>2684</v>
      </c>
      <c r="V140" s="43">
        <v>2701</v>
      </c>
      <c r="W140" s="43">
        <v>2719</v>
      </c>
      <c r="X140" s="43">
        <v>2736</v>
      </c>
      <c r="Y140" s="43">
        <v>2754</v>
      </c>
      <c r="Z140" s="43">
        <v>2771</v>
      </c>
      <c r="AA140" s="43">
        <v>2789</v>
      </c>
      <c r="AB140" s="43">
        <v>2806</v>
      </c>
      <c r="AC140" s="43">
        <v>2824</v>
      </c>
      <c r="AD140" s="43">
        <v>2842</v>
      </c>
      <c r="AE140" s="43">
        <v>2859</v>
      </c>
      <c r="AF140" s="40">
        <v>8.3680000000000004E-3</v>
      </c>
      <c r="AG140" s="29"/>
      <c r="AH140" s="20"/>
    </row>
    <row r="141" spans="1:34" ht="15" customHeight="1">
      <c r="A141" s="28" t="s">
        <v>146</v>
      </c>
      <c r="B141" s="38" t="s">
        <v>29</v>
      </c>
      <c r="C141" s="43">
        <v>1730</v>
      </c>
      <c r="D141" s="43">
        <v>1637</v>
      </c>
      <c r="E141" s="43">
        <v>1805</v>
      </c>
      <c r="F141" s="43">
        <v>1814</v>
      </c>
      <c r="G141" s="43">
        <v>1824</v>
      </c>
      <c r="H141" s="43">
        <v>1834</v>
      </c>
      <c r="I141" s="43">
        <v>1844</v>
      </c>
      <c r="J141" s="43">
        <v>1854</v>
      </c>
      <c r="K141" s="43">
        <v>1864</v>
      </c>
      <c r="L141" s="43">
        <v>1874</v>
      </c>
      <c r="M141" s="43">
        <v>1884</v>
      </c>
      <c r="N141" s="43">
        <v>1894</v>
      </c>
      <c r="O141" s="43">
        <v>1904</v>
      </c>
      <c r="P141" s="43">
        <v>1914</v>
      </c>
      <c r="Q141" s="43">
        <v>1924</v>
      </c>
      <c r="R141" s="43">
        <v>1934</v>
      </c>
      <c r="S141" s="43">
        <v>1944</v>
      </c>
      <c r="T141" s="43">
        <v>1954</v>
      </c>
      <c r="U141" s="43">
        <v>1964</v>
      </c>
      <c r="V141" s="43">
        <v>1974</v>
      </c>
      <c r="W141" s="43">
        <v>1984</v>
      </c>
      <c r="X141" s="43">
        <v>1994</v>
      </c>
      <c r="Y141" s="43">
        <v>2004</v>
      </c>
      <c r="Z141" s="43">
        <v>2014</v>
      </c>
      <c r="AA141" s="43">
        <v>2024</v>
      </c>
      <c r="AB141" s="43">
        <v>2034</v>
      </c>
      <c r="AC141" s="43">
        <v>2044</v>
      </c>
      <c r="AD141" s="43">
        <v>2054</v>
      </c>
      <c r="AE141" s="43">
        <v>2064</v>
      </c>
      <c r="AF141" s="40">
        <v>6.3239999999999998E-3</v>
      </c>
      <c r="AG141" s="29"/>
      <c r="AH141" s="20"/>
    </row>
    <row r="142" spans="1:34" ht="15" customHeight="1">
      <c r="A142" s="28" t="s">
        <v>145</v>
      </c>
      <c r="B142" s="38" t="s">
        <v>27</v>
      </c>
      <c r="C142" s="43">
        <v>3000</v>
      </c>
      <c r="D142" s="43">
        <v>2658</v>
      </c>
      <c r="E142" s="43">
        <v>2860</v>
      </c>
      <c r="F142" s="43">
        <v>2874</v>
      </c>
      <c r="G142" s="43">
        <v>2887</v>
      </c>
      <c r="H142" s="43">
        <v>2901</v>
      </c>
      <c r="I142" s="43">
        <v>2915</v>
      </c>
      <c r="J142" s="43">
        <v>2928</v>
      </c>
      <c r="K142" s="43">
        <v>2942</v>
      </c>
      <c r="L142" s="43">
        <v>2955</v>
      </c>
      <c r="M142" s="43">
        <v>2969</v>
      </c>
      <c r="N142" s="43">
        <v>2982</v>
      </c>
      <c r="O142" s="43">
        <v>2996</v>
      </c>
      <c r="P142" s="43">
        <v>3009</v>
      </c>
      <c r="Q142" s="43">
        <v>3023</v>
      </c>
      <c r="R142" s="43">
        <v>3036</v>
      </c>
      <c r="S142" s="43">
        <v>3050</v>
      </c>
      <c r="T142" s="43">
        <v>3063</v>
      </c>
      <c r="U142" s="43">
        <v>3076</v>
      </c>
      <c r="V142" s="43">
        <v>3090</v>
      </c>
      <c r="W142" s="43">
        <v>3103</v>
      </c>
      <c r="X142" s="43">
        <v>3117</v>
      </c>
      <c r="Y142" s="43">
        <v>3130</v>
      </c>
      <c r="Z142" s="43">
        <v>3144</v>
      </c>
      <c r="AA142" s="43">
        <v>3157</v>
      </c>
      <c r="AB142" s="43">
        <v>3170</v>
      </c>
      <c r="AC142" s="43">
        <v>3184</v>
      </c>
      <c r="AD142" s="43">
        <v>3197</v>
      </c>
      <c r="AE142" s="43">
        <v>3210</v>
      </c>
      <c r="AF142" s="40">
        <v>2.4190000000000001E-3</v>
      </c>
      <c r="AG142" s="29"/>
      <c r="AH142" s="20"/>
    </row>
    <row r="143" spans="1:34" ht="15" customHeight="1">
      <c r="A143" s="28" t="s">
        <v>144</v>
      </c>
      <c r="B143" s="38" t="s">
        <v>25</v>
      </c>
      <c r="C143" s="43">
        <v>1578</v>
      </c>
      <c r="D143" s="43">
        <v>1415</v>
      </c>
      <c r="E143" s="43">
        <v>1580</v>
      </c>
      <c r="F143" s="43">
        <v>1589</v>
      </c>
      <c r="G143" s="43">
        <v>1599</v>
      </c>
      <c r="H143" s="43">
        <v>1608</v>
      </c>
      <c r="I143" s="43">
        <v>1618</v>
      </c>
      <c r="J143" s="43">
        <v>1628</v>
      </c>
      <c r="K143" s="43">
        <v>1638</v>
      </c>
      <c r="L143" s="43">
        <v>1647</v>
      </c>
      <c r="M143" s="43">
        <v>1657</v>
      </c>
      <c r="N143" s="43">
        <v>1667</v>
      </c>
      <c r="O143" s="43">
        <v>1677</v>
      </c>
      <c r="P143" s="43">
        <v>1687</v>
      </c>
      <c r="Q143" s="43">
        <v>1697</v>
      </c>
      <c r="R143" s="43">
        <v>1706</v>
      </c>
      <c r="S143" s="43">
        <v>1716</v>
      </c>
      <c r="T143" s="43">
        <v>1726</v>
      </c>
      <c r="U143" s="43">
        <v>1735</v>
      </c>
      <c r="V143" s="43">
        <v>1745</v>
      </c>
      <c r="W143" s="43">
        <v>1755</v>
      </c>
      <c r="X143" s="43">
        <v>1764</v>
      </c>
      <c r="Y143" s="43">
        <v>1774</v>
      </c>
      <c r="Z143" s="43">
        <v>1783</v>
      </c>
      <c r="AA143" s="43">
        <v>1793</v>
      </c>
      <c r="AB143" s="43">
        <v>1802</v>
      </c>
      <c r="AC143" s="43">
        <v>1812</v>
      </c>
      <c r="AD143" s="43">
        <v>1822</v>
      </c>
      <c r="AE143" s="43">
        <v>1831</v>
      </c>
      <c r="AF143" s="40">
        <v>5.3249999999999999E-3</v>
      </c>
      <c r="AG143" s="29"/>
      <c r="AH143" s="20"/>
    </row>
    <row r="144" spans="1:34" ht="15" customHeight="1">
      <c r="A144" s="28" t="s">
        <v>143</v>
      </c>
      <c r="B144" s="38" t="s">
        <v>23</v>
      </c>
      <c r="C144" s="43">
        <v>1098</v>
      </c>
      <c r="D144" s="43">
        <v>825</v>
      </c>
      <c r="E144" s="43">
        <v>1006</v>
      </c>
      <c r="F144" s="43">
        <v>1013</v>
      </c>
      <c r="G144" s="43">
        <v>1020</v>
      </c>
      <c r="H144" s="43">
        <v>1028</v>
      </c>
      <c r="I144" s="43">
        <v>1035</v>
      </c>
      <c r="J144" s="43">
        <v>1043</v>
      </c>
      <c r="K144" s="43">
        <v>1050</v>
      </c>
      <c r="L144" s="43">
        <v>1058</v>
      </c>
      <c r="M144" s="43">
        <v>1066</v>
      </c>
      <c r="N144" s="43">
        <v>1073</v>
      </c>
      <c r="O144" s="43">
        <v>1081</v>
      </c>
      <c r="P144" s="43">
        <v>1088</v>
      </c>
      <c r="Q144" s="43">
        <v>1096</v>
      </c>
      <c r="R144" s="43">
        <v>1104</v>
      </c>
      <c r="S144" s="43">
        <v>1111</v>
      </c>
      <c r="T144" s="43">
        <v>1119</v>
      </c>
      <c r="U144" s="43">
        <v>1127</v>
      </c>
      <c r="V144" s="43">
        <v>1134</v>
      </c>
      <c r="W144" s="43">
        <v>1142</v>
      </c>
      <c r="X144" s="43">
        <v>1150</v>
      </c>
      <c r="Y144" s="43">
        <v>1157</v>
      </c>
      <c r="Z144" s="43">
        <v>1165</v>
      </c>
      <c r="AA144" s="43">
        <v>1173</v>
      </c>
      <c r="AB144" s="43">
        <v>1181</v>
      </c>
      <c r="AC144" s="43">
        <v>1188</v>
      </c>
      <c r="AD144" s="43">
        <v>1196</v>
      </c>
      <c r="AE144" s="43">
        <v>1204</v>
      </c>
      <c r="AF144" s="40">
        <v>3.297E-3</v>
      </c>
      <c r="AG144" s="29"/>
      <c r="AH144" s="20"/>
    </row>
    <row r="145" spans="1:34" ht="15" customHeight="1">
      <c r="A145" s="28" t="s">
        <v>142</v>
      </c>
      <c r="B145" s="37" t="s">
        <v>21</v>
      </c>
      <c r="C145" s="45">
        <v>1549.955811</v>
      </c>
      <c r="D145" s="45">
        <v>1383.8479</v>
      </c>
      <c r="E145" s="45">
        <v>1570.0424800000001</v>
      </c>
      <c r="F145" s="45">
        <v>1583.3448490000001</v>
      </c>
      <c r="G145" s="45">
        <v>1596.1142580000001</v>
      </c>
      <c r="H145" s="45">
        <v>1609.38501</v>
      </c>
      <c r="I145" s="45">
        <v>1622.5207519999999</v>
      </c>
      <c r="J145" s="45">
        <v>1636.0070800000001</v>
      </c>
      <c r="K145" s="45">
        <v>1649.149048</v>
      </c>
      <c r="L145" s="45">
        <v>1662.2188719999999</v>
      </c>
      <c r="M145" s="45">
        <v>1675.7426760000001</v>
      </c>
      <c r="N145" s="45">
        <v>1688.762207</v>
      </c>
      <c r="O145" s="45">
        <v>1702.278198</v>
      </c>
      <c r="P145" s="45">
        <v>1715.7017820000001</v>
      </c>
      <c r="Q145" s="45">
        <v>1729.1450199999999</v>
      </c>
      <c r="R145" s="45">
        <v>1742.5604249999999</v>
      </c>
      <c r="S145" s="45">
        <v>1755.9835210000001</v>
      </c>
      <c r="T145" s="45">
        <v>1769.3446039999999</v>
      </c>
      <c r="U145" s="45">
        <v>1782.940063</v>
      </c>
      <c r="V145" s="45">
        <v>1796.302124</v>
      </c>
      <c r="W145" s="45">
        <v>1810.015259</v>
      </c>
      <c r="X145" s="45">
        <v>1823.60437</v>
      </c>
      <c r="Y145" s="45">
        <v>1837.094971</v>
      </c>
      <c r="Z145" s="45">
        <v>1850.6906739999999</v>
      </c>
      <c r="AA145" s="45">
        <v>1864.471436</v>
      </c>
      <c r="AB145" s="45">
        <v>1877.7441409999999</v>
      </c>
      <c r="AC145" s="45">
        <v>1891.3885499999999</v>
      </c>
      <c r="AD145" s="45">
        <v>1904.9642329999999</v>
      </c>
      <c r="AE145" s="45">
        <v>1918.225586</v>
      </c>
      <c r="AF145" s="42">
        <v>7.6420000000000004E-3</v>
      </c>
      <c r="AG145" s="29"/>
      <c r="AH145" s="25"/>
    </row>
    <row r="146" spans="1:34" ht="15" customHeight="1" thickBot="1">
      <c r="A146" s="2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5"/>
    </row>
    <row r="147" spans="1:34" ht="15" customHeight="1">
      <c r="A147" s="25"/>
      <c r="B147" s="48" t="s">
        <v>317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7"/>
    </row>
    <row r="148" spans="1:34" ht="15" customHeight="1">
      <c r="A148" s="25"/>
      <c r="B148" s="50" t="s">
        <v>390</v>
      </c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25"/>
    </row>
    <row r="149" spans="1:34" ht="15" customHeight="1">
      <c r="A149" s="25"/>
      <c r="B149" s="50" t="s">
        <v>316</v>
      </c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25"/>
    </row>
    <row r="150" spans="1:34" ht="15" customHeight="1">
      <c r="A150" s="25"/>
      <c r="B150" s="50" t="s">
        <v>391</v>
      </c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25"/>
    </row>
    <row r="151" spans="1:34" ht="15" customHeight="1">
      <c r="A151" s="25"/>
      <c r="B151" s="50" t="s">
        <v>315</v>
      </c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25"/>
    </row>
    <row r="152" spans="1:34" ht="15" customHeight="1">
      <c r="A152" s="25"/>
      <c r="B152" s="50" t="s">
        <v>392</v>
      </c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25"/>
    </row>
    <row r="153" spans="1:34" ht="15" customHeight="1">
      <c r="A153" s="25"/>
      <c r="B153" s="50" t="s">
        <v>393</v>
      </c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25"/>
    </row>
    <row r="154" spans="1:34" ht="15" customHeight="1">
      <c r="A154" s="25"/>
      <c r="B154" s="50" t="s">
        <v>394</v>
      </c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25"/>
    </row>
    <row r="155" spans="1:34" ht="15" customHeight="1">
      <c r="A155" s="25"/>
      <c r="B155" s="50" t="s">
        <v>395</v>
      </c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25"/>
    </row>
    <row r="156" spans="1:34" ht="15" customHeight="1">
      <c r="A156" s="25"/>
      <c r="B156" s="50" t="s">
        <v>314</v>
      </c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25"/>
    </row>
    <row r="157" spans="1:34" ht="15" customHeight="1">
      <c r="A157" s="25"/>
      <c r="B157" s="50" t="s">
        <v>313</v>
      </c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25"/>
    </row>
    <row r="158" spans="1:34" ht="15" customHeight="1">
      <c r="A158" s="25"/>
      <c r="B158" s="50" t="s">
        <v>312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25"/>
    </row>
    <row r="159" spans="1:34" ht="15" customHeight="1">
      <c r="A159" s="25"/>
      <c r="B159" s="50" t="s">
        <v>311</v>
      </c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25"/>
    </row>
    <row r="160" spans="1:34" ht="15" customHeight="1">
      <c r="A160" s="25"/>
      <c r="B160" s="50" t="s">
        <v>310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25"/>
    </row>
    <row r="161" spans="2:33" ht="15" customHeight="1">
      <c r="B161" s="50" t="s">
        <v>309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</row>
    <row r="162" spans="2:33" ht="15" customHeight="1">
      <c r="B162" s="50" t="s">
        <v>396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</row>
    <row r="163" spans="2:33" ht="15" customHeight="1">
      <c r="B163" s="50" t="s">
        <v>397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</row>
    <row r="164" spans="2:33" ht="15" customHeight="1">
      <c r="B164" s="50" t="s">
        <v>398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</row>
    <row r="165" spans="2:33" ht="15" customHeight="1">
      <c r="B165" s="50" t="s">
        <v>399</v>
      </c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</row>
    <row r="166" spans="2:33" ht="15" customHeight="1">
      <c r="B166" s="50" t="s">
        <v>308</v>
      </c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 spans="2:33" ht="15" customHeight="1">
      <c r="B167" s="50" t="s">
        <v>307</v>
      </c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</row>
    <row r="168" spans="2:33" ht="15" customHeight="1">
      <c r="B168" s="50" t="s">
        <v>306</v>
      </c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</row>
    <row r="169" spans="2:33" ht="15" customHeight="1">
      <c r="B169" s="50" t="s">
        <v>305</v>
      </c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</row>
    <row r="170" spans="2:33" ht="15" customHeight="1">
      <c r="B170" s="50" t="s">
        <v>400</v>
      </c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</row>
    <row r="171" spans="2:33" ht="15" customHeight="1">
      <c r="B171" s="50" t="s">
        <v>401</v>
      </c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</row>
    <row r="172" spans="2:33" ht="15" customHeight="1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2:33" ht="15" customHeight="1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2:33" ht="15" customHeight="1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2:33" ht="15" customHeight="1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2:33" ht="15" customHeight="1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2:33" ht="15" customHeight="1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2:33" ht="15" customHeight="1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2:33" ht="15" customHeight="1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2:33" ht="15" customHeight="1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2:33" ht="15" customHeight="1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2:33" ht="15" customHeight="1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2:33" ht="15" customHeight="1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2:33" ht="15" customHeight="1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2:33" ht="15" customHeight="1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2:33" ht="15" customHeight="1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2:33" ht="15" customHeight="1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2:33" ht="15" customHeight="1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2:33" ht="15" customHeight="1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2:33" ht="15" customHeight="1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2:33" ht="15" customHeight="1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2:33" ht="15" customHeight="1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2:33" ht="15" customHeight="1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2:33" ht="15" customHeight="1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2:33" ht="15" customHeight="1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2:33" ht="15" customHeight="1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2:33" ht="15" customHeight="1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2:33" ht="15" customHeight="1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2:33" ht="15" customHeight="1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2:33" ht="15" customHeight="1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2:33" ht="15" customHeight="1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2:33" ht="15" customHeight="1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2:33" ht="15" customHeight="1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2:33" ht="15" customHeight="1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2:33" ht="15" customHeight="1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2:33" ht="15" customHeight="1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2:33" ht="15" customHeight="1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2:33" ht="15" customHeight="1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306" spans="2:32" ht="15" customHeight="1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</row>
    <row r="307" spans="2:32" ht="15" customHeight="1"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498" spans="2:32" ht="15" customHeight="1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</row>
    <row r="508" spans="2:32" ht="15" customHeight="1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</row>
    <row r="509" spans="2:32" ht="15" customHeight="1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</row>
    <row r="510" spans="2:32" ht="15" customHeight="1"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710" spans="2:32" ht="15" customHeight="1"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</row>
    <row r="711" spans="2:32" ht="15" customHeight="1"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885" spans="2:32" ht="15" customHeight="1"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</row>
    <row r="886" spans="2:32" ht="15" customHeight="1"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1095" spans="2:32" ht="15" customHeight="1"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</row>
    <row r="1099" spans="2:32" ht="15" customHeight="1"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</row>
    <row r="1100" spans="2:32" ht="15" customHeight="1"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</row>
    <row r="1227" spans="2:32" ht="15" customHeight="1"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</row>
    <row r="1228" spans="2:32" ht="15" customHeight="1"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  <c r="AB1228" s="24"/>
      <c r="AC1228" s="24"/>
      <c r="AD1228" s="24"/>
      <c r="AE1228" s="24"/>
      <c r="AF1228" s="24"/>
    </row>
    <row r="1383" spans="2:32" ht="15" customHeight="1"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</row>
    <row r="1388" spans="2:32" ht="15" customHeight="1"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</row>
    <row r="1389" spans="2:32" ht="15" customHeight="1">
      <c r="B1389" s="24"/>
      <c r="C1389" s="24"/>
      <c r="D1389" s="24"/>
      <c r="E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  <c r="AA1389" s="24"/>
      <c r="AB1389" s="24"/>
      <c r="AC1389" s="24"/>
      <c r="AD1389" s="24"/>
      <c r="AE1389" s="24"/>
      <c r="AF1389" s="24"/>
    </row>
    <row r="1489" spans="2:32" ht="15" customHeight="1">
      <c r="B1489" s="25"/>
      <c r="C1489" s="25"/>
      <c r="D1489" s="25"/>
      <c r="E1489" s="2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</row>
    <row r="1498" spans="2:32" ht="15" customHeight="1">
      <c r="B1498" s="25"/>
      <c r="C1498" s="25"/>
      <c r="D1498" s="25"/>
      <c r="E1498" s="2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</row>
    <row r="1500" spans="2:32" ht="15" customHeight="1"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</row>
    <row r="1501" spans="2:32" ht="15" customHeight="1">
      <c r="B1501" s="24"/>
      <c r="C1501" s="24"/>
      <c r="D1501" s="24"/>
      <c r="E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  <c r="Z1501" s="24"/>
      <c r="AA1501" s="24"/>
      <c r="AB1501" s="24"/>
      <c r="AC1501" s="24"/>
      <c r="AD1501" s="24"/>
      <c r="AE1501" s="24"/>
      <c r="AF1501" s="24"/>
    </row>
    <row r="1602" spans="2:32" ht="15" customHeight="1"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</row>
    <row r="1603" spans="2:32" ht="15" customHeight="1">
      <c r="B1603" s="24"/>
      <c r="C1603" s="24"/>
      <c r="D1603" s="24"/>
      <c r="E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  <c r="Z1603" s="24"/>
      <c r="AA1603" s="24"/>
      <c r="AB1603" s="24"/>
      <c r="AC1603" s="24"/>
      <c r="AD1603" s="24"/>
      <c r="AE1603" s="24"/>
      <c r="AF1603" s="24"/>
    </row>
    <row r="1611" spans="2:32" ht="15" customHeight="1">
      <c r="B1611" s="25"/>
      <c r="C1611" s="25"/>
      <c r="D1611" s="25"/>
      <c r="E1611" s="2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</row>
    <row r="1612" spans="2:32" ht="15" customHeight="1">
      <c r="B1612" s="25"/>
      <c r="C1612" s="25"/>
      <c r="D1612" s="25"/>
      <c r="E1612" s="25"/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</row>
    <row r="1613" spans="2:32" ht="15" customHeight="1">
      <c r="B1613" s="25"/>
      <c r="C1613" s="25"/>
      <c r="D1613" s="25"/>
      <c r="E1613" s="25"/>
      <c r="F1613" s="25"/>
      <c r="G1613" s="25"/>
      <c r="H1613" s="25"/>
      <c r="I1613" s="25"/>
      <c r="J1613" s="25"/>
      <c r="K1613" s="25"/>
      <c r="L1613" s="25"/>
      <c r="M1613" s="25"/>
      <c r="N1613" s="25"/>
      <c r="O1613" s="25"/>
      <c r="P1613" s="25"/>
      <c r="Q1613" s="25"/>
      <c r="R1613" s="25"/>
      <c r="S1613" s="25"/>
      <c r="T1613" s="25"/>
      <c r="U1613" s="25"/>
      <c r="V1613" s="25"/>
      <c r="W1613" s="25"/>
      <c r="X1613" s="25"/>
      <c r="Y1613" s="25"/>
      <c r="Z1613" s="25"/>
      <c r="AA1613" s="25"/>
      <c r="AB1613" s="25"/>
      <c r="AC1613" s="25"/>
      <c r="AD1613" s="25"/>
      <c r="AE1613" s="25"/>
      <c r="AF1613" s="25"/>
    </row>
    <row r="1614" spans="2:32" ht="15" customHeight="1">
      <c r="B1614" s="25"/>
      <c r="C1614" s="25"/>
      <c r="D1614" s="25"/>
      <c r="E1614" s="25"/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</row>
    <row r="1615" spans="2:32" ht="15" customHeight="1">
      <c r="B1615" s="25"/>
      <c r="C1615" s="25"/>
      <c r="D1615" s="25"/>
      <c r="E1615" s="25"/>
      <c r="F1615" s="25"/>
      <c r="G1615" s="25"/>
      <c r="H1615" s="25"/>
      <c r="I1615" s="25"/>
      <c r="J1615" s="25"/>
      <c r="K1615" s="25"/>
      <c r="L1615" s="25"/>
      <c r="M1615" s="25"/>
      <c r="N1615" s="25"/>
      <c r="O1615" s="25"/>
      <c r="P1615" s="25"/>
      <c r="Q1615" s="25"/>
      <c r="R1615" s="25"/>
      <c r="S1615" s="25"/>
      <c r="T1615" s="25"/>
      <c r="U1615" s="25"/>
      <c r="V1615" s="25"/>
      <c r="W1615" s="25"/>
      <c r="X1615" s="25"/>
      <c r="Y1615" s="25"/>
      <c r="Z1615" s="25"/>
      <c r="AA1615" s="25"/>
      <c r="AB1615" s="25"/>
      <c r="AC1615" s="25"/>
      <c r="AD1615" s="25"/>
      <c r="AE1615" s="25"/>
      <c r="AF1615" s="25"/>
    </row>
    <row r="1616" spans="2:32" ht="15" customHeight="1">
      <c r="B1616" s="25"/>
      <c r="C1616" s="25"/>
      <c r="D1616" s="25"/>
      <c r="E1616" s="25"/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</row>
    <row r="1697" spans="2:32" ht="15" customHeight="1">
      <c r="B1697" s="25"/>
      <c r="C1697" s="25"/>
      <c r="D1697" s="25"/>
      <c r="E1697" s="25"/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  <c r="Z1697" s="25"/>
      <c r="AA1697" s="25"/>
      <c r="AB1697" s="25"/>
      <c r="AC1697" s="25"/>
      <c r="AD1697" s="25"/>
      <c r="AE1697" s="25"/>
      <c r="AF1697" s="25"/>
    </row>
    <row r="1698" spans="2:32" ht="15" customHeight="1">
      <c r="B1698" s="24"/>
      <c r="C1698" s="24"/>
      <c r="D1698" s="24"/>
      <c r="E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  <c r="Z1698" s="24"/>
      <c r="AA1698" s="24"/>
      <c r="AB1698" s="24"/>
      <c r="AC1698" s="24"/>
      <c r="AD1698" s="24"/>
      <c r="AE1698" s="24"/>
      <c r="AF1698" s="24"/>
    </row>
    <row r="1943" spans="2:32" ht="15" customHeight="1">
      <c r="B1943" s="25"/>
      <c r="C1943" s="25"/>
      <c r="D1943" s="25"/>
      <c r="E1943" s="2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  <c r="Z1943" s="25"/>
      <c r="AA1943" s="25"/>
      <c r="AB1943" s="25"/>
      <c r="AC1943" s="25"/>
      <c r="AD1943" s="25"/>
      <c r="AE1943" s="25"/>
      <c r="AF1943" s="25"/>
    </row>
    <row r="1944" spans="2:32" ht="15" customHeight="1">
      <c r="B1944" s="24"/>
      <c r="C1944" s="24"/>
      <c r="D1944" s="24"/>
      <c r="E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  <c r="Z1944" s="24"/>
      <c r="AA1944" s="24"/>
      <c r="AB1944" s="24"/>
      <c r="AC1944" s="24"/>
      <c r="AD1944" s="24"/>
      <c r="AE1944" s="24"/>
      <c r="AF1944" s="24"/>
    </row>
    <row r="2020" spans="2:32" ht="15" customHeight="1">
      <c r="B2020" s="25"/>
      <c r="C2020" s="25"/>
      <c r="D2020" s="25"/>
      <c r="E2020" s="2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  <c r="Z2020" s="25"/>
      <c r="AA2020" s="25"/>
      <c r="AB2020" s="25"/>
      <c r="AC2020" s="25"/>
      <c r="AD2020" s="25"/>
      <c r="AE2020" s="25"/>
      <c r="AF2020" s="25"/>
    </row>
    <row r="2029" spans="2:32" ht="15" customHeight="1">
      <c r="B2029" s="25"/>
      <c r="C2029" s="25"/>
      <c r="D2029" s="25"/>
      <c r="E2029" s="25"/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  <c r="Z2029" s="25"/>
      <c r="AA2029" s="25"/>
      <c r="AB2029" s="25"/>
      <c r="AC2029" s="25"/>
      <c r="AD2029" s="25"/>
      <c r="AE2029" s="25"/>
      <c r="AF2029" s="25"/>
    </row>
    <row r="2030" spans="2:32" ht="15" customHeight="1">
      <c r="B2030" s="24"/>
      <c r="C2030" s="24"/>
      <c r="D2030" s="24"/>
      <c r="E2030" s="2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  <c r="Z2030" s="24"/>
      <c r="AA2030" s="24"/>
      <c r="AB2030" s="24"/>
      <c r="AC2030" s="24"/>
      <c r="AD2030" s="24"/>
      <c r="AE2030" s="24"/>
      <c r="AF2030" s="24"/>
    </row>
    <row r="2146" spans="2:32" ht="15" customHeight="1">
      <c r="B2146" s="25"/>
      <c r="C2146" s="25"/>
      <c r="D2146" s="25"/>
      <c r="E2146" s="25"/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  <c r="Z2146" s="25"/>
      <c r="AA2146" s="25"/>
      <c r="AB2146" s="25"/>
      <c r="AC2146" s="25"/>
      <c r="AD2146" s="25"/>
      <c r="AE2146" s="25"/>
      <c r="AF2146" s="25"/>
    </row>
    <row r="2148" spans="2:32" ht="15" customHeight="1">
      <c r="B2148" s="25"/>
      <c r="C2148" s="25"/>
      <c r="D2148" s="25"/>
      <c r="E2148" s="25"/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  <c r="Z2148" s="25"/>
      <c r="AA2148" s="25"/>
      <c r="AB2148" s="25"/>
      <c r="AC2148" s="25"/>
      <c r="AD2148" s="25"/>
      <c r="AE2148" s="25"/>
      <c r="AF2148" s="25"/>
    </row>
    <row r="2149" spans="2:32" ht="15" customHeight="1">
      <c r="B2149" s="25"/>
      <c r="C2149" s="25"/>
      <c r="D2149" s="25"/>
      <c r="E2149" s="25"/>
      <c r="F2149" s="25"/>
      <c r="G2149" s="25"/>
      <c r="H2149" s="25"/>
      <c r="I2149" s="25"/>
      <c r="J2149" s="25"/>
      <c r="K2149" s="25"/>
      <c r="L2149" s="25"/>
      <c r="M2149" s="25"/>
      <c r="N2149" s="25"/>
      <c r="O2149" s="25"/>
      <c r="P2149" s="25"/>
      <c r="Q2149" s="25"/>
      <c r="R2149" s="25"/>
      <c r="S2149" s="25"/>
      <c r="T2149" s="25"/>
      <c r="U2149" s="25"/>
      <c r="V2149" s="25"/>
      <c r="W2149" s="25"/>
      <c r="X2149" s="25"/>
      <c r="Y2149" s="25"/>
      <c r="Z2149" s="25"/>
      <c r="AA2149" s="25"/>
      <c r="AB2149" s="25"/>
      <c r="AC2149" s="25"/>
      <c r="AD2149" s="25"/>
      <c r="AE2149" s="25"/>
      <c r="AF2149" s="25"/>
    </row>
    <row r="2151" spans="2:32" ht="15" customHeight="1">
      <c r="B2151" s="25"/>
      <c r="C2151" s="25"/>
      <c r="D2151" s="25"/>
      <c r="E2151" s="25"/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  <c r="Z2151" s="25"/>
      <c r="AA2151" s="25"/>
      <c r="AB2151" s="25"/>
      <c r="AC2151" s="25"/>
      <c r="AD2151" s="25"/>
      <c r="AE2151" s="25"/>
      <c r="AF2151" s="25"/>
    </row>
    <row r="2152" spans="2:32" ht="15" customHeight="1">
      <c r="B2152" s="24"/>
      <c r="C2152" s="24"/>
      <c r="D2152" s="24"/>
      <c r="E2152" s="2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  <c r="Z2152" s="24"/>
      <c r="AA2152" s="24"/>
      <c r="AB2152" s="24"/>
      <c r="AC2152" s="24"/>
      <c r="AD2152" s="24"/>
      <c r="AE2152" s="24"/>
      <c r="AF2152" s="24"/>
    </row>
    <row r="2315" spans="2:32" ht="15" customHeight="1">
      <c r="B2315" s="25"/>
      <c r="C2315" s="25"/>
      <c r="D2315" s="25"/>
      <c r="E2315" s="25"/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  <c r="Z2315" s="25"/>
      <c r="AA2315" s="25"/>
      <c r="AB2315" s="25"/>
      <c r="AC2315" s="25"/>
      <c r="AD2315" s="25"/>
      <c r="AE2315" s="25"/>
      <c r="AF2315" s="25"/>
    </row>
    <row r="2316" spans="2:32" ht="15" customHeight="1">
      <c r="B2316" s="24"/>
      <c r="C2316" s="24"/>
      <c r="D2316" s="24"/>
      <c r="E2316" s="24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 s="24"/>
      <c r="AB2316" s="24"/>
      <c r="AC2316" s="24"/>
      <c r="AD2316" s="24"/>
      <c r="AE2316" s="24"/>
      <c r="AF2316" s="24"/>
    </row>
    <row r="2417" spans="2:32" ht="15" customHeight="1">
      <c r="B2417" s="25"/>
      <c r="C2417" s="25"/>
      <c r="D2417" s="25"/>
      <c r="E2417" s="25"/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  <c r="Z2417" s="25"/>
      <c r="AA2417" s="25"/>
      <c r="AB2417" s="25"/>
      <c r="AC2417" s="25"/>
      <c r="AD2417" s="25"/>
      <c r="AE2417" s="25"/>
      <c r="AF2417" s="25"/>
    </row>
    <row r="2418" spans="2:32" ht="15" customHeight="1">
      <c r="B2418" s="24"/>
      <c r="C2418" s="24"/>
      <c r="D2418" s="24"/>
      <c r="E2418" s="24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  <c r="Z2418" s="24"/>
      <c r="AA2418" s="24"/>
      <c r="AB2418" s="24"/>
      <c r="AC2418" s="24"/>
      <c r="AD2418" s="24"/>
      <c r="AE2418" s="24"/>
      <c r="AF2418" s="24"/>
    </row>
    <row r="2502" spans="2:32" ht="15" customHeight="1">
      <c r="B2502" s="25"/>
      <c r="C2502" s="25"/>
      <c r="D2502" s="25"/>
      <c r="E2502" s="25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  <c r="Z2502" s="25"/>
      <c r="AA2502" s="25"/>
      <c r="AB2502" s="25"/>
      <c r="AC2502" s="25"/>
      <c r="AD2502" s="25"/>
      <c r="AE2502" s="25"/>
      <c r="AF2502" s="25"/>
    </row>
    <row r="2507" spans="2:32" ht="15" customHeight="1">
      <c r="B2507" s="25"/>
      <c r="C2507" s="25"/>
      <c r="D2507" s="25"/>
      <c r="E2507" s="25"/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  <c r="Z2507" s="25"/>
      <c r="AA2507" s="25"/>
      <c r="AB2507" s="25"/>
      <c r="AC2507" s="25"/>
      <c r="AD2507" s="25"/>
      <c r="AE2507" s="25"/>
      <c r="AF2507" s="25"/>
    </row>
    <row r="2508" spans="2:32" ht="15" customHeight="1">
      <c r="B2508" s="24"/>
      <c r="C2508" s="24"/>
      <c r="D2508" s="24"/>
      <c r="E2508" s="24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 s="24"/>
      <c r="AB2508" s="24"/>
      <c r="AC2508" s="24"/>
      <c r="AD2508" s="24"/>
      <c r="AE2508" s="24"/>
      <c r="AF2508" s="24"/>
    </row>
    <row r="2593" spans="2:32" ht="15" customHeight="1">
      <c r="B2593" s="25"/>
      <c r="C2593" s="25"/>
      <c r="D2593" s="25"/>
      <c r="E2593" s="25"/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  <c r="Z2593" s="25"/>
      <c r="AA2593" s="25"/>
      <c r="AB2593" s="25"/>
      <c r="AC2593" s="25"/>
      <c r="AD2593" s="25"/>
      <c r="AE2593" s="25"/>
      <c r="AF2593" s="25"/>
    </row>
    <row r="2596" spans="2:32" ht="15" customHeight="1">
      <c r="B2596" s="25"/>
      <c r="C2596" s="25"/>
      <c r="D2596" s="25"/>
      <c r="E2596" s="25"/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  <c r="Z2596" s="25"/>
      <c r="AA2596" s="25"/>
      <c r="AB2596" s="25"/>
      <c r="AC2596" s="25"/>
      <c r="AD2596" s="25"/>
      <c r="AE2596" s="25"/>
      <c r="AF2596" s="25"/>
    </row>
    <row r="2597" spans="2:32" ht="15" customHeight="1">
      <c r="B2597" s="24"/>
      <c r="C2597" s="24"/>
      <c r="D2597" s="24"/>
      <c r="E2597" s="24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  <c r="Z2597" s="24"/>
      <c r="AA2597" s="24"/>
      <c r="AB2597" s="24"/>
      <c r="AC2597" s="24"/>
      <c r="AD2597" s="24"/>
      <c r="AE2597" s="24"/>
      <c r="AF2597" s="24"/>
    </row>
    <row r="2705" spans="2:32" ht="15" customHeight="1">
      <c r="B2705" s="25"/>
      <c r="C2705" s="25"/>
      <c r="D2705" s="25"/>
      <c r="E2705" s="25"/>
      <c r="F2705" s="25"/>
      <c r="G2705" s="25"/>
      <c r="H2705" s="25"/>
      <c r="I2705" s="25"/>
      <c r="J2705" s="25"/>
      <c r="K2705" s="25"/>
      <c r="L2705" s="25"/>
      <c r="M2705" s="25"/>
      <c r="N2705" s="25"/>
      <c r="O2705" s="25"/>
      <c r="P2705" s="25"/>
      <c r="Q2705" s="25"/>
      <c r="R2705" s="25"/>
      <c r="S2705" s="25"/>
      <c r="T2705" s="25"/>
      <c r="U2705" s="25"/>
      <c r="V2705" s="25"/>
      <c r="W2705" s="25"/>
      <c r="X2705" s="25"/>
      <c r="Y2705" s="25"/>
      <c r="Z2705" s="25"/>
      <c r="AA2705" s="25"/>
      <c r="AB2705" s="25"/>
      <c r="AC2705" s="25"/>
      <c r="AD2705" s="25"/>
      <c r="AE2705" s="25"/>
      <c r="AF2705" s="25"/>
    </row>
    <row r="2717" spans="2:32" ht="15" customHeight="1">
      <c r="B2717" s="25"/>
      <c r="C2717" s="25"/>
      <c r="D2717" s="25"/>
      <c r="E2717" s="25"/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  <c r="Z2717" s="25"/>
      <c r="AA2717" s="25"/>
      <c r="AB2717" s="25"/>
      <c r="AC2717" s="25"/>
      <c r="AD2717" s="25"/>
      <c r="AE2717" s="25"/>
      <c r="AF2717" s="25"/>
    </row>
    <row r="2718" spans="2:32" ht="15" customHeight="1">
      <c r="B2718" s="24"/>
      <c r="C2718" s="24"/>
      <c r="D2718" s="24"/>
      <c r="E2718" s="24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  <c r="Z2718" s="24"/>
      <c r="AA2718" s="24"/>
      <c r="AB2718" s="24"/>
      <c r="AC2718" s="24"/>
      <c r="AD2718" s="24"/>
      <c r="AE2718" s="24"/>
      <c r="AF2718" s="24"/>
    </row>
    <row r="2835" spans="2:32" ht="15" customHeight="1">
      <c r="B2835" s="25"/>
      <c r="C2835" s="25"/>
      <c r="D2835" s="25"/>
      <c r="E2835" s="25"/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  <c r="AA2835" s="25"/>
      <c r="AB2835" s="25"/>
      <c r="AC2835" s="25"/>
      <c r="AD2835" s="25"/>
      <c r="AE2835" s="25"/>
      <c r="AF2835" s="25"/>
    </row>
    <row r="2836" spans="2:32" ht="15" customHeight="1">
      <c r="B2836" s="24"/>
      <c r="C2836" s="24"/>
      <c r="D2836" s="24"/>
      <c r="E2836" s="24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 s="24"/>
      <c r="AB2836" s="24"/>
      <c r="AC2836" s="24"/>
      <c r="AD2836" s="24"/>
      <c r="AE2836" s="24"/>
      <c r="AF2836" s="24"/>
    </row>
  </sheetData>
  <mergeCells count="19"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  <mergeCell ref="B1944:AF1944"/>
    <mergeCell ref="B307:AF307"/>
    <mergeCell ref="B510:AF510"/>
    <mergeCell ref="B711:AF711"/>
    <mergeCell ref="B886:AF886"/>
    <mergeCell ref="B1100:AF1100"/>
    <mergeCell ref="B1228:AF1228"/>
    <mergeCell ref="B1389:AF1389"/>
    <mergeCell ref="B1501:AF1501"/>
    <mergeCell ref="B1603:AF1603"/>
    <mergeCell ref="B1698:AF16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89E-4F39-4C22-A371-8E91F87552F3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8.7109375" defaultRowHeight="15" customHeight="1"/>
  <cols>
    <col min="1" max="1" width="15.7109375" style="6" customWidth="1"/>
    <col min="2" max="2" width="46.7109375" style="6" customWidth="1"/>
    <col min="3" max="33" width="8.7109375" style="6"/>
    <col min="34" max="34" width="8.7109375" style="6" bestFit="1" customWidth="1"/>
    <col min="35" max="16384" width="8.7109375" style="6"/>
  </cols>
  <sheetData>
    <row r="1" spans="1:34" ht="15" customHeight="1" thickBot="1">
      <c r="A1" s="55"/>
      <c r="B1" s="56" t="s">
        <v>380</v>
      </c>
      <c r="C1" s="57">
        <v>2022</v>
      </c>
      <c r="D1" s="57">
        <v>2023</v>
      </c>
      <c r="E1" s="57">
        <v>2024</v>
      </c>
      <c r="F1" s="57">
        <v>2025</v>
      </c>
      <c r="G1" s="57">
        <v>2026</v>
      </c>
      <c r="H1" s="57">
        <v>2027</v>
      </c>
      <c r="I1" s="57">
        <v>2028</v>
      </c>
      <c r="J1" s="57">
        <v>2029</v>
      </c>
      <c r="K1" s="57">
        <v>2030</v>
      </c>
      <c r="L1" s="57">
        <v>2031</v>
      </c>
      <c r="M1" s="57">
        <v>2032</v>
      </c>
      <c r="N1" s="57">
        <v>2033</v>
      </c>
      <c r="O1" s="57">
        <v>2034</v>
      </c>
      <c r="P1" s="57">
        <v>2035</v>
      </c>
      <c r="Q1" s="57">
        <v>2036</v>
      </c>
      <c r="R1" s="57">
        <v>2037</v>
      </c>
      <c r="S1" s="57">
        <v>2038</v>
      </c>
      <c r="T1" s="57">
        <v>2039</v>
      </c>
      <c r="U1" s="57">
        <v>2040</v>
      </c>
      <c r="V1" s="57">
        <v>2041</v>
      </c>
      <c r="W1" s="57">
        <v>2042</v>
      </c>
      <c r="X1" s="57">
        <v>2043</v>
      </c>
      <c r="Y1" s="57">
        <v>2044</v>
      </c>
      <c r="Z1" s="57">
        <v>2045</v>
      </c>
      <c r="AA1" s="57">
        <v>2046</v>
      </c>
      <c r="AB1" s="57">
        <v>2047</v>
      </c>
      <c r="AC1" s="57">
        <v>2048</v>
      </c>
      <c r="AD1" s="57">
        <v>2049</v>
      </c>
      <c r="AE1" s="57">
        <v>2050</v>
      </c>
      <c r="AF1" s="55"/>
      <c r="AG1" s="55"/>
      <c r="AH1" s="25"/>
    </row>
    <row r="2" spans="1:34" ht="15" customHeight="1" thickTop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25"/>
    </row>
    <row r="3" spans="1:34" ht="15" customHeight="1">
      <c r="A3" s="55"/>
      <c r="B3" s="55"/>
      <c r="C3" s="77" t="s">
        <v>138</v>
      </c>
      <c r="D3" s="77" t="s">
        <v>378</v>
      </c>
      <c r="E3" s="60"/>
      <c r="F3" s="60"/>
      <c r="G3" s="60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25"/>
    </row>
    <row r="4" spans="1:34" ht="15" customHeight="1">
      <c r="A4" s="55"/>
      <c r="B4" s="55"/>
      <c r="C4" s="77" t="s">
        <v>137</v>
      </c>
      <c r="D4" s="77" t="s">
        <v>381</v>
      </c>
      <c r="E4" s="60"/>
      <c r="F4" s="60"/>
      <c r="G4" s="77" t="s">
        <v>382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25"/>
    </row>
    <row r="5" spans="1:34" ht="15" customHeight="1">
      <c r="A5" s="55"/>
      <c r="B5" s="55"/>
      <c r="C5" s="77" t="s">
        <v>136</v>
      </c>
      <c r="D5" s="77" t="s">
        <v>383</v>
      </c>
      <c r="E5" s="60"/>
      <c r="F5" s="60"/>
      <c r="G5" s="60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25"/>
    </row>
    <row r="6" spans="1:34" ht="15" customHeight="1">
      <c r="A6" s="55"/>
      <c r="B6" s="55"/>
      <c r="C6" s="77" t="s">
        <v>135</v>
      </c>
      <c r="D6" s="60"/>
      <c r="E6" s="77" t="s">
        <v>384</v>
      </c>
      <c r="F6" s="60"/>
      <c r="G6" s="60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25"/>
    </row>
    <row r="7" spans="1:34" ht="15" customHeight="1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25"/>
    </row>
    <row r="8" spans="1:34" ht="15" customHeight="1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25"/>
    </row>
    <row r="9" spans="1:34" ht="15" customHeight="1">
      <c r="A9" s="55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25"/>
    </row>
    <row r="10" spans="1:34" ht="15" customHeight="1">
      <c r="A10" s="58" t="s">
        <v>134</v>
      </c>
      <c r="B10" s="61" t="s">
        <v>133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62" t="s">
        <v>140</v>
      </c>
      <c r="AG10" s="59"/>
      <c r="AH10" s="22"/>
    </row>
    <row r="11" spans="1:34" ht="15" customHeight="1">
      <c r="A11" s="55"/>
      <c r="B11" s="63" t="s">
        <v>132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62" t="s">
        <v>385</v>
      </c>
      <c r="AG11" s="59"/>
      <c r="AH11" s="22"/>
    </row>
    <row r="12" spans="1:34" ht="15" customHeight="1">
      <c r="A12" s="55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2" t="s">
        <v>386</v>
      </c>
      <c r="AG12" s="59"/>
      <c r="AH12" s="22"/>
    </row>
    <row r="13" spans="1:34" ht="15" customHeight="1" thickBot="1">
      <c r="A13" s="55"/>
      <c r="B13" s="65" t="s">
        <v>131</v>
      </c>
      <c r="C13" s="65">
        <v>2022</v>
      </c>
      <c r="D13" s="65">
        <v>2023</v>
      </c>
      <c r="E13" s="65">
        <v>2024</v>
      </c>
      <c r="F13" s="65">
        <v>2025</v>
      </c>
      <c r="G13" s="65">
        <v>2026</v>
      </c>
      <c r="H13" s="65">
        <v>2027</v>
      </c>
      <c r="I13" s="65">
        <v>2028</v>
      </c>
      <c r="J13" s="65">
        <v>2029</v>
      </c>
      <c r="K13" s="65">
        <v>2030</v>
      </c>
      <c r="L13" s="65">
        <v>2031</v>
      </c>
      <c r="M13" s="65">
        <v>2032</v>
      </c>
      <c r="N13" s="65">
        <v>2033</v>
      </c>
      <c r="O13" s="65">
        <v>2034</v>
      </c>
      <c r="P13" s="65">
        <v>2035</v>
      </c>
      <c r="Q13" s="65">
        <v>2036</v>
      </c>
      <c r="R13" s="65">
        <v>2037</v>
      </c>
      <c r="S13" s="65">
        <v>2038</v>
      </c>
      <c r="T13" s="65">
        <v>2039</v>
      </c>
      <c r="U13" s="65">
        <v>2040</v>
      </c>
      <c r="V13" s="65">
        <v>2041</v>
      </c>
      <c r="W13" s="65">
        <v>2042</v>
      </c>
      <c r="X13" s="65">
        <v>2043</v>
      </c>
      <c r="Y13" s="65">
        <v>2044</v>
      </c>
      <c r="Z13" s="65">
        <v>2045</v>
      </c>
      <c r="AA13" s="65">
        <v>2046</v>
      </c>
      <c r="AB13" s="65">
        <v>2047</v>
      </c>
      <c r="AC13" s="65">
        <v>2048</v>
      </c>
      <c r="AD13" s="65">
        <v>2049</v>
      </c>
      <c r="AE13" s="65">
        <v>2050</v>
      </c>
      <c r="AF13" s="66" t="s">
        <v>387</v>
      </c>
      <c r="AG13" s="59"/>
      <c r="AH13" s="21"/>
    </row>
    <row r="14" spans="1:34" ht="15" customHeight="1" thickTop="1">
      <c r="A14" s="5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25"/>
    </row>
    <row r="15" spans="1:34" ht="15" customHeight="1">
      <c r="A15" s="55"/>
      <c r="B15" s="67" t="s">
        <v>130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25"/>
    </row>
    <row r="16" spans="1:34" ht="15" customHeight="1">
      <c r="A16" s="55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25"/>
    </row>
    <row r="17" spans="1:34" ht="15" customHeight="1">
      <c r="A17" s="55"/>
      <c r="B17" s="67" t="s">
        <v>129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25"/>
    </row>
    <row r="18" spans="1:34" ht="15" customHeight="1">
      <c r="A18" s="58" t="s">
        <v>128</v>
      </c>
      <c r="B18" s="68" t="s">
        <v>127</v>
      </c>
      <c r="C18" s="74">
        <v>93.44426</v>
      </c>
      <c r="D18" s="74">
        <v>94.366943000000006</v>
      </c>
      <c r="E18" s="74">
        <v>95.261948000000004</v>
      </c>
      <c r="F18" s="74">
        <v>96.233695999999995</v>
      </c>
      <c r="G18" s="74">
        <v>97.372681</v>
      </c>
      <c r="H18" s="74">
        <v>98.426238999999995</v>
      </c>
      <c r="I18" s="74">
        <v>99.435837000000006</v>
      </c>
      <c r="J18" s="74">
        <v>100.540588</v>
      </c>
      <c r="K18" s="74">
        <v>101.747238</v>
      </c>
      <c r="L18" s="74">
        <v>103.031937</v>
      </c>
      <c r="M18" s="74">
        <v>104.36438800000001</v>
      </c>
      <c r="N18" s="74">
        <v>105.67115800000001</v>
      </c>
      <c r="O18" s="74">
        <v>106.90464</v>
      </c>
      <c r="P18" s="74">
        <v>108.064949</v>
      </c>
      <c r="Q18" s="74">
        <v>109.148827</v>
      </c>
      <c r="R18" s="74">
        <v>110.16222399999999</v>
      </c>
      <c r="S18" s="74">
        <v>111.118996</v>
      </c>
      <c r="T18" s="74">
        <v>112.02248400000001</v>
      </c>
      <c r="U18" s="74">
        <v>112.878952</v>
      </c>
      <c r="V18" s="74">
        <v>113.69973</v>
      </c>
      <c r="W18" s="74">
        <v>114.495079</v>
      </c>
      <c r="X18" s="74">
        <v>115.27697000000001</v>
      </c>
      <c r="Y18" s="74">
        <v>116.05735</v>
      </c>
      <c r="Z18" s="74">
        <v>116.844925</v>
      </c>
      <c r="AA18" s="74">
        <v>117.64614899999999</v>
      </c>
      <c r="AB18" s="74">
        <v>118.46553</v>
      </c>
      <c r="AC18" s="74">
        <v>119.305115</v>
      </c>
      <c r="AD18" s="74">
        <v>120.165375</v>
      </c>
      <c r="AE18" s="74">
        <v>121.045486</v>
      </c>
      <c r="AF18" s="70">
        <v>9.2860000000000009E-3</v>
      </c>
      <c r="AG18" s="59"/>
      <c r="AH18" s="20"/>
    </row>
    <row r="19" spans="1:34" ht="15" customHeight="1">
      <c r="A19" s="58" t="s">
        <v>126</v>
      </c>
      <c r="B19" s="68" t="s">
        <v>125</v>
      </c>
      <c r="C19" s="74">
        <v>2.0272770000000002</v>
      </c>
      <c r="D19" s="74">
        <v>2.0085120000000001</v>
      </c>
      <c r="E19" s="74">
        <v>2.0945999999999998</v>
      </c>
      <c r="F19" s="74">
        <v>2.2721680000000002</v>
      </c>
      <c r="G19" s="74">
        <v>2.1971470000000002</v>
      </c>
      <c r="H19" s="74">
        <v>2.1634509999999998</v>
      </c>
      <c r="I19" s="74">
        <v>2.269371</v>
      </c>
      <c r="J19" s="74">
        <v>2.382768</v>
      </c>
      <c r="K19" s="74">
        <v>2.473055</v>
      </c>
      <c r="L19" s="74">
        <v>2.5336780000000001</v>
      </c>
      <c r="M19" s="74">
        <v>2.5211169999999998</v>
      </c>
      <c r="N19" s="74">
        <v>2.4608279999999998</v>
      </c>
      <c r="O19" s="74">
        <v>2.4002910000000002</v>
      </c>
      <c r="P19" s="74">
        <v>2.3361079999999999</v>
      </c>
      <c r="Q19" s="74">
        <v>2.2773340000000002</v>
      </c>
      <c r="R19" s="74">
        <v>2.2319089999999999</v>
      </c>
      <c r="S19" s="74">
        <v>2.1893440000000002</v>
      </c>
      <c r="T19" s="74">
        <v>2.1525660000000002</v>
      </c>
      <c r="U19" s="74">
        <v>2.1266379999999998</v>
      </c>
      <c r="V19" s="74">
        <v>2.1106319999999998</v>
      </c>
      <c r="W19" s="74">
        <v>2.106252</v>
      </c>
      <c r="X19" s="74">
        <v>2.1136330000000001</v>
      </c>
      <c r="Y19" s="74">
        <v>2.129588</v>
      </c>
      <c r="Z19" s="74">
        <v>2.1519349999999999</v>
      </c>
      <c r="AA19" s="74">
        <v>2.1788129999999999</v>
      </c>
      <c r="AB19" s="74">
        <v>2.2077830000000001</v>
      </c>
      <c r="AC19" s="74">
        <v>2.2373090000000002</v>
      </c>
      <c r="AD19" s="74">
        <v>2.2661419999999999</v>
      </c>
      <c r="AE19" s="74">
        <v>2.2929360000000001</v>
      </c>
      <c r="AF19" s="70">
        <v>4.4079999999999996E-3</v>
      </c>
      <c r="AG19" s="59"/>
      <c r="AH19" s="20"/>
    </row>
    <row r="20" spans="1:34" ht="15" customHeight="1">
      <c r="A20" s="58" t="s">
        <v>124</v>
      </c>
      <c r="B20" s="67" t="s">
        <v>61</v>
      </c>
      <c r="C20" s="76">
        <v>95.471535000000003</v>
      </c>
      <c r="D20" s="76">
        <v>96.375457999999995</v>
      </c>
      <c r="E20" s="76">
        <v>97.356544</v>
      </c>
      <c r="F20" s="76">
        <v>98.505866999999995</v>
      </c>
      <c r="G20" s="76">
        <v>99.569823999999997</v>
      </c>
      <c r="H20" s="76">
        <v>100.589691</v>
      </c>
      <c r="I20" s="76">
        <v>101.705208</v>
      </c>
      <c r="J20" s="76">
        <v>102.923355</v>
      </c>
      <c r="K20" s="76">
        <v>104.220291</v>
      </c>
      <c r="L20" s="76">
        <v>105.565613</v>
      </c>
      <c r="M20" s="76">
        <v>106.88550600000001</v>
      </c>
      <c r="N20" s="76">
        <v>108.131989</v>
      </c>
      <c r="O20" s="76">
        <v>109.30493199999999</v>
      </c>
      <c r="P20" s="76">
        <v>110.401054</v>
      </c>
      <c r="Q20" s="76">
        <v>111.426163</v>
      </c>
      <c r="R20" s="76">
        <v>112.39413500000001</v>
      </c>
      <c r="S20" s="76">
        <v>113.308342</v>
      </c>
      <c r="T20" s="76">
        <v>114.175049</v>
      </c>
      <c r="U20" s="76">
        <v>115.00559199999999</v>
      </c>
      <c r="V20" s="76">
        <v>115.81036400000001</v>
      </c>
      <c r="W20" s="76">
        <v>116.60133399999999</v>
      </c>
      <c r="X20" s="76">
        <v>117.390602</v>
      </c>
      <c r="Y20" s="76">
        <v>118.18693500000001</v>
      </c>
      <c r="Z20" s="76">
        <v>118.99685700000001</v>
      </c>
      <c r="AA20" s="76">
        <v>119.82495900000001</v>
      </c>
      <c r="AB20" s="76">
        <v>120.673317</v>
      </c>
      <c r="AC20" s="76">
        <v>121.542419</v>
      </c>
      <c r="AD20" s="76">
        <v>122.43151899999999</v>
      </c>
      <c r="AE20" s="76">
        <v>123.338425</v>
      </c>
      <c r="AF20" s="72">
        <v>9.1889999999999993E-3</v>
      </c>
      <c r="AG20" s="59"/>
      <c r="AH20" s="19"/>
    </row>
    <row r="21" spans="1:34" ht="15" customHeight="1">
      <c r="A21" s="5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25"/>
    </row>
    <row r="22" spans="1:34" ht="15" customHeight="1">
      <c r="A22" s="55"/>
      <c r="B22" s="67" t="s">
        <v>123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25"/>
    </row>
    <row r="23" spans="1:34" ht="15" customHeight="1">
      <c r="A23" s="55"/>
      <c r="B23" s="67" t="s">
        <v>122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25"/>
    </row>
    <row r="24" spans="1:34" ht="15" customHeight="1">
      <c r="A24" s="58" t="s">
        <v>121</v>
      </c>
      <c r="B24" s="68" t="s">
        <v>349</v>
      </c>
      <c r="C24" s="74">
        <v>97.783371000000002</v>
      </c>
      <c r="D24" s="74">
        <v>96.373679999999993</v>
      </c>
      <c r="E24" s="74">
        <v>94.586517000000001</v>
      </c>
      <c r="F24" s="74">
        <v>93.941353000000007</v>
      </c>
      <c r="G24" s="74">
        <v>93.461242999999996</v>
      </c>
      <c r="H24" s="74">
        <v>92.806595000000002</v>
      </c>
      <c r="I24" s="74">
        <v>92.461997999999994</v>
      </c>
      <c r="J24" s="74">
        <v>91.902512000000002</v>
      </c>
      <c r="K24" s="74">
        <v>91.177718999999996</v>
      </c>
      <c r="L24" s="74">
        <v>90.426102</v>
      </c>
      <c r="M24" s="74">
        <v>89.704482999999996</v>
      </c>
      <c r="N24" s="74">
        <v>88.942779999999999</v>
      </c>
      <c r="O24" s="74">
        <v>88.203415000000007</v>
      </c>
      <c r="P24" s="74">
        <v>87.533478000000002</v>
      </c>
      <c r="Q24" s="74">
        <v>86.942824999999999</v>
      </c>
      <c r="R24" s="74">
        <v>86.362342999999996</v>
      </c>
      <c r="S24" s="74">
        <v>85.767792</v>
      </c>
      <c r="T24" s="74">
        <v>85.219443999999996</v>
      </c>
      <c r="U24" s="74">
        <v>84.720359999999999</v>
      </c>
      <c r="V24" s="74">
        <v>84.269615000000002</v>
      </c>
      <c r="W24" s="74">
        <v>83.864127999999994</v>
      </c>
      <c r="X24" s="74">
        <v>83.519119000000003</v>
      </c>
      <c r="Y24" s="74">
        <v>83.214995999999999</v>
      </c>
      <c r="Z24" s="74">
        <v>82.896759000000003</v>
      </c>
      <c r="AA24" s="74">
        <v>82.531181000000004</v>
      </c>
      <c r="AB24" s="74">
        <v>82.224677999999997</v>
      </c>
      <c r="AC24" s="74">
        <v>81.96669</v>
      </c>
      <c r="AD24" s="74">
        <v>81.719336999999996</v>
      </c>
      <c r="AE24" s="74">
        <v>81.461876000000004</v>
      </c>
      <c r="AF24" s="70">
        <v>-6.5009999999999998E-3</v>
      </c>
      <c r="AG24" s="59"/>
      <c r="AH24" s="20"/>
    </row>
    <row r="25" spans="1:34" ht="15" customHeight="1">
      <c r="A25" s="58" t="s">
        <v>119</v>
      </c>
      <c r="B25" s="68" t="s">
        <v>120</v>
      </c>
      <c r="C25" s="74">
        <v>96.520187000000007</v>
      </c>
      <c r="D25" s="74">
        <v>94.907600000000002</v>
      </c>
      <c r="E25" s="74">
        <v>92.965705999999997</v>
      </c>
      <c r="F25" s="74">
        <v>92.204841999999999</v>
      </c>
      <c r="G25" s="74">
        <v>91.668807999999999</v>
      </c>
      <c r="H25" s="74">
        <v>90.945740000000001</v>
      </c>
      <c r="I25" s="74">
        <v>90.547614999999993</v>
      </c>
      <c r="J25" s="74">
        <v>89.897819999999996</v>
      </c>
      <c r="K25" s="74">
        <v>89.117981</v>
      </c>
      <c r="L25" s="74">
        <v>88.313621999999995</v>
      </c>
      <c r="M25" s="74">
        <v>87.548271</v>
      </c>
      <c r="N25" s="74">
        <v>86.710746999999998</v>
      </c>
      <c r="O25" s="74">
        <v>85.890129000000002</v>
      </c>
      <c r="P25" s="74">
        <v>85.181640999999999</v>
      </c>
      <c r="Q25" s="74">
        <v>84.502601999999996</v>
      </c>
      <c r="R25" s="74">
        <v>83.877906999999993</v>
      </c>
      <c r="S25" s="74">
        <v>83.211494000000002</v>
      </c>
      <c r="T25" s="74">
        <v>82.597617999999997</v>
      </c>
      <c r="U25" s="74">
        <v>82.042580000000001</v>
      </c>
      <c r="V25" s="74">
        <v>81.545753000000005</v>
      </c>
      <c r="W25" s="74">
        <v>81.104857999999993</v>
      </c>
      <c r="X25" s="74">
        <v>80.731537000000003</v>
      </c>
      <c r="Y25" s="74">
        <v>80.403251999999995</v>
      </c>
      <c r="Z25" s="74">
        <v>80.062279000000004</v>
      </c>
      <c r="AA25" s="74">
        <v>79.645531000000005</v>
      </c>
      <c r="AB25" s="74">
        <v>79.335136000000006</v>
      </c>
      <c r="AC25" s="74">
        <v>79.057586999999998</v>
      </c>
      <c r="AD25" s="74">
        <v>78.810997</v>
      </c>
      <c r="AE25" s="74">
        <v>78.560989000000006</v>
      </c>
      <c r="AF25" s="70">
        <v>-7.326E-3</v>
      </c>
      <c r="AG25" s="59"/>
      <c r="AH25" s="20"/>
    </row>
    <row r="26" spans="1:34" ht="15" customHeight="1">
      <c r="A26" s="5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25"/>
    </row>
    <row r="27" spans="1:34" ht="15" customHeight="1">
      <c r="A27" s="55"/>
      <c r="B27" s="67" t="s">
        <v>348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25"/>
    </row>
    <row r="28" spans="1:34" ht="15" customHeight="1">
      <c r="A28" s="55"/>
      <c r="B28" s="67" t="s">
        <v>347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25"/>
    </row>
    <row r="29" spans="1:34" ht="15" customHeight="1">
      <c r="A29" s="58" t="s">
        <v>118</v>
      </c>
      <c r="B29" s="68" t="s">
        <v>368</v>
      </c>
      <c r="C29" s="69">
        <v>0.119273</v>
      </c>
      <c r="D29" s="69">
        <v>0.11836099999999999</v>
      </c>
      <c r="E29" s="69">
        <v>0.110862</v>
      </c>
      <c r="F29" s="69">
        <v>0.111099</v>
      </c>
      <c r="G29" s="69">
        <v>0.111147</v>
      </c>
      <c r="H29" s="69">
        <v>0.11085399999999999</v>
      </c>
      <c r="I29" s="69">
        <v>0.110384</v>
      </c>
      <c r="J29" s="69">
        <v>0.109759</v>
      </c>
      <c r="K29" s="69">
        <v>0.108987</v>
      </c>
      <c r="L29" s="69">
        <v>0.10828500000000001</v>
      </c>
      <c r="M29" s="69">
        <v>0.10747900000000001</v>
      </c>
      <c r="N29" s="69">
        <v>0.106449</v>
      </c>
      <c r="O29" s="69">
        <v>0.10527499999999999</v>
      </c>
      <c r="P29" s="69">
        <v>0.104142</v>
      </c>
      <c r="Q29" s="69">
        <v>0.10298300000000001</v>
      </c>
      <c r="R29" s="69">
        <v>0.10173699999999999</v>
      </c>
      <c r="S29" s="69">
        <v>0.10034700000000001</v>
      </c>
      <c r="T29" s="69">
        <v>9.8874000000000004E-2</v>
      </c>
      <c r="U29" s="69">
        <v>9.7414000000000001E-2</v>
      </c>
      <c r="V29" s="69">
        <v>9.6060000000000006E-2</v>
      </c>
      <c r="W29" s="69">
        <v>9.4757999999999995E-2</v>
      </c>
      <c r="X29" s="69">
        <v>9.3488000000000002E-2</v>
      </c>
      <c r="Y29" s="69">
        <v>9.2216000000000006E-2</v>
      </c>
      <c r="Z29" s="69">
        <v>9.0939000000000006E-2</v>
      </c>
      <c r="AA29" s="69">
        <v>8.9707999999999996E-2</v>
      </c>
      <c r="AB29" s="69">
        <v>8.8523000000000004E-2</v>
      </c>
      <c r="AC29" s="69">
        <v>8.7315000000000004E-2</v>
      </c>
      <c r="AD29" s="69">
        <v>8.6134000000000002E-2</v>
      </c>
      <c r="AE29" s="69">
        <v>8.4989999999999996E-2</v>
      </c>
      <c r="AF29" s="70">
        <v>-1.2030000000000001E-2</v>
      </c>
      <c r="AG29" s="59"/>
      <c r="AH29" s="20"/>
    </row>
    <row r="30" spans="1:34" ht="15" customHeight="1">
      <c r="A30" s="58" t="s">
        <v>117</v>
      </c>
      <c r="B30" s="68" t="s">
        <v>367</v>
      </c>
      <c r="C30" s="69">
        <v>0.54288000000000003</v>
      </c>
      <c r="D30" s="69">
        <v>0.477379</v>
      </c>
      <c r="E30" s="69">
        <v>0.55079100000000003</v>
      </c>
      <c r="F30" s="69">
        <v>0.56004500000000002</v>
      </c>
      <c r="G30" s="69">
        <v>0.56774999999999998</v>
      </c>
      <c r="H30" s="69">
        <v>0.57508499999999996</v>
      </c>
      <c r="I30" s="69">
        <v>0.58246200000000004</v>
      </c>
      <c r="J30" s="69">
        <v>0.58957300000000001</v>
      </c>
      <c r="K30" s="69">
        <v>0.59539600000000004</v>
      </c>
      <c r="L30" s="69">
        <v>0.601495</v>
      </c>
      <c r="M30" s="69">
        <v>0.60778500000000002</v>
      </c>
      <c r="N30" s="69">
        <v>0.61240499999999998</v>
      </c>
      <c r="O30" s="69">
        <v>0.61662799999999995</v>
      </c>
      <c r="P30" s="69">
        <v>0.62129199999999996</v>
      </c>
      <c r="Q30" s="69">
        <v>0.62604599999999999</v>
      </c>
      <c r="R30" s="69">
        <v>0.63073500000000005</v>
      </c>
      <c r="S30" s="69">
        <v>0.63493599999999994</v>
      </c>
      <c r="T30" s="69">
        <v>0.63913600000000004</v>
      </c>
      <c r="U30" s="69">
        <v>0.64287499999999997</v>
      </c>
      <c r="V30" s="69">
        <v>0.647011</v>
      </c>
      <c r="W30" s="69">
        <v>0.65148700000000004</v>
      </c>
      <c r="X30" s="69">
        <v>0.65618699999999996</v>
      </c>
      <c r="Y30" s="69">
        <v>0.66127499999999995</v>
      </c>
      <c r="Z30" s="69">
        <v>0.66691500000000004</v>
      </c>
      <c r="AA30" s="69">
        <v>0.67370399999999997</v>
      </c>
      <c r="AB30" s="69">
        <v>0.68126399999999998</v>
      </c>
      <c r="AC30" s="69">
        <v>0.68905400000000006</v>
      </c>
      <c r="AD30" s="69">
        <v>0.696994</v>
      </c>
      <c r="AE30" s="69">
        <v>0.70569899999999997</v>
      </c>
      <c r="AF30" s="70">
        <v>9.4120000000000002E-3</v>
      </c>
      <c r="AG30" s="59"/>
      <c r="AH30" s="20"/>
    </row>
    <row r="31" spans="1:34" ht="15" customHeight="1">
      <c r="A31" s="58" t="s">
        <v>116</v>
      </c>
      <c r="B31" s="68" t="s">
        <v>366</v>
      </c>
      <c r="C31" s="69">
        <v>2.4215E-2</v>
      </c>
      <c r="D31" s="69">
        <v>2.3555E-2</v>
      </c>
      <c r="E31" s="69">
        <v>2.3130000000000001E-2</v>
      </c>
      <c r="F31" s="69">
        <v>2.2870000000000001E-2</v>
      </c>
      <c r="G31" s="69">
        <v>2.2631999999999999E-2</v>
      </c>
      <c r="H31" s="69">
        <v>2.2556E-2</v>
      </c>
      <c r="I31" s="69">
        <v>2.2463E-2</v>
      </c>
      <c r="J31" s="69">
        <v>2.2349999999999998E-2</v>
      </c>
      <c r="K31" s="69">
        <v>2.2206E-2</v>
      </c>
      <c r="L31" s="69">
        <v>2.2058999999999999E-2</v>
      </c>
      <c r="M31" s="69">
        <v>2.1898999999999998E-2</v>
      </c>
      <c r="N31" s="69">
        <v>2.1687999999999999E-2</v>
      </c>
      <c r="O31" s="69">
        <v>2.1453E-2</v>
      </c>
      <c r="P31" s="69">
        <v>2.1236000000000001E-2</v>
      </c>
      <c r="Q31" s="69">
        <v>2.1016E-2</v>
      </c>
      <c r="R31" s="69">
        <v>2.0782999999999999E-2</v>
      </c>
      <c r="S31" s="69">
        <v>2.0525999999999999E-2</v>
      </c>
      <c r="T31" s="69">
        <v>2.0267E-2</v>
      </c>
      <c r="U31" s="69">
        <v>2.001E-2</v>
      </c>
      <c r="V31" s="69">
        <v>1.9778E-2</v>
      </c>
      <c r="W31" s="69">
        <v>1.9556E-2</v>
      </c>
      <c r="X31" s="69">
        <v>1.9342000000000002E-2</v>
      </c>
      <c r="Y31" s="69">
        <v>1.9133000000000001E-2</v>
      </c>
      <c r="Z31" s="69">
        <v>1.8929999999999999E-2</v>
      </c>
      <c r="AA31" s="69">
        <v>1.8741000000000001E-2</v>
      </c>
      <c r="AB31" s="69">
        <v>1.857E-2</v>
      </c>
      <c r="AC31" s="69">
        <v>1.84E-2</v>
      </c>
      <c r="AD31" s="69">
        <v>1.8238999999999998E-2</v>
      </c>
      <c r="AE31" s="69">
        <v>1.8093999999999999E-2</v>
      </c>
      <c r="AF31" s="70">
        <v>-1.0354E-2</v>
      </c>
      <c r="AG31" s="59"/>
      <c r="AH31" s="20"/>
    </row>
    <row r="32" spans="1:34" ht="15" customHeight="1">
      <c r="A32" s="58" t="s">
        <v>115</v>
      </c>
      <c r="B32" s="68" t="s">
        <v>73</v>
      </c>
      <c r="C32" s="69">
        <v>0.41879300000000003</v>
      </c>
      <c r="D32" s="69">
        <v>0.407891</v>
      </c>
      <c r="E32" s="69">
        <v>0.40001900000000001</v>
      </c>
      <c r="F32" s="69">
        <v>0.394285</v>
      </c>
      <c r="G32" s="69">
        <v>0.38813999999999999</v>
      </c>
      <c r="H32" s="69">
        <v>0.38119500000000001</v>
      </c>
      <c r="I32" s="69">
        <v>0.37394899999999998</v>
      </c>
      <c r="J32" s="69">
        <v>0.36649399999999999</v>
      </c>
      <c r="K32" s="69">
        <v>0.35841099999999998</v>
      </c>
      <c r="L32" s="69">
        <v>0.35066599999999998</v>
      </c>
      <c r="M32" s="69">
        <v>0.34295799999999999</v>
      </c>
      <c r="N32" s="69">
        <v>0.33487299999999998</v>
      </c>
      <c r="O32" s="69">
        <v>0.32677299999999998</v>
      </c>
      <c r="P32" s="69">
        <v>0.31914799999999999</v>
      </c>
      <c r="Q32" s="69">
        <v>0.311811</v>
      </c>
      <c r="R32" s="69">
        <v>0.30456</v>
      </c>
      <c r="S32" s="69">
        <v>0.29719499999999999</v>
      </c>
      <c r="T32" s="69">
        <v>0.28995700000000002</v>
      </c>
      <c r="U32" s="69">
        <v>0.28303099999999998</v>
      </c>
      <c r="V32" s="69">
        <v>0.276615</v>
      </c>
      <c r="W32" s="69">
        <v>0.270569</v>
      </c>
      <c r="X32" s="69">
        <v>0.26481399999999999</v>
      </c>
      <c r="Y32" s="69">
        <v>0.25929200000000002</v>
      </c>
      <c r="Z32" s="69">
        <v>0.25397799999999998</v>
      </c>
      <c r="AA32" s="69">
        <v>0.24892300000000001</v>
      </c>
      <c r="AB32" s="69">
        <v>0.24418300000000001</v>
      </c>
      <c r="AC32" s="69">
        <v>0.239593</v>
      </c>
      <c r="AD32" s="69">
        <v>0.23527899999999999</v>
      </c>
      <c r="AE32" s="69">
        <v>0.23125899999999999</v>
      </c>
      <c r="AF32" s="70">
        <v>-2.0985E-2</v>
      </c>
      <c r="AG32" s="59"/>
      <c r="AH32" s="20"/>
    </row>
    <row r="33" spans="1:34" ht="15" customHeight="1">
      <c r="A33" s="58" t="s">
        <v>114</v>
      </c>
      <c r="B33" s="68" t="s">
        <v>71</v>
      </c>
      <c r="C33" s="69">
        <v>8.2377000000000006E-2</v>
      </c>
      <c r="D33" s="69">
        <v>8.1711000000000006E-2</v>
      </c>
      <c r="E33" s="69">
        <v>8.1786999999999999E-2</v>
      </c>
      <c r="F33" s="69">
        <v>8.2300999999999999E-2</v>
      </c>
      <c r="G33" s="69">
        <v>8.2629999999999995E-2</v>
      </c>
      <c r="H33" s="69">
        <v>8.2722000000000004E-2</v>
      </c>
      <c r="I33" s="69">
        <v>8.2723000000000005E-2</v>
      </c>
      <c r="J33" s="69">
        <v>8.2640000000000005E-2</v>
      </c>
      <c r="K33" s="69">
        <v>8.2437999999999997E-2</v>
      </c>
      <c r="L33" s="69">
        <v>8.2239999999999994E-2</v>
      </c>
      <c r="M33" s="69">
        <v>8.1999000000000002E-2</v>
      </c>
      <c r="N33" s="69">
        <v>8.1576999999999997E-2</v>
      </c>
      <c r="O33" s="69">
        <v>8.1060999999999994E-2</v>
      </c>
      <c r="P33" s="69">
        <v>8.0576999999999996E-2</v>
      </c>
      <c r="Q33" s="69">
        <v>8.0064999999999997E-2</v>
      </c>
      <c r="R33" s="69">
        <v>7.9491000000000006E-2</v>
      </c>
      <c r="S33" s="69">
        <v>7.8826999999999994E-2</v>
      </c>
      <c r="T33" s="69">
        <v>7.8130000000000005E-2</v>
      </c>
      <c r="U33" s="69">
        <v>7.7412999999999996E-2</v>
      </c>
      <c r="V33" s="69">
        <v>7.6771000000000006E-2</v>
      </c>
      <c r="W33" s="69">
        <v>7.6152999999999998E-2</v>
      </c>
      <c r="X33" s="69">
        <v>7.5556999999999999E-2</v>
      </c>
      <c r="Y33" s="69">
        <v>7.4978000000000003E-2</v>
      </c>
      <c r="Z33" s="69">
        <v>7.4414999999999995E-2</v>
      </c>
      <c r="AA33" s="69">
        <v>7.3903999999999997E-2</v>
      </c>
      <c r="AB33" s="69">
        <v>7.3455999999999994E-2</v>
      </c>
      <c r="AC33" s="69">
        <v>7.2993000000000002E-2</v>
      </c>
      <c r="AD33" s="69">
        <v>7.2537000000000004E-2</v>
      </c>
      <c r="AE33" s="69">
        <v>7.2122000000000006E-2</v>
      </c>
      <c r="AF33" s="70">
        <v>-4.7369999999999999E-3</v>
      </c>
      <c r="AG33" s="59"/>
      <c r="AH33" s="20"/>
    </row>
    <row r="34" spans="1:34" ht="15" customHeight="1">
      <c r="A34" s="58" t="s">
        <v>113</v>
      </c>
      <c r="B34" s="68" t="s">
        <v>69</v>
      </c>
      <c r="C34" s="69">
        <v>0.49728099999999997</v>
      </c>
      <c r="D34" s="69">
        <v>0.48855999999999999</v>
      </c>
      <c r="E34" s="69">
        <v>0.48579499999999998</v>
      </c>
      <c r="F34" s="69">
        <v>0.48757200000000001</v>
      </c>
      <c r="G34" s="69">
        <v>0.48936600000000002</v>
      </c>
      <c r="H34" s="69">
        <v>0.490566</v>
      </c>
      <c r="I34" s="69">
        <v>0.49202499999999999</v>
      </c>
      <c r="J34" s="69">
        <v>0.49368899999999999</v>
      </c>
      <c r="K34" s="69">
        <v>0.49101899999999998</v>
      </c>
      <c r="L34" s="69">
        <v>0.48896099999999998</v>
      </c>
      <c r="M34" s="69">
        <v>0.48697299999999999</v>
      </c>
      <c r="N34" s="69">
        <v>0.48422700000000002</v>
      </c>
      <c r="O34" s="69">
        <v>0.48097899999999999</v>
      </c>
      <c r="P34" s="69">
        <v>0.47800999999999999</v>
      </c>
      <c r="Q34" s="69">
        <v>0.474966</v>
      </c>
      <c r="R34" s="69">
        <v>0.47095500000000001</v>
      </c>
      <c r="S34" s="69">
        <v>0.46600999999999998</v>
      </c>
      <c r="T34" s="69">
        <v>0.45994200000000002</v>
      </c>
      <c r="U34" s="69">
        <v>0.45792899999999997</v>
      </c>
      <c r="V34" s="69">
        <v>0.45681100000000002</v>
      </c>
      <c r="W34" s="69">
        <v>0.45597100000000002</v>
      </c>
      <c r="X34" s="69">
        <v>0.45552999999999999</v>
      </c>
      <c r="Y34" s="69">
        <v>0.455459</v>
      </c>
      <c r="Z34" s="69">
        <v>0.45567999999999997</v>
      </c>
      <c r="AA34" s="69">
        <v>0.45632899999999998</v>
      </c>
      <c r="AB34" s="69">
        <v>0.45772200000000002</v>
      </c>
      <c r="AC34" s="69">
        <v>0.45915800000000001</v>
      </c>
      <c r="AD34" s="69">
        <v>0.460843</v>
      </c>
      <c r="AE34" s="69">
        <v>0.46300400000000003</v>
      </c>
      <c r="AF34" s="70">
        <v>-2.5469999999999998E-3</v>
      </c>
      <c r="AG34" s="59"/>
      <c r="AH34" s="20"/>
    </row>
    <row r="35" spans="1:34" ht="15" customHeight="1">
      <c r="A35" s="58" t="s">
        <v>112</v>
      </c>
      <c r="B35" s="68" t="s">
        <v>67</v>
      </c>
      <c r="C35" s="69">
        <v>0.603352</v>
      </c>
      <c r="D35" s="69">
        <v>0.60135499999999997</v>
      </c>
      <c r="E35" s="69">
        <v>0.60267999999999999</v>
      </c>
      <c r="F35" s="69">
        <v>0.60644600000000004</v>
      </c>
      <c r="G35" s="69">
        <v>0.60968599999999995</v>
      </c>
      <c r="H35" s="69">
        <v>0.61227900000000002</v>
      </c>
      <c r="I35" s="69">
        <v>0.61520399999999997</v>
      </c>
      <c r="J35" s="69">
        <v>0.61849299999999996</v>
      </c>
      <c r="K35" s="69">
        <v>0.62074799999999997</v>
      </c>
      <c r="L35" s="69">
        <v>0.62390000000000001</v>
      </c>
      <c r="M35" s="69">
        <v>0.62699000000000005</v>
      </c>
      <c r="N35" s="69">
        <v>0.62938700000000003</v>
      </c>
      <c r="O35" s="69">
        <v>0.63132500000000003</v>
      </c>
      <c r="P35" s="69">
        <v>0.63321400000000005</v>
      </c>
      <c r="Q35" s="69">
        <v>0.63485499999999995</v>
      </c>
      <c r="R35" s="69">
        <v>0.63615500000000003</v>
      </c>
      <c r="S35" s="69">
        <v>0.636938</v>
      </c>
      <c r="T35" s="69">
        <v>0.63747399999999999</v>
      </c>
      <c r="U35" s="69">
        <v>0.63791900000000001</v>
      </c>
      <c r="V35" s="69">
        <v>0.63905800000000001</v>
      </c>
      <c r="W35" s="69">
        <v>0.64029400000000003</v>
      </c>
      <c r="X35" s="69">
        <v>0.64160899999999998</v>
      </c>
      <c r="Y35" s="69">
        <v>0.642984</v>
      </c>
      <c r="Z35" s="69">
        <v>0.64441700000000002</v>
      </c>
      <c r="AA35" s="69">
        <v>0.64599600000000001</v>
      </c>
      <c r="AB35" s="69">
        <v>0.64779299999999995</v>
      </c>
      <c r="AC35" s="69">
        <v>0.64965700000000004</v>
      </c>
      <c r="AD35" s="69">
        <v>0.65169699999999997</v>
      </c>
      <c r="AE35" s="69">
        <v>0.65393400000000002</v>
      </c>
      <c r="AF35" s="70">
        <v>2.879E-3</v>
      </c>
      <c r="AG35" s="59"/>
      <c r="AH35" s="20"/>
    </row>
    <row r="36" spans="1:34" ht="15" customHeight="1">
      <c r="A36" s="58" t="s">
        <v>111</v>
      </c>
      <c r="B36" s="68" t="s">
        <v>365</v>
      </c>
      <c r="C36" s="69">
        <v>0.43073600000000001</v>
      </c>
      <c r="D36" s="69">
        <v>0.434585</v>
      </c>
      <c r="E36" s="69">
        <v>0.43993500000000002</v>
      </c>
      <c r="F36" s="69">
        <v>0.447378</v>
      </c>
      <c r="G36" s="69">
        <v>0.45436900000000002</v>
      </c>
      <c r="H36" s="69">
        <v>0.46098600000000001</v>
      </c>
      <c r="I36" s="69">
        <v>0.46887200000000001</v>
      </c>
      <c r="J36" s="69">
        <v>0.477159</v>
      </c>
      <c r="K36" s="69">
        <v>0.48619699999999999</v>
      </c>
      <c r="L36" s="69">
        <v>0.49543300000000001</v>
      </c>
      <c r="M36" s="69">
        <v>0.50508200000000003</v>
      </c>
      <c r="N36" s="69">
        <v>0.51431199999999999</v>
      </c>
      <c r="O36" s="69">
        <v>0.52371100000000004</v>
      </c>
      <c r="P36" s="69">
        <v>0.53291500000000003</v>
      </c>
      <c r="Q36" s="69">
        <v>0.54290400000000005</v>
      </c>
      <c r="R36" s="69">
        <v>0.55216500000000002</v>
      </c>
      <c r="S36" s="69">
        <v>0.56217499999999998</v>
      </c>
      <c r="T36" s="69">
        <v>0.57200700000000004</v>
      </c>
      <c r="U36" s="69">
        <v>0.58174599999999999</v>
      </c>
      <c r="V36" s="69">
        <v>0.59145400000000004</v>
      </c>
      <c r="W36" s="69">
        <v>0.60173699999999997</v>
      </c>
      <c r="X36" s="69">
        <v>0.61264799999999997</v>
      </c>
      <c r="Y36" s="69">
        <v>0.62317100000000003</v>
      </c>
      <c r="Z36" s="69">
        <v>0.63440600000000003</v>
      </c>
      <c r="AA36" s="69">
        <v>0.64643499999999998</v>
      </c>
      <c r="AB36" s="69">
        <v>0.65822099999999995</v>
      </c>
      <c r="AC36" s="69">
        <v>0.67073700000000003</v>
      </c>
      <c r="AD36" s="69">
        <v>0.68349800000000005</v>
      </c>
      <c r="AE36" s="69">
        <v>0.69654000000000005</v>
      </c>
      <c r="AF36" s="70">
        <v>1.7312999999999999E-2</v>
      </c>
      <c r="AG36" s="59"/>
      <c r="AH36" s="20"/>
    </row>
    <row r="37" spans="1:34" ht="15" customHeight="1">
      <c r="A37" s="58" t="s">
        <v>110</v>
      </c>
      <c r="B37" s="68" t="s">
        <v>364</v>
      </c>
      <c r="C37" s="69">
        <v>0.174708</v>
      </c>
      <c r="D37" s="69">
        <v>0.173262</v>
      </c>
      <c r="E37" s="69">
        <v>0.17277699999999999</v>
      </c>
      <c r="F37" s="69">
        <v>0.17319300000000001</v>
      </c>
      <c r="G37" s="69">
        <v>0.17386399999999999</v>
      </c>
      <c r="H37" s="69">
        <v>0.174594</v>
      </c>
      <c r="I37" s="69">
        <v>0.17566599999999999</v>
      </c>
      <c r="J37" s="69">
        <v>0.17710699999999999</v>
      </c>
      <c r="K37" s="69">
        <v>0.17887400000000001</v>
      </c>
      <c r="L37" s="69">
        <v>0.180673</v>
      </c>
      <c r="M37" s="69">
        <v>0.18267900000000001</v>
      </c>
      <c r="N37" s="69">
        <v>0.184498</v>
      </c>
      <c r="O37" s="69">
        <v>0.185888</v>
      </c>
      <c r="P37" s="69">
        <v>0.18745700000000001</v>
      </c>
      <c r="Q37" s="69">
        <v>0.18862699999999999</v>
      </c>
      <c r="R37" s="69">
        <v>0.18968199999999999</v>
      </c>
      <c r="S37" s="69">
        <v>0.190608</v>
      </c>
      <c r="T37" s="69">
        <v>0.190859</v>
      </c>
      <c r="U37" s="69">
        <v>0.19103999999999999</v>
      </c>
      <c r="V37" s="69">
        <v>0.19087699999999999</v>
      </c>
      <c r="W37" s="69">
        <v>0.19009000000000001</v>
      </c>
      <c r="X37" s="69">
        <v>0.18897900000000001</v>
      </c>
      <c r="Y37" s="69">
        <v>0.18754999999999999</v>
      </c>
      <c r="Z37" s="69">
        <v>0.1855</v>
      </c>
      <c r="AA37" s="69">
        <v>0.183143</v>
      </c>
      <c r="AB37" s="69">
        <v>0.180174</v>
      </c>
      <c r="AC37" s="69">
        <v>0.176542</v>
      </c>
      <c r="AD37" s="69">
        <v>0.17224400000000001</v>
      </c>
      <c r="AE37" s="69">
        <v>0.16695299999999999</v>
      </c>
      <c r="AF37" s="70">
        <v>-1.6199999999999999E-3</v>
      </c>
      <c r="AG37" s="59"/>
      <c r="AH37" s="20"/>
    </row>
    <row r="38" spans="1:34" ht="15" customHeight="1">
      <c r="A38" s="58" t="s">
        <v>109</v>
      </c>
      <c r="B38" s="68" t="s">
        <v>102</v>
      </c>
      <c r="C38" s="69">
        <v>1.8214999999999999</v>
      </c>
      <c r="D38" s="69">
        <v>1.853537</v>
      </c>
      <c r="E38" s="69">
        <v>1.8354539999999999</v>
      </c>
      <c r="F38" s="69">
        <v>1.821644</v>
      </c>
      <c r="G38" s="69">
        <v>1.820174</v>
      </c>
      <c r="H38" s="69">
        <v>1.8173820000000001</v>
      </c>
      <c r="I38" s="69">
        <v>1.8377559999999999</v>
      </c>
      <c r="J38" s="69">
        <v>1.8595930000000001</v>
      </c>
      <c r="K38" s="69">
        <v>1.882188</v>
      </c>
      <c r="L38" s="69">
        <v>1.9058200000000001</v>
      </c>
      <c r="M38" s="69">
        <v>1.9294819999999999</v>
      </c>
      <c r="N38" s="69">
        <v>1.951943</v>
      </c>
      <c r="O38" s="69">
        <v>1.9733750000000001</v>
      </c>
      <c r="P38" s="69">
        <v>1.994686</v>
      </c>
      <c r="Q38" s="69">
        <v>2.0159479999999999</v>
      </c>
      <c r="R38" s="69">
        <v>2.0364469999999999</v>
      </c>
      <c r="S38" s="69">
        <v>2.0566209999999998</v>
      </c>
      <c r="T38" s="69">
        <v>2.0767880000000001</v>
      </c>
      <c r="U38" s="69">
        <v>2.096851</v>
      </c>
      <c r="V38" s="69">
        <v>2.1177489999999999</v>
      </c>
      <c r="W38" s="69">
        <v>2.1392600000000002</v>
      </c>
      <c r="X38" s="69">
        <v>2.1619060000000001</v>
      </c>
      <c r="Y38" s="69">
        <v>2.1855560000000001</v>
      </c>
      <c r="Z38" s="69">
        <v>2.21069</v>
      </c>
      <c r="AA38" s="69">
        <v>2.236834</v>
      </c>
      <c r="AB38" s="69">
        <v>2.2647439999999999</v>
      </c>
      <c r="AC38" s="69">
        <v>2.2939790000000002</v>
      </c>
      <c r="AD38" s="69">
        <v>2.3243649999999998</v>
      </c>
      <c r="AE38" s="69">
        <v>2.3563890000000001</v>
      </c>
      <c r="AF38" s="70">
        <v>9.2379999999999997E-3</v>
      </c>
      <c r="AG38" s="59"/>
      <c r="AH38" s="20"/>
    </row>
    <row r="39" spans="1:34" ht="15" customHeight="1">
      <c r="A39" s="58" t="s">
        <v>375</v>
      </c>
      <c r="B39" s="67" t="s">
        <v>342</v>
      </c>
      <c r="C39" s="71">
        <v>4.7151149999999999</v>
      </c>
      <c r="D39" s="71">
        <v>4.660196</v>
      </c>
      <c r="E39" s="71">
        <v>4.7032290000000003</v>
      </c>
      <c r="F39" s="71">
        <v>4.7068329999999996</v>
      </c>
      <c r="G39" s="71">
        <v>4.7197579999999997</v>
      </c>
      <c r="H39" s="71">
        <v>4.7282190000000002</v>
      </c>
      <c r="I39" s="71">
        <v>4.7615030000000003</v>
      </c>
      <c r="J39" s="71">
        <v>4.796856</v>
      </c>
      <c r="K39" s="71">
        <v>4.8264649999999998</v>
      </c>
      <c r="L39" s="71">
        <v>4.8595329999999999</v>
      </c>
      <c r="M39" s="71">
        <v>4.8933260000000001</v>
      </c>
      <c r="N39" s="71">
        <v>4.92136</v>
      </c>
      <c r="O39" s="71">
        <v>4.9464670000000002</v>
      </c>
      <c r="P39" s="71">
        <v>4.9726759999999999</v>
      </c>
      <c r="Q39" s="71">
        <v>4.9992200000000002</v>
      </c>
      <c r="R39" s="71">
        <v>5.0227110000000001</v>
      </c>
      <c r="S39" s="71">
        <v>5.0441830000000003</v>
      </c>
      <c r="T39" s="71">
        <v>5.063434</v>
      </c>
      <c r="U39" s="71">
        <v>5.0862280000000002</v>
      </c>
      <c r="V39" s="71">
        <v>5.1121850000000002</v>
      </c>
      <c r="W39" s="71">
        <v>5.139875</v>
      </c>
      <c r="X39" s="71">
        <v>5.1700590000000002</v>
      </c>
      <c r="Y39" s="71">
        <v>5.201613</v>
      </c>
      <c r="Z39" s="71">
        <v>5.2358710000000004</v>
      </c>
      <c r="AA39" s="71">
        <v>5.2737179999999997</v>
      </c>
      <c r="AB39" s="71">
        <v>5.3146490000000002</v>
      </c>
      <c r="AC39" s="71">
        <v>5.3574289999999998</v>
      </c>
      <c r="AD39" s="71">
        <v>5.4018309999999996</v>
      </c>
      <c r="AE39" s="71">
        <v>5.448982</v>
      </c>
      <c r="AF39" s="72">
        <v>5.1799999999999997E-3</v>
      </c>
      <c r="AG39" s="59"/>
      <c r="AH39" s="19"/>
    </row>
    <row r="40" spans="1:34" ht="15" customHeight="1">
      <c r="A40" s="58" t="s">
        <v>374</v>
      </c>
      <c r="B40" s="68" t="s">
        <v>388</v>
      </c>
      <c r="C40" s="69">
        <v>0.120598</v>
      </c>
      <c r="D40" s="69">
        <v>0.141293</v>
      </c>
      <c r="E40" s="69">
        <v>0.15779599999999999</v>
      </c>
      <c r="F40" s="69">
        <v>0.17105699999999999</v>
      </c>
      <c r="G40" s="69">
        <v>0.17847299999999999</v>
      </c>
      <c r="H40" s="69">
        <v>0.18718199999999999</v>
      </c>
      <c r="I40" s="69">
        <v>0.19470299999999999</v>
      </c>
      <c r="J40" s="69">
        <v>0.20632900000000001</v>
      </c>
      <c r="K40" s="69">
        <v>0.214666</v>
      </c>
      <c r="L40" s="69">
        <v>0.22300600000000001</v>
      </c>
      <c r="M40" s="69">
        <v>0.23046800000000001</v>
      </c>
      <c r="N40" s="69">
        <v>0.24135400000000001</v>
      </c>
      <c r="O40" s="69">
        <v>0.25285299999999999</v>
      </c>
      <c r="P40" s="69">
        <v>0.25964599999999999</v>
      </c>
      <c r="Q40" s="69">
        <v>0.27190500000000001</v>
      </c>
      <c r="R40" s="69">
        <v>0.27923599999999998</v>
      </c>
      <c r="S40" s="69">
        <v>0.28964899999999999</v>
      </c>
      <c r="T40" s="69">
        <v>0.299346</v>
      </c>
      <c r="U40" s="69">
        <v>0.30795899999999998</v>
      </c>
      <c r="V40" s="69">
        <v>0.31545000000000001</v>
      </c>
      <c r="W40" s="69">
        <v>0.32173499999999999</v>
      </c>
      <c r="X40" s="69">
        <v>0.32723600000000003</v>
      </c>
      <c r="Y40" s="69">
        <v>0.33231100000000002</v>
      </c>
      <c r="Z40" s="69">
        <v>0.33729500000000001</v>
      </c>
      <c r="AA40" s="69">
        <v>0.34577400000000003</v>
      </c>
      <c r="AB40" s="69">
        <v>0.34869</v>
      </c>
      <c r="AC40" s="69">
        <v>0.35358000000000001</v>
      </c>
      <c r="AD40" s="69">
        <v>0.35607299999999997</v>
      </c>
      <c r="AE40" s="69">
        <v>0.35779100000000003</v>
      </c>
      <c r="AF40" s="70">
        <v>3.9602999999999999E-2</v>
      </c>
      <c r="AG40" s="59"/>
      <c r="AH40" s="20"/>
    </row>
    <row r="41" spans="1:34" ht="15" customHeight="1">
      <c r="A41" s="58" t="s">
        <v>373</v>
      </c>
      <c r="B41" s="67" t="s">
        <v>339</v>
      </c>
      <c r="C41" s="71">
        <v>4.5945159999999996</v>
      </c>
      <c r="D41" s="71">
        <v>4.5189029999999999</v>
      </c>
      <c r="E41" s="71">
        <v>4.5454340000000002</v>
      </c>
      <c r="F41" s="71">
        <v>4.5357770000000004</v>
      </c>
      <c r="G41" s="71">
        <v>4.5412850000000002</v>
      </c>
      <c r="H41" s="71">
        <v>4.5410360000000001</v>
      </c>
      <c r="I41" s="71">
        <v>4.5667999999999997</v>
      </c>
      <c r="J41" s="71">
        <v>4.5905269999999998</v>
      </c>
      <c r="K41" s="71">
        <v>4.6117980000000003</v>
      </c>
      <c r="L41" s="71">
        <v>4.6365270000000001</v>
      </c>
      <c r="M41" s="71">
        <v>4.6628579999999999</v>
      </c>
      <c r="N41" s="71">
        <v>4.6800059999999997</v>
      </c>
      <c r="O41" s="71">
        <v>4.6936140000000002</v>
      </c>
      <c r="P41" s="71">
        <v>4.7130299999999998</v>
      </c>
      <c r="Q41" s="71">
        <v>4.7273149999999999</v>
      </c>
      <c r="R41" s="71">
        <v>4.7434750000000001</v>
      </c>
      <c r="S41" s="71">
        <v>4.7545330000000003</v>
      </c>
      <c r="T41" s="71">
        <v>4.7640880000000001</v>
      </c>
      <c r="U41" s="71">
        <v>4.77827</v>
      </c>
      <c r="V41" s="71">
        <v>4.796735</v>
      </c>
      <c r="W41" s="71">
        <v>4.8181409999999998</v>
      </c>
      <c r="X41" s="71">
        <v>4.8428240000000002</v>
      </c>
      <c r="Y41" s="71">
        <v>4.8693020000000002</v>
      </c>
      <c r="Z41" s="71">
        <v>4.8985760000000003</v>
      </c>
      <c r="AA41" s="71">
        <v>4.9279440000000001</v>
      </c>
      <c r="AB41" s="71">
        <v>4.9659589999999998</v>
      </c>
      <c r="AC41" s="71">
        <v>5.0038489999999998</v>
      </c>
      <c r="AD41" s="71">
        <v>5.045757</v>
      </c>
      <c r="AE41" s="71">
        <v>5.0911910000000002</v>
      </c>
      <c r="AF41" s="72">
        <v>3.673E-3</v>
      </c>
      <c r="AG41" s="59"/>
      <c r="AH41" s="19"/>
    </row>
    <row r="42" spans="1:34" ht="15" customHeight="1">
      <c r="A42" s="55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25"/>
    </row>
    <row r="43" spans="1:34" ht="15" customHeight="1">
      <c r="A43" s="55"/>
      <c r="B43" s="67" t="s">
        <v>108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25"/>
    </row>
    <row r="44" spans="1:34" ht="15" customHeight="1">
      <c r="A44" s="58" t="s">
        <v>107</v>
      </c>
      <c r="B44" s="68" t="s">
        <v>368</v>
      </c>
      <c r="C44" s="69">
        <v>1.8254539999999999</v>
      </c>
      <c r="D44" s="69">
        <v>1.7947</v>
      </c>
      <c r="E44" s="69">
        <v>1.7061729999999999</v>
      </c>
      <c r="F44" s="69">
        <v>1.7385660000000001</v>
      </c>
      <c r="G44" s="69">
        <v>1.7639400000000001</v>
      </c>
      <c r="H44" s="69">
        <v>1.779544</v>
      </c>
      <c r="I44" s="69">
        <v>1.788921</v>
      </c>
      <c r="J44" s="69">
        <v>1.79061</v>
      </c>
      <c r="K44" s="69">
        <v>1.7890999999999999</v>
      </c>
      <c r="L44" s="69">
        <v>1.787161</v>
      </c>
      <c r="M44" s="69">
        <v>1.7835300000000001</v>
      </c>
      <c r="N44" s="69">
        <v>1.776289</v>
      </c>
      <c r="O44" s="69">
        <v>1.7674780000000001</v>
      </c>
      <c r="P44" s="69">
        <v>1.757646</v>
      </c>
      <c r="Q44" s="69">
        <v>1.748321</v>
      </c>
      <c r="R44" s="69">
        <v>1.738137</v>
      </c>
      <c r="S44" s="69">
        <v>1.7250220000000001</v>
      </c>
      <c r="T44" s="69">
        <v>1.7127330000000001</v>
      </c>
      <c r="U44" s="69">
        <v>1.699783</v>
      </c>
      <c r="V44" s="69">
        <v>1.686558</v>
      </c>
      <c r="W44" s="69">
        <v>1.6739850000000001</v>
      </c>
      <c r="X44" s="69">
        <v>1.6631689999999999</v>
      </c>
      <c r="Y44" s="69">
        <v>1.6539790000000001</v>
      </c>
      <c r="Z44" s="69">
        <v>1.642917</v>
      </c>
      <c r="AA44" s="69">
        <v>1.629286</v>
      </c>
      <c r="AB44" s="69">
        <v>1.6173420000000001</v>
      </c>
      <c r="AC44" s="69">
        <v>1.6073139999999999</v>
      </c>
      <c r="AD44" s="69">
        <v>1.5970869999999999</v>
      </c>
      <c r="AE44" s="69">
        <v>1.5851690000000001</v>
      </c>
      <c r="AF44" s="70">
        <v>-5.0280000000000004E-3</v>
      </c>
      <c r="AG44" s="59"/>
      <c r="AH44" s="20"/>
    </row>
    <row r="45" spans="1:34" ht="15" customHeight="1">
      <c r="A45" s="58" t="s">
        <v>106</v>
      </c>
      <c r="B45" s="68" t="s">
        <v>367</v>
      </c>
      <c r="C45" s="69">
        <v>2.4829E-2</v>
      </c>
      <c r="D45" s="69">
        <v>1.9927E-2</v>
      </c>
      <c r="E45" s="69">
        <v>2.5627E-2</v>
      </c>
      <c r="F45" s="69">
        <v>2.5995000000000001E-2</v>
      </c>
      <c r="G45" s="69">
        <v>2.6231999999999998E-2</v>
      </c>
      <c r="H45" s="69">
        <v>2.6372E-2</v>
      </c>
      <c r="I45" s="69">
        <v>2.6435E-2</v>
      </c>
      <c r="J45" s="69">
        <v>2.6429000000000001E-2</v>
      </c>
      <c r="K45" s="69">
        <v>2.6391000000000001E-2</v>
      </c>
      <c r="L45" s="69">
        <v>2.6353000000000001E-2</v>
      </c>
      <c r="M45" s="69">
        <v>2.6314000000000001E-2</v>
      </c>
      <c r="N45" s="69">
        <v>2.6221000000000001E-2</v>
      </c>
      <c r="O45" s="69">
        <v>2.6134999999999999E-2</v>
      </c>
      <c r="P45" s="69">
        <v>2.6053E-2</v>
      </c>
      <c r="Q45" s="69">
        <v>2.5982000000000002E-2</v>
      </c>
      <c r="R45" s="69">
        <v>2.5909000000000001E-2</v>
      </c>
      <c r="S45" s="69">
        <v>2.5794000000000001E-2</v>
      </c>
      <c r="T45" s="69">
        <v>2.5696E-2</v>
      </c>
      <c r="U45" s="69">
        <v>2.5607000000000001E-2</v>
      </c>
      <c r="V45" s="69">
        <v>2.5509E-2</v>
      </c>
      <c r="W45" s="69">
        <v>2.5444000000000001E-2</v>
      </c>
      <c r="X45" s="69">
        <v>2.5413000000000002E-2</v>
      </c>
      <c r="Y45" s="69">
        <v>2.5411E-2</v>
      </c>
      <c r="Z45" s="69">
        <v>2.5387E-2</v>
      </c>
      <c r="AA45" s="69">
        <v>2.5342E-2</v>
      </c>
      <c r="AB45" s="69">
        <v>2.5319000000000001E-2</v>
      </c>
      <c r="AC45" s="69">
        <v>2.5354999999999999E-2</v>
      </c>
      <c r="AD45" s="69">
        <v>2.5378999999999999E-2</v>
      </c>
      <c r="AE45" s="69">
        <v>2.5378000000000001E-2</v>
      </c>
      <c r="AF45" s="70">
        <v>7.8100000000000001E-4</v>
      </c>
      <c r="AG45" s="59"/>
      <c r="AH45" s="20"/>
    </row>
    <row r="46" spans="1:34" ht="15" customHeight="1">
      <c r="A46" s="58" t="s">
        <v>105</v>
      </c>
      <c r="B46" s="68" t="s">
        <v>366</v>
      </c>
      <c r="C46" s="69">
        <v>0.59203799999999995</v>
      </c>
      <c r="D46" s="69">
        <v>0.58703300000000003</v>
      </c>
      <c r="E46" s="69">
        <v>0.59738000000000002</v>
      </c>
      <c r="F46" s="69">
        <v>0.61275100000000005</v>
      </c>
      <c r="G46" s="69">
        <v>0.62566299999999997</v>
      </c>
      <c r="H46" s="69">
        <v>0.63552900000000001</v>
      </c>
      <c r="I46" s="69">
        <v>0.64377899999999999</v>
      </c>
      <c r="J46" s="69">
        <v>0.65003599999999995</v>
      </c>
      <c r="K46" s="69">
        <v>0.65564</v>
      </c>
      <c r="L46" s="69">
        <v>0.66110400000000002</v>
      </c>
      <c r="M46" s="69">
        <v>0.666126</v>
      </c>
      <c r="N46" s="69">
        <v>0.66992099999999999</v>
      </c>
      <c r="O46" s="69">
        <v>0.67317300000000002</v>
      </c>
      <c r="P46" s="69">
        <v>0.67610800000000004</v>
      </c>
      <c r="Q46" s="69">
        <v>0.67931799999999998</v>
      </c>
      <c r="R46" s="69">
        <v>0.68217899999999998</v>
      </c>
      <c r="S46" s="69">
        <v>0.68396299999999999</v>
      </c>
      <c r="T46" s="69">
        <v>0.68618299999999999</v>
      </c>
      <c r="U46" s="69">
        <v>0.68806199999999995</v>
      </c>
      <c r="V46" s="69">
        <v>0.68995600000000001</v>
      </c>
      <c r="W46" s="69">
        <v>0.69216299999999997</v>
      </c>
      <c r="X46" s="69">
        <v>0.69516</v>
      </c>
      <c r="Y46" s="69">
        <v>0.69893400000000006</v>
      </c>
      <c r="Z46" s="69">
        <v>0.70184299999999999</v>
      </c>
      <c r="AA46" s="69">
        <v>0.70256200000000002</v>
      </c>
      <c r="AB46" s="69">
        <v>0.70452400000000004</v>
      </c>
      <c r="AC46" s="69">
        <v>0.70795699999999995</v>
      </c>
      <c r="AD46" s="69">
        <v>0.71178200000000003</v>
      </c>
      <c r="AE46" s="69">
        <v>0.71499199999999996</v>
      </c>
      <c r="AF46" s="70">
        <v>6.7619999999999998E-3</v>
      </c>
      <c r="AG46" s="59"/>
      <c r="AH46" s="20"/>
    </row>
    <row r="47" spans="1:34" ht="15" customHeight="1">
      <c r="A47" s="58" t="s">
        <v>104</v>
      </c>
      <c r="B47" s="68" t="s">
        <v>71</v>
      </c>
      <c r="C47" s="69">
        <v>0.33065699999999998</v>
      </c>
      <c r="D47" s="69">
        <v>0.330951</v>
      </c>
      <c r="E47" s="69">
        <v>0.33943200000000001</v>
      </c>
      <c r="F47" s="69">
        <v>0.35031800000000002</v>
      </c>
      <c r="G47" s="69">
        <v>0.359456</v>
      </c>
      <c r="H47" s="69">
        <v>0.366753</v>
      </c>
      <c r="I47" s="69">
        <v>0.37310100000000002</v>
      </c>
      <c r="J47" s="69">
        <v>0.37848399999999999</v>
      </c>
      <c r="K47" s="69">
        <v>0.38350299999999998</v>
      </c>
      <c r="L47" s="69">
        <v>0.38850400000000002</v>
      </c>
      <c r="M47" s="69">
        <v>0.39315099999999997</v>
      </c>
      <c r="N47" s="69">
        <v>0.39700400000000002</v>
      </c>
      <c r="O47" s="69">
        <v>0.40042499999999998</v>
      </c>
      <c r="P47" s="69">
        <v>0.403553</v>
      </c>
      <c r="Q47" s="69">
        <v>0.406752</v>
      </c>
      <c r="R47" s="69">
        <v>0.40969699999999998</v>
      </c>
      <c r="S47" s="69">
        <v>0.41197600000000001</v>
      </c>
      <c r="T47" s="69">
        <v>0.41444500000000001</v>
      </c>
      <c r="U47" s="69">
        <v>0.41658800000000001</v>
      </c>
      <c r="V47" s="69">
        <v>0.41879499999999997</v>
      </c>
      <c r="W47" s="69">
        <v>0.42112500000000003</v>
      </c>
      <c r="X47" s="69">
        <v>0.42386699999999999</v>
      </c>
      <c r="Y47" s="69">
        <v>0.426979</v>
      </c>
      <c r="Z47" s="69">
        <v>0.42966399999999999</v>
      </c>
      <c r="AA47" s="69">
        <v>0.43059999999999998</v>
      </c>
      <c r="AB47" s="69">
        <v>0.43231700000000001</v>
      </c>
      <c r="AC47" s="69">
        <v>0.43499399999999999</v>
      </c>
      <c r="AD47" s="69">
        <v>0.43802200000000002</v>
      </c>
      <c r="AE47" s="69">
        <v>0.44072099999999997</v>
      </c>
      <c r="AF47" s="70">
        <v>1.0315E-2</v>
      </c>
      <c r="AG47" s="59"/>
      <c r="AH47" s="20"/>
    </row>
    <row r="48" spans="1:34" ht="15" customHeight="1">
      <c r="A48" s="58" t="s">
        <v>103</v>
      </c>
      <c r="B48" s="68" t="s">
        <v>96</v>
      </c>
      <c r="C48" s="69">
        <v>0.82970500000000003</v>
      </c>
      <c r="D48" s="69">
        <v>0.87751900000000005</v>
      </c>
      <c r="E48" s="69">
        <v>0.83412200000000003</v>
      </c>
      <c r="F48" s="69">
        <v>0.81346600000000002</v>
      </c>
      <c r="G48" s="69">
        <v>0.80361899999999997</v>
      </c>
      <c r="H48" s="69">
        <v>0.790551</v>
      </c>
      <c r="I48" s="69">
        <v>0.79605400000000004</v>
      </c>
      <c r="J48" s="69">
        <v>0.79901800000000001</v>
      </c>
      <c r="K48" s="69">
        <v>0.80105199999999999</v>
      </c>
      <c r="L48" s="69">
        <v>0.80231799999999998</v>
      </c>
      <c r="M48" s="69">
        <v>0.80347900000000005</v>
      </c>
      <c r="N48" s="69">
        <v>0.80382399999999998</v>
      </c>
      <c r="O48" s="69">
        <v>0.80393400000000004</v>
      </c>
      <c r="P48" s="69">
        <v>0.80400700000000003</v>
      </c>
      <c r="Q48" s="69">
        <v>0.80449499999999996</v>
      </c>
      <c r="R48" s="69">
        <v>0.80487200000000003</v>
      </c>
      <c r="S48" s="69">
        <v>0.80477799999999999</v>
      </c>
      <c r="T48" s="69">
        <v>0.80544700000000002</v>
      </c>
      <c r="U48" s="69">
        <v>0.80568399999999996</v>
      </c>
      <c r="V48" s="69">
        <v>0.80564000000000002</v>
      </c>
      <c r="W48" s="69">
        <v>0.80598599999999998</v>
      </c>
      <c r="X48" s="69">
        <v>0.80713400000000002</v>
      </c>
      <c r="Y48" s="69">
        <v>0.80882299999999996</v>
      </c>
      <c r="Z48" s="69">
        <v>0.80998599999999998</v>
      </c>
      <c r="AA48" s="69">
        <v>0.81049899999999997</v>
      </c>
      <c r="AB48" s="69">
        <v>0.81148799999999999</v>
      </c>
      <c r="AC48" s="69">
        <v>0.81317700000000004</v>
      </c>
      <c r="AD48" s="69">
        <v>0.814774</v>
      </c>
      <c r="AE48" s="69">
        <v>0.81596199999999997</v>
      </c>
      <c r="AF48" s="70">
        <v>-5.9599999999999996E-4</v>
      </c>
      <c r="AG48" s="59"/>
      <c r="AH48" s="20"/>
    </row>
    <row r="49" spans="1:34" ht="15" customHeight="1">
      <c r="A49" s="58" t="s">
        <v>101</v>
      </c>
      <c r="B49" s="67" t="s">
        <v>80</v>
      </c>
      <c r="C49" s="71">
        <v>3.602684</v>
      </c>
      <c r="D49" s="71">
        <v>3.610131</v>
      </c>
      <c r="E49" s="71">
        <v>3.5027339999999998</v>
      </c>
      <c r="F49" s="71">
        <v>3.5410949999999999</v>
      </c>
      <c r="G49" s="71">
        <v>3.5789089999999999</v>
      </c>
      <c r="H49" s="71">
        <v>3.5987490000000002</v>
      </c>
      <c r="I49" s="71">
        <v>3.6282909999999999</v>
      </c>
      <c r="J49" s="71">
        <v>3.6445759999999998</v>
      </c>
      <c r="K49" s="71">
        <v>3.6556850000000001</v>
      </c>
      <c r="L49" s="71">
        <v>3.6654399999999998</v>
      </c>
      <c r="M49" s="71">
        <v>3.6726009999999998</v>
      </c>
      <c r="N49" s="71">
        <v>3.6732589999999998</v>
      </c>
      <c r="O49" s="71">
        <v>3.6711459999999998</v>
      </c>
      <c r="P49" s="71">
        <v>3.667367</v>
      </c>
      <c r="Q49" s="71">
        <v>3.6648679999999998</v>
      </c>
      <c r="R49" s="71">
        <v>3.6607940000000001</v>
      </c>
      <c r="S49" s="71">
        <v>3.6515330000000001</v>
      </c>
      <c r="T49" s="71">
        <v>3.644504</v>
      </c>
      <c r="U49" s="71">
        <v>3.6357249999999999</v>
      </c>
      <c r="V49" s="71">
        <v>3.626458</v>
      </c>
      <c r="W49" s="71">
        <v>3.6187040000000001</v>
      </c>
      <c r="X49" s="71">
        <v>3.6147429999999998</v>
      </c>
      <c r="Y49" s="71">
        <v>3.6141260000000002</v>
      </c>
      <c r="Z49" s="71">
        <v>3.6097969999999999</v>
      </c>
      <c r="AA49" s="71">
        <v>3.5982889999999998</v>
      </c>
      <c r="AB49" s="71">
        <v>3.5909900000000001</v>
      </c>
      <c r="AC49" s="71">
        <v>3.588797</v>
      </c>
      <c r="AD49" s="71">
        <v>3.5870440000000001</v>
      </c>
      <c r="AE49" s="71">
        <v>3.5822229999999999</v>
      </c>
      <c r="AF49" s="72">
        <v>-2.03E-4</v>
      </c>
      <c r="AG49" s="59"/>
      <c r="AH49" s="19"/>
    </row>
    <row r="50" spans="1:34" ht="15" customHeight="1">
      <c r="A50" s="55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25"/>
    </row>
    <row r="51" spans="1:34" ht="15" customHeight="1">
      <c r="A51" s="55"/>
      <c r="B51" s="67" t="s">
        <v>100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25"/>
    </row>
    <row r="52" spans="1:34" ht="15" customHeight="1">
      <c r="A52" s="58" t="s">
        <v>99</v>
      </c>
      <c r="B52" s="68" t="s">
        <v>368</v>
      </c>
      <c r="C52" s="69">
        <v>0.21207100000000001</v>
      </c>
      <c r="D52" s="69">
        <v>0.20616000000000001</v>
      </c>
      <c r="E52" s="69">
        <v>0.189944</v>
      </c>
      <c r="F52" s="69">
        <v>0.191777</v>
      </c>
      <c r="G52" s="69">
        <v>0.193137</v>
      </c>
      <c r="H52" s="69">
        <v>0.194076</v>
      </c>
      <c r="I52" s="69">
        <v>0.19486300000000001</v>
      </c>
      <c r="J52" s="69">
        <v>0.19411800000000001</v>
      </c>
      <c r="K52" s="69">
        <v>0.19242799999999999</v>
      </c>
      <c r="L52" s="69">
        <v>0.19037799999999999</v>
      </c>
      <c r="M52" s="69">
        <v>0.18828600000000001</v>
      </c>
      <c r="N52" s="69">
        <v>0.18609100000000001</v>
      </c>
      <c r="O52" s="69">
        <v>0.18387200000000001</v>
      </c>
      <c r="P52" s="69">
        <v>0.18149599999999999</v>
      </c>
      <c r="Q52" s="69">
        <v>0.17910799999999999</v>
      </c>
      <c r="R52" s="69">
        <v>0.176649</v>
      </c>
      <c r="S52" s="69">
        <v>0.17415</v>
      </c>
      <c r="T52" s="69">
        <v>0.17161699999999999</v>
      </c>
      <c r="U52" s="69">
        <v>0.16906099999999999</v>
      </c>
      <c r="V52" s="69">
        <v>0.16651299999999999</v>
      </c>
      <c r="W52" s="69">
        <v>0.16403699999999999</v>
      </c>
      <c r="X52" s="69">
        <v>0.161519</v>
      </c>
      <c r="Y52" s="69">
        <v>0.159163</v>
      </c>
      <c r="Z52" s="69">
        <v>0.15679599999999999</v>
      </c>
      <c r="AA52" s="69">
        <v>0.154307</v>
      </c>
      <c r="AB52" s="69">
        <v>0.15187</v>
      </c>
      <c r="AC52" s="69">
        <v>0.149531</v>
      </c>
      <c r="AD52" s="69">
        <v>0.1472</v>
      </c>
      <c r="AE52" s="69">
        <v>0.14493500000000001</v>
      </c>
      <c r="AF52" s="70">
        <v>-1.3502E-2</v>
      </c>
      <c r="AG52" s="59"/>
      <c r="AH52" s="20"/>
    </row>
    <row r="53" spans="1:34" ht="15" customHeight="1">
      <c r="A53" s="58" t="s">
        <v>98</v>
      </c>
      <c r="B53" s="68" t="s">
        <v>366</v>
      </c>
      <c r="C53" s="69">
        <v>6.1390000000000004E-3</v>
      </c>
      <c r="D53" s="69">
        <v>5.8989999999999997E-3</v>
      </c>
      <c r="E53" s="69">
        <v>5.8729999999999997E-3</v>
      </c>
      <c r="F53" s="69">
        <v>5.9800000000000001E-3</v>
      </c>
      <c r="G53" s="69">
        <v>6.0720000000000001E-3</v>
      </c>
      <c r="H53" s="69">
        <v>6.1510000000000002E-3</v>
      </c>
      <c r="I53" s="69">
        <v>6.2319999999999997E-3</v>
      </c>
      <c r="J53" s="69">
        <v>6.2690000000000003E-3</v>
      </c>
      <c r="K53" s="69">
        <v>6.2769999999999996E-3</v>
      </c>
      <c r="L53" s="69">
        <v>6.2700000000000004E-3</v>
      </c>
      <c r="M53" s="69">
        <v>6.2620000000000002E-3</v>
      </c>
      <c r="N53" s="69">
        <v>6.2490000000000002E-3</v>
      </c>
      <c r="O53" s="69">
        <v>6.2350000000000001E-3</v>
      </c>
      <c r="P53" s="69">
        <v>6.215E-3</v>
      </c>
      <c r="Q53" s="69">
        <v>6.1929999999999997E-3</v>
      </c>
      <c r="R53" s="69">
        <v>6.1669999999999997E-3</v>
      </c>
      <c r="S53" s="69">
        <v>6.1390000000000004E-3</v>
      </c>
      <c r="T53" s="69">
        <v>6.1089999999999998E-3</v>
      </c>
      <c r="U53" s="69">
        <v>6.0800000000000003E-3</v>
      </c>
      <c r="V53" s="69">
        <v>6.0480000000000004E-3</v>
      </c>
      <c r="W53" s="69">
        <v>6.0179999999999999E-3</v>
      </c>
      <c r="X53" s="69">
        <v>5.986E-3</v>
      </c>
      <c r="Y53" s="69">
        <v>5.96E-3</v>
      </c>
      <c r="Z53" s="69">
        <v>5.9329999999999999E-3</v>
      </c>
      <c r="AA53" s="69">
        <v>5.901E-3</v>
      </c>
      <c r="AB53" s="69">
        <v>5.8710000000000004E-3</v>
      </c>
      <c r="AC53" s="69">
        <v>5.8389999999999996E-3</v>
      </c>
      <c r="AD53" s="69">
        <v>5.8089999999999999E-3</v>
      </c>
      <c r="AE53" s="69">
        <v>5.7800000000000004E-3</v>
      </c>
      <c r="AF53" s="70">
        <v>-2.1540000000000001E-3</v>
      </c>
      <c r="AG53" s="59"/>
      <c r="AH53" s="20"/>
    </row>
    <row r="54" spans="1:34" ht="15" customHeight="1">
      <c r="A54" s="58" t="s">
        <v>97</v>
      </c>
      <c r="B54" s="68" t="s">
        <v>223</v>
      </c>
      <c r="C54" s="69">
        <v>7.9482999999999998E-2</v>
      </c>
      <c r="D54" s="69">
        <v>8.0017000000000005E-2</v>
      </c>
      <c r="E54" s="69">
        <v>8.1899E-2</v>
      </c>
      <c r="F54" s="69">
        <v>8.2917000000000005E-2</v>
      </c>
      <c r="G54" s="69">
        <v>8.3774000000000001E-2</v>
      </c>
      <c r="H54" s="69">
        <v>8.4482000000000002E-2</v>
      </c>
      <c r="I54" s="69">
        <v>8.6216000000000001E-2</v>
      </c>
      <c r="J54" s="69">
        <v>8.7276000000000006E-2</v>
      </c>
      <c r="K54" s="69">
        <v>8.7908E-2</v>
      </c>
      <c r="L54" s="69">
        <v>8.8286000000000003E-2</v>
      </c>
      <c r="M54" s="69">
        <v>8.8641999999999999E-2</v>
      </c>
      <c r="N54" s="69">
        <v>8.8950000000000001E-2</v>
      </c>
      <c r="O54" s="69">
        <v>8.9274000000000006E-2</v>
      </c>
      <c r="P54" s="69">
        <v>8.9539999999999995E-2</v>
      </c>
      <c r="Q54" s="69">
        <v>8.9810000000000001E-2</v>
      </c>
      <c r="R54" s="69">
        <v>9.0051999999999993E-2</v>
      </c>
      <c r="S54" s="69">
        <v>9.0277999999999997E-2</v>
      </c>
      <c r="T54" s="69">
        <v>9.0495999999999993E-2</v>
      </c>
      <c r="U54" s="69">
        <v>9.0717000000000006E-2</v>
      </c>
      <c r="V54" s="69">
        <v>9.0885999999999995E-2</v>
      </c>
      <c r="W54" s="69">
        <v>9.1095999999999996E-2</v>
      </c>
      <c r="X54" s="69">
        <v>9.1273999999999994E-2</v>
      </c>
      <c r="Y54" s="69">
        <v>9.1533000000000003E-2</v>
      </c>
      <c r="Z54" s="69">
        <v>9.1760999999999995E-2</v>
      </c>
      <c r="AA54" s="69">
        <v>9.1551999999999994E-2</v>
      </c>
      <c r="AB54" s="69">
        <v>9.1488E-2</v>
      </c>
      <c r="AC54" s="69">
        <v>9.1622999999999996E-2</v>
      </c>
      <c r="AD54" s="69">
        <v>9.1867000000000004E-2</v>
      </c>
      <c r="AE54" s="69">
        <v>9.2141000000000001E-2</v>
      </c>
      <c r="AF54" s="70">
        <v>5.2919999999999998E-3</v>
      </c>
      <c r="AG54" s="59"/>
      <c r="AH54" s="20"/>
    </row>
    <row r="55" spans="1:34" ht="15" customHeight="1">
      <c r="A55" s="58" t="s">
        <v>95</v>
      </c>
      <c r="B55" s="67" t="s">
        <v>80</v>
      </c>
      <c r="C55" s="71">
        <v>0.29769400000000001</v>
      </c>
      <c r="D55" s="71">
        <v>0.292076</v>
      </c>
      <c r="E55" s="71">
        <v>0.27771600000000002</v>
      </c>
      <c r="F55" s="71">
        <v>0.28067399999999998</v>
      </c>
      <c r="G55" s="71">
        <v>0.28298299999999998</v>
      </c>
      <c r="H55" s="71">
        <v>0.28470800000000002</v>
      </c>
      <c r="I55" s="71">
        <v>0.28731099999999998</v>
      </c>
      <c r="J55" s="71">
        <v>0.287663</v>
      </c>
      <c r="K55" s="71">
        <v>0.28661300000000001</v>
      </c>
      <c r="L55" s="71">
        <v>0.28493400000000002</v>
      </c>
      <c r="M55" s="71">
        <v>0.28319</v>
      </c>
      <c r="N55" s="71">
        <v>0.28128999999999998</v>
      </c>
      <c r="O55" s="71">
        <v>0.27938000000000002</v>
      </c>
      <c r="P55" s="71">
        <v>0.27725100000000003</v>
      </c>
      <c r="Q55" s="71">
        <v>0.27511099999999999</v>
      </c>
      <c r="R55" s="71">
        <v>0.272868</v>
      </c>
      <c r="S55" s="71">
        <v>0.27056799999999998</v>
      </c>
      <c r="T55" s="71">
        <v>0.26822299999999999</v>
      </c>
      <c r="U55" s="71">
        <v>0.26585700000000001</v>
      </c>
      <c r="V55" s="71">
        <v>0.26344699999999999</v>
      </c>
      <c r="W55" s="71">
        <v>0.26114999999999999</v>
      </c>
      <c r="X55" s="71">
        <v>0.25877899999999998</v>
      </c>
      <c r="Y55" s="71">
        <v>0.25665500000000002</v>
      </c>
      <c r="Z55" s="71">
        <v>0.25448999999999999</v>
      </c>
      <c r="AA55" s="71">
        <v>0.25175900000000001</v>
      </c>
      <c r="AB55" s="71">
        <v>0.24922900000000001</v>
      </c>
      <c r="AC55" s="71">
        <v>0.24699299999999999</v>
      </c>
      <c r="AD55" s="71">
        <v>0.24487600000000001</v>
      </c>
      <c r="AE55" s="71">
        <v>0.24285599999999999</v>
      </c>
      <c r="AF55" s="72">
        <v>-7.2449999999999997E-3</v>
      </c>
      <c r="AG55" s="59"/>
      <c r="AH55" s="19"/>
    </row>
    <row r="56" spans="1:34" ht="15" customHeight="1">
      <c r="A56" s="55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25"/>
    </row>
    <row r="57" spans="1:34" ht="15" customHeight="1">
      <c r="A57" s="58" t="s">
        <v>94</v>
      </c>
      <c r="B57" s="68" t="s">
        <v>93</v>
      </c>
      <c r="C57" s="69">
        <v>0.120805</v>
      </c>
      <c r="D57" s="69">
        <v>0.120805</v>
      </c>
      <c r="E57" s="69">
        <v>0.120805</v>
      </c>
      <c r="F57" s="69">
        <v>0.120805</v>
      </c>
      <c r="G57" s="69">
        <v>0.120805</v>
      </c>
      <c r="H57" s="69">
        <v>0.120805</v>
      </c>
      <c r="I57" s="69">
        <v>0.120805</v>
      </c>
      <c r="J57" s="69">
        <v>0.120805</v>
      </c>
      <c r="K57" s="69">
        <v>0.120805</v>
      </c>
      <c r="L57" s="69">
        <v>0.120805</v>
      </c>
      <c r="M57" s="69">
        <v>0.120805</v>
      </c>
      <c r="N57" s="69">
        <v>0.120805</v>
      </c>
      <c r="O57" s="69">
        <v>0.120805</v>
      </c>
      <c r="P57" s="69">
        <v>0.120805</v>
      </c>
      <c r="Q57" s="69">
        <v>0.120805</v>
      </c>
      <c r="R57" s="69">
        <v>0.120805</v>
      </c>
      <c r="S57" s="69">
        <v>0.120805</v>
      </c>
      <c r="T57" s="69">
        <v>0.120805</v>
      </c>
      <c r="U57" s="69">
        <v>0.120805</v>
      </c>
      <c r="V57" s="69">
        <v>0.120805</v>
      </c>
      <c r="W57" s="69">
        <v>0.120805</v>
      </c>
      <c r="X57" s="69">
        <v>0.120805</v>
      </c>
      <c r="Y57" s="69">
        <v>0.120805</v>
      </c>
      <c r="Z57" s="69">
        <v>0.120805</v>
      </c>
      <c r="AA57" s="69">
        <v>0.120805</v>
      </c>
      <c r="AB57" s="69">
        <v>0.120805</v>
      </c>
      <c r="AC57" s="69">
        <v>0.120805</v>
      </c>
      <c r="AD57" s="69">
        <v>0.120805</v>
      </c>
      <c r="AE57" s="69">
        <v>0.120805</v>
      </c>
      <c r="AF57" s="70">
        <v>0</v>
      </c>
      <c r="AG57" s="59"/>
      <c r="AH57" s="20"/>
    </row>
    <row r="58" spans="1:34" ht="15" customHeight="1">
      <c r="A58" s="58" t="s">
        <v>92</v>
      </c>
      <c r="B58" s="68" t="s">
        <v>372</v>
      </c>
      <c r="C58" s="69">
        <v>0.59923199999999999</v>
      </c>
      <c r="D58" s="69">
        <v>0.60484899999999997</v>
      </c>
      <c r="E58" s="69">
        <v>0.60413099999999997</v>
      </c>
      <c r="F58" s="69">
        <v>0.60436699999999999</v>
      </c>
      <c r="G58" s="69">
        <v>0.60346599999999995</v>
      </c>
      <c r="H58" s="69">
        <v>0.60290500000000002</v>
      </c>
      <c r="I58" s="69">
        <v>0.60595600000000005</v>
      </c>
      <c r="J58" s="69">
        <v>0.60901499999999997</v>
      </c>
      <c r="K58" s="69">
        <v>0.61300100000000002</v>
      </c>
      <c r="L58" s="69">
        <v>0.61517599999999995</v>
      </c>
      <c r="M58" s="69">
        <v>0.61818700000000004</v>
      </c>
      <c r="N58" s="69">
        <v>0.62084499999999998</v>
      </c>
      <c r="O58" s="69">
        <v>0.62326899999999996</v>
      </c>
      <c r="P58" s="69">
        <v>0.62568900000000005</v>
      </c>
      <c r="Q58" s="69">
        <v>0.62770099999999995</v>
      </c>
      <c r="R58" s="69">
        <v>0.62944199999999995</v>
      </c>
      <c r="S58" s="69">
        <v>0.63111700000000004</v>
      </c>
      <c r="T58" s="69">
        <v>0.63296799999999998</v>
      </c>
      <c r="U58" s="69">
        <v>0.63469799999999998</v>
      </c>
      <c r="V58" s="69">
        <v>0.63639999999999997</v>
      </c>
      <c r="W58" s="69">
        <v>0.63813500000000001</v>
      </c>
      <c r="X58" s="69">
        <v>0.63997199999999999</v>
      </c>
      <c r="Y58" s="69">
        <v>0.64172499999999999</v>
      </c>
      <c r="Z58" s="69">
        <v>0.64349199999999995</v>
      </c>
      <c r="AA58" s="69">
        <v>0.64472399999999996</v>
      </c>
      <c r="AB58" s="69">
        <v>0.64665099999999998</v>
      </c>
      <c r="AC58" s="69">
        <v>0.64840600000000004</v>
      </c>
      <c r="AD58" s="69">
        <v>0.65046800000000005</v>
      </c>
      <c r="AE58" s="69">
        <v>0.65251300000000001</v>
      </c>
      <c r="AF58" s="70">
        <v>3.0469999999999998E-3</v>
      </c>
      <c r="AG58" s="59"/>
      <c r="AH58" s="20"/>
    </row>
    <row r="59" spans="1:34" ht="15" customHeight="1">
      <c r="A59" s="55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25"/>
    </row>
    <row r="60" spans="1:34" ht="15" customHeight="1">
      <c r="A60" s="55"/>
      <c r="B60" s="67" t="s">
        <v>334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25"/>
    </row>
    <row r="61" spans="1:34" ht="15" customHeight="1">
      <c r="A61" s="58" t="s">
        <v>91</v>
      </c>
      <c r="B61" s="68" t="s">
        <v>368</v>
      </c>
      <c r="C61" s="69">
        <v>2.1567989999999999</v>
      </c>
      <c r="D61" s="69">
        <v>2.119221</v>
      </c>
      <c r="E61" s="69">
        <v>2.0069789999999998</v>
      </c>
      <c r="F61" s="69">
        <v>2.0414409999999998</v>
      </c>
      <c r="G61" s="69">
        <v>2.0682239999999998</v>
      </c>
      <c r="H61" s="69">
        <v>2.0844740000000002</v>
      </c>
      <c r="I61" s="69">
        <v>2.0941689999999999</v>
      </c>
      <c r="J61" s="69">
        <v>2.0944859999999998</v>
      </c>
      <c r="K61" s="69">
        <v>2.0905140000000002</v>
      </c>
      <c r="L61" s="69">
        <v>2.0858240000000001</v>
      </c>
      <c r="M61" s="69">
        <v>2.0792950000000001</v>
      </c>
      <c r="N61" s="69">
        <v>2.0688300000000002</v>
      </c>
      <c r="O61" s="69">
        <v>2.0566239999999998</v>
      </c>
      <c r="P61" s="69">
        <v>2.0432839999999999</v>
      </c>
      <c r="Q61" s="69">
        <v>2.0304120000000001</v>
      </c>
      <c r="R61" s="69">
        <v>2.0165229999999998</v>
      </c>
      <c r="S61" s="69">
        <v>1.999519</v>
      </c>
      <c r="T61" s="69">
        <v>1.9832240000000001</v>
      </c>
      <c r="U61" s="69">
        <v>1.9662580000000001</v>
      </c>
      <c r="V61" s="69">
        <v>1.9491309999999999</v>
      </c>
      <c r="W61" s="69">
        <v>1.9327799999999999</v>
      </c>
      <c r="X61" s="69">
        <v>1.9181760000000001</v>
      </c>
      <c r="Y61" s="69">
        <v>1.905357</v>
      </c>
      <c r="Z61" s="69">
        <v>1.8906529999999999</v>
      </c>
      <c r="AA61" s="69">
        <v>1.8733</v>
      </c>
      <c r="AB61" s="69">
        <v>1.8577349999999999</v>
      </c>
      <c r="AC61" s="69">
        <v>1.84416</v>
      </c>
      <c r="AD61" s="69">
        <v>1.8304210000000001</v>
      </c>
      <c r="AE61" s="69">
        <v>1.815094</v>
      </c>
      <c r="AF61" s="70">
        <v>-6.1409999999999998E-3</v>
      </c>
      <c r="AG61" s="59"/>
      <c r="AH61" s="20"/>
    </row>
    <row r="62" spans="1:34" ht="15" customHeight="1">
      <c r="A62" s="58" t="s">
        <v>90</v>
      </c>
      <c r="B62" s="68" t="s">
        <v>367</v>
      </c>
      <c r="C62" s="69">
        <v>0.56770900000000002</v>
      </c>
      <c r="D62" s="69">
        <v>0.497307</v>
      </c>
      <c r="E62" s="69">
        <v>0.57641799999999999</v>
      </c>
      <c r="F62" s="69">
        <v>0.58604000000000001</v>
      </c>
      <c r="G62" s="69">
        <v>0.59398200000000001</v>
      </c>
      <c r="H62" s="69">
        <v>0.60145700000000002</v>
      </c>
      <c r="I62" s="69">
        <v>0.60889700000000002</v>
      </c>
      <c r="J62" s="69">
        <v>0.61600200000000005</v>
      </c>
      <c r="K62" s="69">
        <v>0.62178699999999998</v>
      </c>
      <c r="L62" s="69">
        <v>0.62784799999999996</v>
      </c>
      <c r="M62" s="69">
        <v>0.63409899999999997</v>
      </c>
      <c r="N62" s="69">
        <v>0.63862600000000003</v>
      </c>
      <c r="O62" s="69">
        <v>0.64276299999999997</v>
      </c>
      <c r="P62" s="69">
        <v>0.64734499999999995</v>
      </c>
      <c r="Q62" s="69">
        <v>0.65202800000000005</v>
      </c>
      <c r="R62" s="69">
        <v>0.65664400000000001</v>
      </c>
      <c r="S62" s="69">
        <v>0.66073000000000004</v>
      </c>
      <c r="T62" s="69">
        <v>0.66483199999999998</v>
      </c>
      <c r="U62" s="69">
        <v>0.66848200000000002</v>
      </c>
      <c r="V62" s="69">
        <v>0.67252000000000001</v>
      </c>
      <c r="W62" s="69">
        <v>0.67693099999999995</v>
      </c>
      <c r="X62" s="69">
        <v>0.68160100000000001</v>
      </c>
      <c r="Y62" s="69">
        <v>0.68668499999999999</v>
      </c>
      <c r="Z62" s="69">
        <v>0.69230199999999997</v>
      </c>
      <c r="AA62" s="69">
        <v>0.69904699999999997</v>
      </c>
      <c r="AB62" s="69">
        <v>0.70658299999999996</v>
      </c>
      <c r="AC62" s="69">
        <v>0.71440800000000004</v>
      </c>
      <c r="AD62" s="69">
        <v>0.72237300000000004</v>
      </c>
      <c r="AE62" s="69">
        <v>0.73107699999999998</v>
      </c>
      <c r="AF62" s="70">
        <v>9.0729999999999995E-3</v>
      </c>
      <c r="AG62" s="59"/>
      <c r="AH62" s="20"/>
    </row>
    <row r="63" spans="1:34" ht="15" customHeight="1">
      <c r="A63" s="58" t="s">
        <v>89</v>
      </c>
      <c r="B63" s="68" t="s">
        <v>366</v>
      </c>
      <c r="C63" s="69">
        <v>0.62239199999999995</v>
      </c>
      <c r="D63" s="69">
        <v>0.61648700000000001</v>
      </c>
      <c r="E63" s="69">
        <v>0.62638199999999999</v>
      </c>
      <c r="F63" s="69">
        <v>0.64160099999999998</v>
      </c>
      <c r="G63" s="69">
        <v>0.65436700000000003</v>
      </c>
      <c r="H63" s="69">
        <v>0.66423600000000005</v>
      </c>
      <c r="I63" s="69">
        <v>0.67247500000000004</v>
      </c>
      <c r="J63" s="69">
        <v>0.67865399999999998</v>
      </c>
      <c r="K63" s="69">
        <v>0.68412200000000001</v>
      </c>
      <c r="L63" s="69">
        <v>0.68943200000000004</v>
      </c>
      <c r="M63" s="69">
        <v>0.69428699999999999</v>
      </c>
      <c r="N63" s="69">
        <v>0.69785900000000001</v>
      </c>
      <c r="O63" s="69">
        <v>0.70086000000000004</v>
      </c>
      <c r="P63" s="69">
        <v>0.70355900000000005</v>
      </c>
      <c r="Q63" s="69">
        <v>0.70652700000000002</v>
      </c>
      <c r="R63" s="69">
        <v>0.70912900000000001</v>
      </c>
      <c r="S63" s="69">
        <v>0.71062800000000004</v>
      </c>
      <c r="T63" s="69">
        <v>0.71255900000000005</v>
      </c>
      <c r="U63" s="69">
        <v>0.71415200000000001</v>
      </c>
      <c r="V63" s="69">
        <v>0.71578200000000003</v>
      </c>
      <c r="W63" s="69">
        <v>0.71773699999999996</v>
      </c>
      <c r="X63" s="69">
        <v>0.72048800000000002</v>
      </c>
      <c r="Y63" s="69">
        <v>0.72402699999999998</v>
      </c>
      <c r="Z63" s="69">
        <v>0.72670500000000005</v>
      </c>
      <c r="AA63" s="69">
        <v>0.72720399999999996</v>
      </c>
      <c r="AB63" s="69">
        <v>0.72896399999999995</v>
      </c>
      <c r="AC63" s="69">
        <v>0.73219699999999999</v>
      </c>
      <c r="AD63" s="69">
        <v>0.73582999999999998</v>
      </c>
      <c r="AE63" s="69">
        <v>0.73886499999999999</v>
      </c>
      <c r="AF63" s="70">
        <v>6.1450000000000003E-3</v>
      </c>
      <c r="AG63" s="59"/>
      <c r="AH63" s="20"/>
    </row>
    <row r="64" spans="1:34" ht="15" customHeight="1">
      <c r="A64" s="58" t="s">
        <v>88</v>
      </c>
      <c r="B64" s="68" t="s">
        <v>73</v>
      </c>
      <c r="C64" s="69">
        <v>0.41879300000000003</v>
      </c>
      <c r="D64" s="69">
        <v>0.407891</v>
      </c>
      <c r="E64" s="69">
        <v>0.40001900000000001</v>
      </c>
      <c r="F64" s="69">
        <v>0.394285</v>
      </c>
      <c r="G64" s="69">
        <v>0.38813999999999999</v>
      </c>
      <c r="H64" s="69">
        <v>0.38119500000000001</v>
      </c>
      <c r="I64" s="69">
        <v>0.37394899999999998</v>
      </c>
      <c r="J64" s="69">
        <v>0.36649399999999999</v>
      </c>
      <c r="K64" s="69">
        <v>0.35841099999999998</v>
      </c>
      <c r="L64" s="69">
        <v>0.35066599999999998</v>
      </c>
      <c r="M64" s="69">
        <v>0.34295799999999999</v>
      </c>
      <c r="N64" s="69">
        <v>0.33487299999999998</v>
      </c>
      <c r="O64" s="69">
        <v>0.32677299999999998</v>
      </c>
      <c r="P64" s="69">
        <v>0.31914799999999999</v>
      </c>
      <c r="Q64" s="69">
        <v>0.311811</v>
      </c>
      <c r="R64" s="69">
        <v>0.30456</v>
      </c>
      <c r="S64" s="69">
        <v>0.29719499999999999</v>
      </c>
      <c r="T64" s="69">
        <v>0.28995700000000002</v>
      </c>
      <c r="U64" s="69">
        <v>0.28303099999999998</v>
      </c>
      <c r="V64" s="69">
        <v>0.276615</v>
      </c>
      <c r="W64" s="69">
        <v>0.270569</v>
      </c>
      <c r="X64" s="69">
        <v>0.26481399999999999</v>
      </c>
      <c r="Y64" s="69">
        <v>0.25929200000000002</v>
      </c>
      <c r="Z64" s="69">
        <v>0.25397799999999998</v>
      </c>
      <c r="AA64" s="69">
        <v>0.24892300000000001</v>
      </c>
      <c r="AB64" s="69">
        <v>0.24418300000000001</v>
      </c>
      <c r="AC64" s="69">
        <v>0.239593</v>
      </c>
      <c r="AD64" s="69">
        <v>0.23527899999999999</v>
      </c>
      <c r="AE64" s="69">
        <v>0.23125899999999999</v>
      </c>
      <c r="AF64" s="70">
        <v>-2.0985E-2</v>
      </c>
      <c r="AG64" s="59"/>
      <c r="AH64" s="20"/>
    </row>
    <row r="65" spans="1:34" ht="15" customHeight="1">
      <c r="A65" s="58" t="s">
        <v>87</v>
      </c>
      <c r="B65" s="68" t="s">
        <v>71</v>
      </c>
      <c r="C65" s="69">
        <v>0.41303499999999999</v>
      </c>
      <c r="D65" s="69">
        <v>0.41266199999999997</v>
      </c>
      <c r="E65" s="69">
        <v>0.42121900000000001</v>
      </c>
      <c r="F65" s="69">
        <v>0.43261899999999998</v>
      </c>
      <c r="G65" s="69">
        <v>0.44208500000000001</v>
      </c>
      <c r="H65" s="69">
        <v>0.44947500000000001</v>
      </c>
      <c r="I65" s="69">
        <v>0.45582400000000001</v>
      </c>
      <c r="J65" s="69">
        <v>0.46112399999999998</v>
      </c>
      <c r="K65" s="69">
        <v>0.46594099999999999</v>
      </c>
      <c r="L65" s="69">
        <v>0.470744</v>
      </c>
      <c r="M65" s="69">
        <v>0.47515000000000002</v>
      </c>
      <c r="N65" s="69">
        <v>0.47858099999999998</v>
      </c>
      <c r="O65" s="69">
        <v>0.48148600000000003</v>
      </c>
      <c r="P65" s="69">
        <v>0.48413</v>
      </c>
      <c r="Q65" s="69">
        <v>0.486817</v>
      </c>
      <c r="R65" s="69">
        <v>0.48918800000000001</v>
      </c>
      <c r="S65" s="69">
        <v>0.49080400000000002</v>
      </c>
      <c r="T65" s="69">
        <v>0.49257499999999999</v>
      </c>
      <c r="U65" s="69">
        <v>0.49400100000000002</v>
      </c>
      <c r="V65" s="69">
        <v>0.49556600000000001</v>
      </c>
      <c r="W65" s="69">
        <v>0.497278</v>
      </c>
      <c r="X65" s="69">
        <v>0.49942399999999998</v>
      </c>
      <c r="Y65" s="69">
        <v>0.50195699999999999</v>
      </c>
      <c r="Z65" s="69">
        <v>0.50407800000000003</v>
      </c>
      <c r="AA65" s="69">
        <v>0.50450399999999995</v>
      </c>
      <c r="AB65" s="69">
        <v>0.50577300000000003</v>
      </c>
      <c r="AC65" s="69">
        <v>0.50798699999999997</v>
      </c>
      <c r="AD65" s="69">
        <v>0.51055899999999999</v>
      </c>
      <c r="AE65" s="69">
        <v>0.51284300000000005</v>
      </c>
      <c r="AF65" s="70">
        <v>7.7600000000000004E-3</v>
      </c>
      <c r="AG65" s="59"/>
      <c r="AH65" s="20"/>
    </row>
    <row r="66" spans="1:34" ht="15" customHeight="1">
      <c r="A66" s="58" t="s">
        <v>86</v>
      </c>
      <c r="B66" s="68" t="s">
        <v>69</v>
      </c>
      <c r="C66" s="69">
        <v>0.49728099999999997</v>
      </c>
      <c r="D66" s="69">
        <v>0.48855999999999999</v>
      </c>
      <c r="E66" s="69">
        <v>0.48579499999999998</v>
      </c>
      <c r="F66" s="69">
        <v>0.48757200000000001</v>
      </c>
      <c r="G66" s="69">
        <v>0.48936600000000002</v>
      </c>
      <c r="H66" s="69">
        <v>0.490566</v>
      </c>
      <c r="I66" s="69">
        <v>0.49202499999999999</v>
      </c>
      <c r="J66" s="69">
        <v>0.49368899999999999</v>
      </c>
      <c r="K66" s="69">
        <v>0.49101899999999998</v>
      </c>
      <c r="L66" s="69">
        <v>0.48896099999999998</v>
      </c>
      <c r="M66" s="69">
        <v>0.48697299999999999</v>
      </c>
      <c r="N66" s="69">
        <v>0.48422700000000002</v>
      </c>
      <c r="O66" s="69">
        <v>0.48097899999999999</v>
      </c>
      <c r="P66" s="69">
        <v>0.47800999999999999</v>
      </c>
      <c r="Q66" s="69">
        <v>0.474966</v>
      </c>
      <c r="R66" s="69">
        <v>0.47095500000000001</v>
      </c>
      <c r="S66" s="69">
        <v>0.46600999999999998</v>
      </c>
      <c r="T66" s="69">
        <v>0.45994200000000002</v>
      </c>
      <c r="U66" s="69">
        <v>0.45792899999999997</v>
      </c>
      <c r="V66" s="69">
        <v>0.45681100000000002</v>
      </c>
      <c r="W66" s="69">
        <v>0.45597100000000002</v>
      </c>
      <c r="X66" s="69">
        <v>0.45552999999999999</v>
      </c>
      <c r="Y66" s="69">
        <v>0.455459</v>
      </c>
      <c r="Z66" s="69">
        <v>0.45567999999999997</v>
      </c>
      <c r="AA66" s="69">
        <v>0.45632899999999998</v>
      </c>
      <c r="AB66" s="69">
        <v>0.45772200000000002</v>
      </c>
      <c r="AC66" s="69">
        <v>0.45915800000000001</v>
      </c>
      <c r="AD66" s="69">
        <v>0.460843</v>
      </c>
      <c r="AE66" s="69">
        <v>0.46300400000000003</v>
      </c>
      <c r="AF66" s="70">
        <v>-2.5469999999999998E-3</v>
      </c>
      <c r="AG66" s="59"/>
      <c r="AH66" s="20"/>
    </row>
    <row r="67" spans="1:34" ht="15" customHeight="1">
      <c r="A67" s="58" t="s">
        <v>85</v>
      </c>
      <c r="B67" s="68" t="s">
        <v>67</v>
      </c>
      <c r="C67" s="69">
        <v>0.603352</v>
      </c>
      <c r="D67" s="69">
        <v>0.60135499999999997</v>
      </c>
      <c r="E67" s="69">
        <v>0.60267999999999999</v>
      </c>
      <c r="F67" s="69">
        <v>0.60644600000000004</v>
      </c>
      <c r="G67" s="69">
        <v>0.60968599999999995</v>
      </c>
      <c r="H67" s="69">
        <v>0.61227900000000002</v>
      </c>
      <c r="I67" s="69">
        <v>0.61520399999999997</v>
      </c>
      <c r="J67" s="69">
        <v>0.61849299999999996</v>
      </c>
      <c r="K67" s="69">
        <v>0.62074799999999997</v>
      </c>
      <c r="L67" s="69">
        <v>0.62390000000000001</v>
      </c>
      <c r="M67" s="69">
        <v>0.62699000000000005</v>
      </c>
      <c r="N67" s="69">
        <v>0.62938700000000003</v>
      </c>
      <c r="O67" s="69">
        <v>0.63132500000000003</v>
      </c>
      <c r="P67" s="69">
        <v>0.63321400000000005</v>
      </c>
      <c r="Q67" s="69">
        <v>0.63485499999999995</v>
      </c>
      <c r="R67" s="69">
        <v>0.63615500000000003</v>
      </c>
      <c r="S67" s="69">
        <v>0.636938</v>
      </c>
      <c r="T67" s="69">
        <v>0.63747399999999999</v>
      </c>
      <c r="U67" s="69">
        <v>0.63791900000000001</v>
      </c>
      <c r="V67" s="69">
        <v>0.63905800000000001</v>
      </c>
      <c r="W67" s="69">
        <v>0.64029400000000003</v>
      </c>
      <c r="X67" s="69">
        <v>0.64160899999999998</v>
      </c>
      <c r="Y67" s="69">
        <v>0.642984</v>
      </c>
      <c r="Z67" s="69">
        <v>0.64441700000000002</v>
      </c>
      <c r="AA67" s="69">
        <v>0.64599600000000001</v>
      </c>
      <c r="AB67" s="69">
        <v>0.64779299999999995</v>
      </c>
      <c r="AC67" s="69">
        <v>0.64965700000000004</v>
      </c>
      <c r="AD67" s="69">
        <v>0.65169699999999997</v>
      </c>
      <c r="AE67" s="69">
        <v>0.65393400000000002</v>
      </c>
      <c r="AF67" s="70">
        <v>2.879E-3</v>
      </c>
      <c r="AG67" s="59"/>
      <c r="AH67" s="20"/>
    </row>
    <row r="68" spans="1:34" ht="15" customHeight="1">
      <c r="A68" s="58" t="s">
        <v>84</v>
      </c>
      <c r="B68" s="68" t="s">
        <v>365</v>
      </c>
      <c r="C68" s="69">
        <v>0.43073600000000001</v>
      </c>
      <c r="D68" s="69">
        <v>0.434585</v>
      </c>
      <c r="E68" s="69">
        <v>0.43993500000000002</v>
      </c>
      <c r="F68" s="69">
        <v>0.447378</v>
      </c>
      <c r="G68" s="69">
        <v>0.45436900000000002</v>
      </c>
      <c r="H68" s="69">
        <v>0.46098600000000001</v>
      </c>
      <c r="I68" s="69">
        <v>0.46887200000000001</v>
      </c>
      <c r="J68" s="69">
        <v>0.477159</v>
      </c>
      <c r="K68" s="69">
        <v>0.48619699999999999</v>
      </c>
      <c r="L68" s="69">
        <v>0.49543300000000001</v>
      </c>
      <c r="M68" s="69">
        <v>0.50508200000000003</v>
      </c>
      <c r="N68" s="69">
        <v>0.51431199999999999</v>
      </c>
      <c r="O68" s="69">
        <v>0.52371100000000004</v>
      </c>
      <c r="P68" s="69">
        <v>0.53291500000000003</v>
      </c>
      <c r="Q68" s="69">
        <v>0.54290400000000005</v>
      </c>
      <c r="R68" s="69">
        <v>0.55216500000000002</v>
      </c>
      <c r="S68" s="69">
        <v>0.56217499999999998</v>
      </c>
      <c r="T68" s="69">
        <v>0.57200700000000004</v>
      </c>
      <c r="U68" s="69">
        <v>0.58174599999999999</v>
      </c>
      <c r="V68" s="69">
        <v>0.59145400000000004</v>
      </c>
      <c r="W68" s="69">
        <v>0.60173699999999997</v>
      </c>
      <c r="X68" s="69">
        <v>0.61264799999999997</v>
      </c>
      <c r="Y68" s="69">
        <v>0.62317100000000003</v>
      </c>
      <c r="Z68" s="69">
        <v>0.63440600000000003</v>
      </c>
      <c r="AA68" s="69">
        <v>0.64643499999999998</v>
      </c>
      <c r="AB68" s="69">
        <v>0.65822099999999995</v>
      </c>
      <c r="AC68" s="69">
        <v>0.67073700000000003</v>
      </c>
      <c r="AD68" s="69">
        <v>0.68349800000000005</v>
      </c>
      <c r="AE68" s="69">
        <v>0.69654000000000005</v>
      </c>
      <c r="AF68" s="70">
        <v>1.7312999999999999E-2</v>
      </c>
      <c r="AG68" s="59"/>
      <c r="AH68" s="20"/>
    </row>
    <row r="69" spans="1:34" ht="15" customHeight="1">
      <c r="A69" s="58" t="s">
        <v>83</v>
      </c>
      <c r="B69" s="68" t="s">
        <v>364</v>
      </c>
      <c r="C69" s="69">
        <v>0.174708</v>
      </c>
      <c r="D69" s="69">
        <v>0.173262</v>
      </c>
      <c r="E69" s="69">
        <v>0.17277699999999999</v>
      </c>
      <c r="F69" s="69">
        <v>0.17319300000000001</v>
      </c>
      <c r="G69" s="69">
        <v>0.17386399999999999</v>
      </c>
      <c r="H69" s="69">
        <v>0.174594</v>
      </c>
      <c r="I69" s="69">
        <v>0.17566599999999999</v>
      </c>
      <c r="J69" s="69">
        <v>0.17710699999999999</v>
      </c>
      <c r="K69" s="69">
        <v>0.17887400000000001</v>
      </c>
      <c r="L69" s="69">
        <v>0.180673</v>
      </c>
      <c r="M69" s="69">
        <v>0.18267900000000001</v>
      </c>
      <c r="N69" s="69">
        <v>0.184498</v>
      </c>
      <c r="O69" s="69">
        <v>0.185888</v>
      </c>
      <c r="P69" s="69">
        <v>0.18745700000000001</v>
      </c>
      <c r="Q69" s="69">
        <v>0.18862699999999999</v>
      </c>
      <c r="R69" s="69">
        <v>0.18968199999999999</v>
      </c>
      <c r="S69" s="69">
        <v>0.190608</v>
      </c>
      <c r="T69" s="69">
        <v>0.190859</v>
      </c>
      <c r="U69" s="69">
        <v>0.19103999999999999</v>
      </c>
      <c r="V69" s="69">
        <v>0.19087699999999999</v>
      </c>
      <c r="W69" s="69">
        <v>0.19009000000000001</v>
      </c>
      <c r="X69" s="69">
        <v>0.18897900000000001</v>
      </c>
      <c r="Y69" s="69">
        <v>0.18754999999999999</v>
      </c>
      <c r="Z69" s="69">
        <v>0.1855</v>
      </c>
      <c r="AA69" s="69">
        <v>0.183143</v>
      </c>
      <c r="AB69" s="69">
        <v>0.180174</v>
      </c>
      <c r="AC69" s="69">
        <v>0.176542</v>
      </c>
      <c r="AD69" s="69">
        <v>0.17224400000000001</v>
      </c>
      <c r="AE69" s="69">
        <v>0.16695299999999999</v>
      </c>
      <c r="AF69" s="70">
        <v>-1.6199999999999999E-3</v>
      </c>
      <c r="AG69" s="59"/>
      <c r="AH69" s="20"/>
    </row>
    <row r="70" spans="1:34" ht="15" customHeight="1">
      <c r="A70" s="58" t="s">
        <v>82</v>
      </c>
      <c r="B70" s="68" t="s">
        <v>363</v>
      </c>
      <c r="C70" s="69">
        <v>3.4507249999999998</v>
      </c>
      <c r="D70" s="69">
        <v>3.536727</v>
      </c>
      <c r="E70" s="69">
        <v>3.4764119999999998</v>
      </c>
      <c r="F70" s="69">
        <v>3.4431989999999999</v>
      </c>
      <c r="G70" s="69">
        <v>3.4318369999999998</v>
      </c>
      <c r="H70" s="69">
        <v>3.4161250000000001</v>
      </c>
      <c r="I70" s="69">
        <v>3.446787</v>
      </c>
      <c r="J70" s="69">
        <v>3.4757069999999999</v>
      </c>
      <c r="K70" s="69">
        <v>3.5049540000000001</v>
      </c>
      <c r="L70" s="69">
        <v>3.5324049999999998</v>
      </c>
      <c r="M70" s="69">
        <v>3.5605950000000002</v>
      </c>
      <c r="N70" s="69">
        <v>3.5863670000000001</v>
      </c>
      <c r="O70" s="69">
        <v>3.6106569999999998</v>
      </c>
      <c r="P70" s="69">
        <v>3.6347269999999998</v>
      </c>
      <c r="Q70" s="69">
        <v>3.658757</v>
      </c>
      <c r="R70" s="69">
        <v>3.6816170000000001</v>
      </c>
      <c r="S70" s="69">
        <v>3.7035990000000001</v>
      </c>
      <c r="T70" s="69">
        <v>3.7265060000000001</v>
      </c>
      <c r="U70" s="69">
        <v>3.7487550000000001</v>
      </c>
      <c r="V70" s="69">
        <v>3.7714799999999999</v>
      </c>
      <c r="W70" s="69">
        <v>3.7952819999999998</v>
      </c>
      <c r="X70" s="69">
        <v>3.821091</v>
      </c>
      <c r="Y70" s="69">
        <v>3.8484419999999999</v>
      </c>
      <c r="Z70" s="69">
        <v>3.876735</v>
      </c>
      <c r="AA70" s="69">
        <v>3.9044140000000001</v>
      </c>
      <c r="AB70" s="69">
        <v>3.9351759999999998</v>
      </c>
      <c r="AC70" s="69">
        <v>3.967991</v>
      </c>
      <c r="AD70" s="69">
        <v>4.0022770000000003</v>
      </c>
      <c r="AE70" s="69">
        <v>4.0378090000000002</v>
      </c>
      <c r="AF70" s="70">
        <v>5.6270000000000001E-3</v>
      </c>
      <c r="AG70" s="59"/>
      <c r="AH70" s="20"/>
    </row>
    <row r="71" spans="1:34" ht="15" customHeight="1">
      <c r="A71" s="58" t="s">
        <v>371</v>
      </c>
      <c r="B71" s="67" t="s">
        <v>370</v>
      </c>
      <c r="C71" s="71">
        <v>9.335528</v>
      </c>
      <c r="D71" s="71">
        <v>9.2880570000000002</v>
      </c>
      <c r="E71" s="71">
        <v>9.2086159999999992</v>
      </c>
      <c r="F71" s="71">
        <v>9.2537749999999992</v>
      </c>
      <c r="G71" s="71">
        <v>9.3059200000000004</v>
      </c>
      <c r="H71" s="71">
        <v>9.3353859999999997</v>
      </c>
      <c r="I71" s="71">
        <v>9.403867</v>
      </c>
      <c r="J71" s="71">
        <v>9.4589149999999993</v>
      </c>
      <c r="K71" s="71">
        <v>9.5025680000000001</v>
      </c>
      <c r="L71" s="71">
        <v>9.5458870000000005</v>
      </c>
      <c r="M71" s="71">
        <v>9.5881089999999993</v>
      </c>
      <c r="N71" s="71">
        <v>9.617559</v>
      </c>
      <c r="O71" s="71">
        <v>9.6410680000000006</v>
      </c>
      <c r="P71" s="71">
        <v>9.6637880000000003</v>
      </c>
      <c r="Q71" s="71">
        <v>9.6877049999999993</v>
      </c>
      <c r="R71" s="71">
        <v>9.7066199999999991</v>
      </c>
      <c r="S71" s="71">
        <v>9.7182060000000003</v>
      </c>
      <c r="T71" s="71">
        <v>9.7299340000000001</v>
      </c>
      <c r="U71" s="71">
        <v>9.7433150000000008</v>
      </c>
      <c r="V71" s="71">
        <v>9.7592949999999998</v>
      </c>
      <c r="W71" s="71">
        <v>9.7786690000000007</v>
      </c>
      <c r="X71" s="71">
        <v>9.8043589999999998</v>
      </c>
      <c r="Y71" s="71">
        <v>9.8349259999999994</v>
      </c>
      <c r="Z71" s="71">
        <v>9.8644540000000003</v>
      </c>
      <c r="AA71" s="71">
        <v>9.8892959999999999</v>
      </c>
      <c r="AB71" s="71">
        <v>9.9223239999999997</v>
      </c>
      <c r="AC71" s="71">
        <v>9.9624299999999995</v>
      </c>
      <c r="AD71" s="71">
        <v>10.005023</v>
      </c>
      <c r="AE71" s="71">
        <v>10.047378999999999</v>
      </c>
      <c r="AF71" s="72">
        <v>2.6280000000000001E-3</v>
      </c>
      <c r="AG71" s="59"/>
      <c r="AH71" s="19"/>
    </row>
    <row r="72" spans="1:34" ht="15" customHeight="1">
      <c r="A72" s="58" t="s">
        <v>369</v>
      </c>
      <c r="B72" s="68" t="s">
        <v>389</v>
      </c>
      <c r="C72" s="69">
        <v>0.120598</v>
      </c>
      <c r="D72" s="69">
        <v>0.141293</v>
      </c>
      <c r="E72" s="69">
        <v>0.15779599999999999</v>
      </c>
      <c r="F72" s="69">
        <v>0.17105699999999999</v>
      </c>
      <c r="G72" s="69">
        <v>0.17847299999999999</v>
      </c>
      <c r="H72" s="69">
        <v>0.18718199999999999</v>
      </c>
      <c r="I72" s="69">
        <v>0.19470299999999999</v>
      </c>
      <c r="J72" s="69">
        <v>0.20632900000000001</v>
      </c>
      <c r="K72" s="69">
        <v>0.214666</v>
      </c>
      <c r="L72" s="69">
        <v>0.22300600000000001</v>
      </c>
      <c r="M72" s="69">
        <v>0.23046800000000001</v>
      </c>
      <c r="N72" s="69">
        <v>0.24135400000000001</v>
      </c>
      <c r="O72" s="69">
        <v>0.25285299999999999</v>
      </c>
      <c r="P72" s="69">
        <v>0.25964599999999999</v>
      </c>
      <c r="Q72" s="69">
        <v>0.27190500000000001</v>
      </c>
      <c r="R72" s="69">
        <v>0.27923599999999998</v>
      </c>
      <c r="S72" s="69">
        <v>0.28964899999999999</v>
      </c>
      <c r="T72" s="69">
        <v>0.299346</v>
      </c>
      <c r="U72" s="69">
        <v>0.30795899999999998</v>
      </c>
      <c r="V72" s="69">
        <v>0.31545000000000001</v>
      </c>
      <c r="W72" s="69">
        <v>0.32173499999999999</v>
      </c>
      <c r="X72" s="69">
        <v>0.32723600000000003</v>
      </c>
      <c r="Y72" s="69">
        <v>0.33231100000000002</v>
      </c>
      <c r="Z72" s="69">
        <v>0.33729500000000001</v>
      </c>
      <c r="AA72" s="69">
        <v>0.34577400000000003</v>
      </c>
      <c r="AB72" s="69">
        <v>0.34869</v>
      </c>
      <c r="AC72" s="69">
        <v>0.35358000000000001</v>
      </c>
      <c r="AD72" s="69">
        <v>0.35607299999999997</v>
      </c>
      <c r="AE72" s="69">
        <v>0.35779100000000003</v>
      </c>
      <c r="AF72" s="70">
        <v>3.9602999999999999E-2</v>
      </c>
      <c r="AG72" s="59"/>
      <c r="AH72" s="20"/>
    </row>
    <row r="73" spans="1:34" ht="15" customHeight="1">
      <c r="A73" s="58" t="s">
        <v>81</v>
      </c>
      <c r="B73" s="67" t="s">
        <v>80</v>
      </c>
      <c r="C73" s="71">
        <v>9.214931</v>
      </c>
      <c r="D73" s="71">
        <v>9.1467639999999992</v>
      </c>
      <c r="E73" s="71">
        <v>9.0508199999999999</v>
      </c>
      <c r="F73" s="71">
        <v>9.0827179999999998</v>
      </c>
      <c r="G73" s="71">
        <v>9.1274470000000001</v>
      </c>
      <c r="H73" s="71">
        <v>9.1482039999999998</v>
      </c>
      <c r="I73" s="71">
        <v>9.2091639999999995</v>
      </c>
      <c r="J73" s="71">
        <v>9.2525849999999998</v>
      </c>
      <c r="K73" s="71">
        <v>9.2879020000000008</v>
      </c>
      <c r="L73" s="71">
        <v>9.3228819999999999</v>
      </c>
      <c r="M73" s="71">
        <v>9.3576409999999992</v>
      </c>
      <c r="N73" s="71">
        <v>9.3762050000000006</v>
      </c>
      <c r="O73" s="71">
        <v>9.3882150000000006</v>
      </c>
      <c r="P73" s="71">
        <v>9.4041420000000002</v>
      </c>
      <c r="Q73" s="71">
        <v>9.4158000000000008</v>
      </c>
      <c r="R73" s="71">
        <v>9.427384</v>
      </c>
      <c r="S73" s="71">
        <v>9.4285560000000004</v>
      </c>
      <c r="T73" s="71">
        <v>9.4305880000000002</v>
      </c>
      <c r="U73" s="71">
        <v>9.4353560000000005</v>
      </c>
      <c r="V73" s="71">
        <v>9.4438440000000003</v>
      </c>
      <c r="W73" s="71">
        <v>9.4569349999999996</v>
      </c>
      <c r="X73" s="71">
        <v>9.4771230000000006</v>
      </c>
      <c r="Y73" s="71">
        <v>9.5026139999999995</v>
      </c>
      <c r="Z73" s="71">
        <v>9.5271600000000003</v>
      </c>
      <c r="AA73" s="71">
        <v>9.5435219999999994</v>
      </c>
      <c r="AB73" s="71">
        <v>9.5736340000000002</v>
      </c>
      <c r="AC73" s="71">
        <v>9.6088500000000003</v>
      </c>
      <c r="AD73" s="71">
        <v>9.6489499999999992</v>
      </c>
      <c r="AE73" s="71">
        <v>9.6895889999999998</v>
      </c>
      <c r="AF73" s="72">
        <v>1.7949999999999999E-3</v>
      </c>
      <c r="AG73" s="59"/>
      <c r="AH73" s="19"/>
    </row>
    <row r="74" spans="1:34" ht="15" customHeight="1">
      <c r="A74" s="55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25"/>
    </row>
    <row r="75" spans="1:34" ht="15" customHeight="1">
      <c r="A75" s="58" t="s">
        <v>79</v>
      </c>
      <c r="B75" s="67" t="s">
        <v>78</v>
      </c>
      <c r="C75" s="71">
        <v>8.418628</v>
      </c>
      <c r="D75" s="71">
        <v>8.1140220000000003</v>
      </c>
      <c r="E75" s="71">
        <v>8.1917259999999992</v>
      </c>
      <c r="F75" s="71">
        <v>8.1594289999999994</v>
      </c>
      <c r="G75" s="71">
        <v>8.0919919999999994</v>
      </c>
      <c r="H75" s="71">
        <v>8.0060850000000006</v>
      </c>
      <c r="I75" s="71">
        <v>7.955819</v>
      </c>
      <c r="J75" s="71">
        <v>7.9158020000000002</v>
      </c>
      <c r="K75" s="71">
        <v>7.8963580000000002</v>
      </c>
      <c r="L75" s="71">
        <v>7.9300129999999998</v>
      </c>
      <c r="M75" s="71">
        <v>8.0035220000000002</v>
      </c>
      <c r="N75" s="71">
        <v>8.0267309999999998</v>
      </c>
      <c r="O75" s="71">
        <v>8.0801970000000001</v>
      </c>
      <c r="P75" s="71">
        <v>8.1208340000000003</v>
      </c>
      <c r="Q75" s="71">
        <v>8.1497419999999998</v>
      </c>
      <c r="R75" s="71">
        <v>8.1508179999999992</v>
      </c>
      <c r="S75" s="71">
        <v>8.1182960000000008</v>
      </c>
      <c r="T75" s="71">
        <v>8.0792339999999996</v>
      </c>
      <c r="U75" s="71">
        <v>8.0688680000000002</v>
      </c>
      <c r="V75" s="71">
        <v>8.0798349999999992</v>
      </c>
      <c r="W75" s="71">
        <v>8.1258210000000002</v>
      </c>
      <c r="X75" s="71">
        <v>8.1633040000000001</v>
      </c>
      <c r="Y75" s="71">
        <v>8.2102930000000001</v>
      </c>
      <c r="Z75" s="71">
        <v>8.2706389999999992</v>
      </c>
      <c r="AA75" s="71">
        <v>8.2967460000000006</v>
      </c>
      <c r="AB75" s="71">
        <v>8.3478860000000008</v>
      </c>
      <c r="AC75" s="71">
        <v>8.401999</v>
      </c>
      <c r="AD75" s="71">
        <v>8.4501869999999997</v>
      </c>
      <c r="AE75" s="71">
        <v>8.5127570000000006</v>
      </c>
      <c r="AF75" s="72">
        <v>3.97E-4</v>
      </c>
      <c r="AG75" s="59"/>
      <c r="AH75" s="19"/>
    </row>
    <row r="76" spans="1:34" ht="15" customHeight="1">
      <c r="A76" s="55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25"/>
    </row>
    <row r="77" spans="1:34" ht="15" customHeight="1">
      <c r="A77" s="55"/>
      <c r="B77" s="67" t="s">
        <v>329</v>
      </c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25"/>
    </row>
    <row r="78" spans="1:34" ht="15" customHeight="1">
      <c r="A78" s="58" t="s">
        <v>77</v>
      </c>
      <c r="B78" s="68" t="s">
        <v>368</v>
      </c>
      <c r="C78" s="69">
        <v>2.3697560000000002</v>
      </c>
      <c r="D78" s="69">
        <v>2.3253029999999999</v>
      </c>
      <c r="E78" s="69">
        <v>2.2000709999999999</v>
      </c>
      <c r="F78" s="69">
        <v>2.2340339999999999</v>
      </c>
      <c r="G78" s="69">
        <v>2.258785</v>
      </c>
      <c r="H78" s="69">
        <v>2.2721779999999998</v>
      </c>
      <c r="I78" s="69">
        <v>2.2786050000000002</v>
      </c>
      <c r="J78" s="69">
        <v>2.2756099999999999</v>
      </c>
      <c r="K78" s="69">
        <v>2.2688220000000001</v>
      </c>
      <c r="L78" s="69">
        <v>2.2625299999999999</v>
      </c>
      <c r="M78" s="69">
        <v>2.2550870000000001</v>
      </c>
      <c r="N78" s="69">
        <v>2.242448</v>
      </c>
      <c r="O78" s="69">
        <v>2.2285940000000002</v>
      </c>
      <c r="P78" s="69">
        <v>2.2133579999999999</v>
      </c>
      <c r="Q78" s="69">
        <v>2.1982949999999999</v>
      </c>
      <c r="R78" s="69">
        <v>2.181622</v>
      </c>
      <c r="S78" s="69">
        <v>2.1610209999999999</v>
      </c>
      <c r="T78" s="69">
        <v>2.140987</v>
      </c>
      <c r="U78" s="69">
        <v>2.120797</v>
      </c>
      <c r="V78" s="69">
        <v>2.1009540000000002</v>
      </c>
      <c r="W78" s="69">
        <v>2.0825870000000002</v>
      </c>
      <c r="X78" s="69">
        <v>2.0657890000000001</v>
      </c>
      <c r="Y78" s="69">
        <v>2.0509119999999998</v>
      </c>
      <c r="Z78" s="69">
        <v>2.0343010000000001</v>
      </c>
      <c r="AA78" s="69">
        <v>2.0144310000000001</v>
      </c>
      <c r="AB78" s="69">
        <v>1.9967809999999999</v>
      </c>
      <c r="AC78" s="69">
        <v>1.981096</v>
      </c>
      <c r="AD78" s="69">
        <v>1.9651620000000001</v>
      </c>
      <c r="AE78" s="69">
        <v>1.94787</v>
      </c>
      <c r="AF78" s="70">
        <v>-6.9769999999999997E-3</v>
      </c>
      <c r="AG78" s="59"/>
      <c r="AH78" s="20"/>
    </row>
    <row r="79" spans="1:34" ht="15" customHeight="1">
      <c r="A79" s="58" t="s">
        <v>76</v>
      </c>
      <c r="B79" s="68" t="s">
        <v>367</v>
      </c>
      <c r="C79" s="69">
        <v>1.5369969999999999</v>
      </c>
      <c r="D79" s="69">
        <v>1.328487</v>
      </c>
      <c r="E79" s="69">
        <v>1.535744</v>
      </c>
      <c r="F79" s="69">
        <v>1.556894</v>
      </c>
      <c r="G79" s="69">
        <v>1.567385</v>
      </c>
      <c r="H79" s="69">
        <v>1.575223</v>
      </c>
      <c r="I79" s="69">
        <v>1.582111</v>
      </c>
      <c r="J79" s="69">
        <v>1.588919</v>
      </c>
      <c r="K79" s="69">
        <v>1.5958870000000001</v>
      </c>
      <c r="L79" s="69">
        <v>1.609396</v>
      </c>
      <c r="M79" s="69">
        <v>1.6281920000000001</v>
      </c>
      <c r="N79" s="69">
        <v>1.6374580000000001</v>
      </c>
      <c r="O79" s="69">
        <v>1.650042</v>
      </c>
      <c r="P79" s="69">
        <v>1.6619710000000001</v>
      </c>
      <c r="Q79" s="69">
        <v>1.672609</v>
      </c>
      <c r="R79" s="69">
        <v>1.680196</v>
      </c>
      <c r="S79" s="69">
        <v>1.6826190000000001</v>
      </c>
      <c r="T79" s="69">
        <v>1.684639</v>
      </c>
      <c r="U79" s="69">
        <v>1.6883490000000001</v>
      </c>
      <c r="V79" s="69">
        <v>1.695125</v>
      </c>
      <c r="W79" s="69">
        <v>1.7068909999999999</v>
      </c>
      <c r="X79" s="69">
        <v>1.717692</v>
      </c>
      <c r="Y79" s="69">
        <v>1.73045</v>
      </c>
      <c r="Z79" s="69">
        <v>1.7457689999999999</v>
      </c>
      <c r="AA79" s="69">
        <v>1.7589360000000001</v>
      </c>
      <c r="AB79" s="69">
        <v>1.7766649999999999</v>
      </c>
      <c r="AC79" s="69">
        <v>1.7950440000000001</v>
      </c>
      <c r="AD79" s="69">
        <v>1.812694</v>
      </c>
      <c r="AE79" s="69">
        <v>1.833566</v>
      </c>
      <c r="AF79" s="70">
        <v>6.3210000000000002E-3</v>
      </c>
      <c r="AG79" s="59"/>
      <c r="AH79" s="20"/>
    </row>
    <row r="80" spans="1:34" ht="15" customHeight="1">
      <c r="A80" s="58" t="s">
        <v>75</v>
      </c>
      <c r="B80" s="68" t="s">
        <v>366</v>
      </c>
      <c r="C80" s="69">
        <v>0.66562699999999997</v>
      </c>
      <c r="D80" s="69">
        <v>0.65749899999999994</v>
      </c>
      <c r="E80" s="69">
        <v>0.66666899999999996</v>
      </c>
      <c r="F80" s="69">
        <v>0.68124700000000005</v>
      </c>
      <c r="G80" s="69">
        <v>0.69316900000000004</v>
      </c>
      <c r="H80" s="69">
        <v>0.70242899999999997</v>
      </c>
      <c r="I80" s="69">
        <v>0.71000700000000005</v>
      </c>
      <c r="J80" s="69">
        <v>0.71553599999999995</v>
      </c>
      <c r="K80" s="69">
        <v>0.72045199999999998</v>
      </c>
      <c r="L80" s="69">
        <v>0.72542899999999999</v>
      </c>
      <c r="M80" s="69">
        <v>0.730105</v>
      </c>
      <c r="N80" s="69">
        <v>0.73323199999999999</v>
      </c>
      <c r="O80" s="69">
        <v>0.735904</v>
      </c>
      <c r="P80" s="69">
        <v>0.73823899999999998</v>
      </c>
      <c r="Q80" s="69">
        <v>0.740788</v>
      </c>
      <c r="R80" s="69">
        <v>0.74285599999999996</v>
      </c>
      <c r="S80" s="69">
        <v>0.74366299999999996</v>
      </c>
      <c r="T80" s="69">
        <v>0.74489700000000003</v>
      </c>
      <c r="U80" s="69">
        <v>0.74589700000000003</v>
      </c>
      <c r="V80" s="69">
        <v>0.74704199999999998</v>
      </c>
      <c r="W80" s="69">
        <v>0.74865400000000004</v>
      </c>
      <c r="X80" s="69">
        <v>0.75102800000000003</v>
      </c>
      <c r="Y80" s="69">
        <v>0.75422599999999995</v>
      </c>
      <c r="Z80" s="69">
        <v>0.756606</v>
      </c>
      <c r="AA80" s="69">
        <v>0.75668800000000003</v>
      </c>
      <c r="AB80" s="69">
        <v>0.75813200000000003</v>
      </c>
      <c r="AC80" s="69">
        <v>0.76105400000000001</v>
      </c>
      <c r="AD80" s="69">
        <v>0.76436300000000001</v>
      </c>
      <c r="AE80" s="69">
        <v>0.76713299999999995</v>
      </c>
      <c r="AF80" s="70">
        <v>5.0819999999999997E-3</v>
      </c>
      <c r="AG80" s="59"/>
      <c r="AH80" s="20"/>
    </row>
    <row r="81" spans="1:34" ht="15" customHeight="1">
      <c r="A81" s="58" t="s">
        <v>74</v>
      </c>
      <c r="B81" s="68" t="s">
        <v>73</v>
      </c>
      <c r="C81" s="69">
        <v>1.1665289999999999</v>
      </c>
      <c r="D81" s="69">
        <v>1.1180840000000001</v>
      </c>
      <c r="E81" s="69">
        <v>1.0967420000000001</v>
      </c>
      <c r="F81" s="69">
        <v>1.0777890000000001</v>
      </c>
      <c r="G81" s="69">
        <v>1.053604</v>
      </c>
      <c r="H81" s="69">
        <v>1.026656</v>
      </c>
      <c r="I81" s="69">
        <v>0.99876600000000004</v>
      </c>
      <c r="J81" s="69">
        <v>0.97128400000000004</v>
      </c>
      <c r="K81" s="69">
        <v>0.94479100000000005</v>
      </c>
      <c r="L81" s="69">
        <v>0.92290000000000005</v>
      </c>
      <c r="M81" s="69">
        <v>0.90390099999999995</v>
      </c>
      <c r="N81" s="69">
        <v>0.88105</v>
      </c>
      <c r="O81" s="69">
        <v>0.86056600000000005</v>
      </c>
      <c r="P81" s="69">
        <v>0.84034600000000004</v>
      </c>
      <c r="Q81" s="69">
        <v>0.82012499999999999</v>
      </c>
      <c r="R81" s="69">
        <v>0.79879900000000004</v>
      </c>
      <c r="S81" s="69">
        <v>0.77551099999999995</v>
      </c>
      <c r="T81" s="69">
        <v>0.75261400000000001</v>
      </c>
      <c r="U81" s="69">
        <v>0.73203600000000002</v>
      </c>
      <c r="V81" s="69">
        <v>0.71380699999999997</v>
      </c>
      <c r="W81" s="69">
        <v>0.69832300000000003</v>
      </c>
      <c r="X81" s="69">
        <v>0.68294299999999997</v>
      </c>
      <c r="Y81" s="69">
        <v>0.66856300000000002</v>
      </c>
      <c r="Z81" s="69">
        <v>0.65516399999999997</v>
      </c>
      <c r="AA81" s="69">
        <v>0.64053499999999997</v>
      </c>
      <c r="AB81" s="69">
        <v>0.62772799999999995</v>
      </c>
      <c r="AC81" s="69">
        <v>0.61534299999999997</v>
      </c>
      <c r="AD81" s="69">
        <v>0.60333199999999998</v>
      </c>
      <c r="AE81" s="69">
        <v>0.59254700000000005</v>
      </c>
      <c r="AF81" s="70">
        <v>-2.3900999999999999E-2</v>
      </c>
      <c r="AG81" s="59"/>
      <c r="AH81" s="20"/>
    </row>
    <row r="82" spans="1:34" ht="15" customHeight="1">
      <c r="A82" s="58" t="s">
        <v>72</v>
      </c>
      <c r="B82" s="68" t="s">
        <v>71</v>
      </c>
      <c r="C82" s="69">
        <v>0.56011500000000003</v>
      </c>
      <c r="D82" s="69">
        <v>0.55493300000000001</v>
      </c>
      <c r="E82" s="69">
        <v>0.56366799999999995</v>
      </c>
      <c r="F82" s="69">
        <v>0.57528999999999997</v>
      </c>
      <c r="G82" s="69">
        <v>0.583754</v>
      </c>
      <c r="H82" s="69">
        <v>0.58954399999999996</v>
      </c>
      <c r="I82" s="69">
        <v>0.59404199999999996</v>
      </c>
      <c r="J82" s="69">
        <v>0.59749699999999994</v>
      </c>
      <c r="K82" s="69">
        <v>0.60081499999999999</v>
      </c>
      <c r="L82" s="69">
        <v>0.60494700000000001</v>
      </c>
      <c r="M82" s="69">
        <v>0.60926800000000003</v>
      </c>
      <c r="N82" s="69">
        <v>0.61163299999999998</v>
      </c>
      <c r="O82" s="69">
        <v>0.61390199999999995</v>
      </c>
      <c r="P82" s="69">
        <v>0.61572099999999996</v>
      </c>
      <c r="Q82" s="69">
        <v>0.61733800000000005</v>
      </c>
      <c r="R82" s="69">
        <v>0.61818600000000001</v>
      </c>
      <c r="S82" s="69">
        <v>0.617672</v>
      </c>
      <c r="T82" s="69">
        <v>0.61723899999999998</v>
      </c>
      <c r="U82" s="69">
        <v>0.61680999999999997</v>
      </c>
      <c r="V82" s="69">
        <v>0.61690299999999998</v>
      </c>
      <c r="W82" s="69">
        <v>0.61767099999999997</v>
      </c>
      <c r="X82" s="69">
        <v>0.618726</v>
      </c>
      <c r="Y82" s="69">
        <v>0.62030300000000005</v>
      </c>
      <c r="Z82" s="69">
        <v>0.62162399999999995</v>
      </c>
      <c r="AA82" s="69">
        <v>0.62077099999999996</v>
      </c>
      <c r="AB82" s="69">
        <v>0.62115200000000004</v>
      </c>
      <c r="AC82" s="69">
        <v>0.62246100000000004</v>
      </c>
      <c r="AD82" s="69">
        <v>0.62402999999999997</v>
      </c>
      <c r="AE82" s="69">
        <v>0.62551599999999996</v>
      </c>
      <c r="AF82" s="70">
        <v>3.9519999999999998E-3</v>
      </c>
      <c r="AG82" s="59"/>
      <c r="AH82" s="20"/>
    </row>
    <row r="83" spans="1:34" ht="15" customHeight="1">
      <c r="A83" s="58" t="s">
        <v>70</v>
      </c>
      <c r="B83" s="68" t="s">
        <v>69</v>
      </c>
      <c r="C83" s="69">
        <v>1.3851530000000001</v>
      </c>
      <c r="D83" s="69">
        <v>1.339207</v>
      </c>
      <c r="E83" s="69">
        <v>1.331915</v>
      </c>
      <c r="F83" s="69">
        <v>1.332792</v>
      </c>
      <c r="G83" s="69">
        <v>1.3283799999999999</v>
      </c>
      <c r="H83" s="69">
        <v>1.3212189999999999</v>
      </c>
      <c r="I83" s="69">
        <v>1.3141320000000001</v>
      </c>
      <c r="J83" s="69">
        <v>1.308378</v>
      </c>
      <c r="K83" s="69">
        <v>1.2943530000000001</v>
      </c>
      <c r="L83" s="69">
        <v>1.2868710000000001</v>
      </c>
      <c r="M83" s="69">
        <v>1.2834669999999999</v>
      </c>
      <c r="N83" s="69">
        <v>1.2740020000000001</v>
      </c>
      <c r="O83" s="69">
        <v>1.2666729999999999</v>
      </c>
      <c r="P83" s="69">
        <v>1.258643</v>
      </c>
      <c r="Q83" s="69">
        <v>1.249258</v>
      </c>
      <c r="R83" s="69">
        <v>1.235217</v>
      </c>
      <c r="S83" s="69">
        <v>1.2160230000000001</v>
      </c>
      <c r="T83" s="69">
        <v>1.1938260000000001</v>
      </c>
      <c r="U83" s="69">
        <v>1.1843950000000001</v>
      </c>
      <c r="V83" s="69">
        <v>1.178803</v>
      </c>
      <c r="W83" s="69">
        <v>1.176833</v>
      </c>
      <c r="X83" s="69">
        <v>1.1747920000000001</v>
      </c>
      <c r="Y83" s="69">
        <v>1.1743619999999999</v>
      </c>
      <c r="Z83" s="69">
        <v>1.175478</v>
      </c>
      <c r="AA83" s="69">
        <v>1.174237</v>
      </c>
      <c r="AB83" s="69">
        <v>1.1766799999999999</v>
      </c>
      <c r="AC83" s="69">
        <v>1.179251</v>
      </c>
      <c r="AD83" s="69">
        <v>1.181748</v>
      </c>
      <c r="AE83" s="69">
        <v>1.186339</v>
      </c>
      <c r="AF83" s="70">
        <v>-5.5180000000000003E-3</v>
      </c>
      <c r="AG83" s="59"/>
      <c r="AH83" s="20"/>
    </row>
    <row r="84" spans="1:34" ht="15" customHeight="1">
      <c r="A84" s="58" t="s">
        <v>68</v>
      </c>
      <c r="B84" s="68" t="s">
        <v>67</v>
      </c>
      <c r="C84" s="69">
        <v>1.680609</v>
      </c>
      <c r="D84" s="69">
        <v>1.6483950000000001</v>
      </c>
      <c r="E84" s="69">
        <v>1.652382</v>
      </c>
      <c r="F84" s="69">
        <v>1.6577379999999999</v>
      </c>
      <c r="G84" s="69">
        <v>1.6549879999999999</v>
      </c>
      <c r="H84" s="69">
        <v>1.6490229999999999</v>
      </c>
      <c r="I84" s="69">
        <v>1.643127</v>
      </c>
      <c r="J84" s="69">
        <v>1.6391340000000001</v>
      </c>
      <c r="K84" s="69">
        <v>1.6363259999999999</v>
      </c>
      <c r="L84" s="69">
        <v>1.6420090000000001</v>
      </c>
      <c r="M84" s="69">
        <v>1.652495</v>
      </c>
      <c r="N84" s="69">
        <v>1.6559159999999999</v>
      </c>
      <c r="O84" s="69">
        <v>1.6626129999999999</v>
      </c>
      <c r="P84" s="69">
        <v>1.6673100000000001</v>
      </c>
      <c r="Q84" s="69">
        <v>1.6697979999999999</v>
      </c>
      <c r="R84" s="69">
        <v>1.6685019999999999</v>
      </c>
      <c r="S84" s="69">
        <v>1.66205</v>
      </c>
      <c r="T84" s="69">
        <v>1.654631</v>
      </c>
      <c r="U84" s="69">
        <v>1.6499239999999999</v>
      </c>
      <c r="V84" s="69">
        <v>1.649092</v>
      </c>
      <c r="W84" s="69">
        <v>1.65256</v>
      </c>
      <c r="X84" s="69">
        <v>1.6546829999999999</v>
      </c>
      <c r="Y84" s="69">
        <v>1.657877</v>
      </c>
      <c r="Z84" s="69">
        <v>1.662347</v>
      </c>
      <c r="AA84" s="69">
        <v>1.6622939999999999</v>
      </c>
      <c r="AB84" s="69">
        <v>1.6653009999999999</v>
      </c>
      <c r="AC84" s="69">
        <v>1.668507</v>
      </c>
      <c r="AD84" s="69">
        <v>1.6711590000000001</v>
      </c>
      <c r="AE84" s="69">
        <v>1.6755519999999999</v>
      </c>
      <c r="AF84" s="70">
        <v>-1.08E-4</v>
      </c>
      <c r="AG84" s="59"/>
      <c r="AH84" s="20"/>
    </row>
    <row r="85" spans="1:34" ht="15" customHeight="1">
      <c r="A85" s="58" t="s">
        <v>66</v>
      </c>
      <c r="B85" s="68" t="s">
        <v>365</v>
      </c>
      <c r="C85" s="69">
        <v>1.199797</v>
      </c>
      <c r="D85" s="69">
        <v>1.191255</v>
      </c>
      <c r="E85" s="69">
        <v>1.2061809999999999</v>
      </c>
      <c r="F85" s="69">
        <v>1.22292</v>
      </c>
      <c r="G85" s="69">
        <v>1.2333810000000001</v>
      </c>
      <c r="H85" s="69">
        <v>1.241554</v>
      </c>
      <c r="I85" s="69">
        <v>1.252292</v>
      </c>
      <c r="J85" s="69">
        <v>1.26457</v>
      </c>
      <c r="K85" s="69">
        <v>1.2816419999999999</v>
      </c>
      <c r="L85" s="69">
        <v>1.303904</v>
      </c>
      <c r="M85" s="69">
        <v>1.3311930000000001</v>
      </c>
      <c r="N85" s="69">
        <v>1.353154</v>
      </c>
      <c r="O85" s="69">
        <v>1.3792089999999999</v>
      </c>
      <c r="P85" s="69">
        <v>1.403213</v>
      </c>
      <c r="Q85" s="69">
        <v>1.427948</v>
      </c>
      <c r="R85" s="69">
        <v>1.4482139999999999</v>
      </c>
      <c r="S85" s="69">
        <v>1.466961</v>
      </c>
      <c r="T85" s="69">
        <v>1.4847030000000001</v>
      </c>
      <c r="U85" s="69">
        <v>1.5046360000000001</v>
      </c>
      <c r="V85" s="69">
        <v>1.526249</v>
      </c>
      <c r="W85" s="69">
        <v>1.553045</v>
      </c>
      <c r="X85" s="69">
        <v>1.579993</v>
      </c>
      <c r="Y85" s="69">
        <v>1.606792</v>
      </c>
      <c r="Z85" s="69">
        <v>1.6365209999999999</v>
      </c>
      <c r="AA85" s="69">
        <v>1.663424</v>
      </c>
      <c r="AB85" s="69">
        <v>1.69211</v>
      </c>
      <c r="AC85" s="69">
        <v>1.722647</v>
      </c>
      <c r="AD85" s="69">
        <v>1.7527060000000001</v>
      </c>
      <c r="AE85" s="69">
        <v>1.784721</v>
      </c>
      <c r="AF85" s="70">
        <v>1.4284E-2</v>
      </c>
      <c r="AG85" s="59"/>
      <c r="AH85" s="20"/>
    </row>
    <row r="86" spans="1:34" ht="15" customHeight="1">
      <c r="A86" s="58" t="s">
        <v>65</v>
      </c>
      <c r="B86" s="68" t="s">
        <v>364</v>
      </c>
      <c r="C86" s="69">
        <v>0.48664099999999999</v>
      </c>
      <c r="D86" s="69">
        <v>0.47493299999999999</v>
      </c>
      <c r="E86" s="69">
        <v>0.47370600000000002</v>
      </c>
      <c r="F86" s="69">
        <v>0.47342800000000002</v>
      </c>
      <c r="G86" s="69">
        <v>0.47195300000000001</v>
      </c>
      <c r="H86" s="69">
        <v>0.47022799999999998</v>
      </c>
      <c r="I86" s="69">
        <v>0.46917999999999999</v>
      </c>
      <c r="J86" s="69">
        <v>0.46936899999999998</v>
      </c>
      <c r="K86" s="69">
        <v>0.47152100000000002</v>
      </c>
      <c r="L86" s="69">
        <v>0.47550500000000001</v>
      </c>
      <c r="M86" s="69">
        <v>0.48146899999999998</v>
      </c>
      <c r="N86" s="69">
        <v>0.48541499999999999</v>
      </c>
      <c r="O86" s="69">
        <v>0.489541</v>
      </c>
      <c r="P86" s="69">
        <v>0.49359199999999998</v>
      </c>
      <c r="Q86" s="69">
        <v>0.49612699999999998</v>
      </c>
      <c r="R86" s="69">
        <v>0.49749599999999999</v>
      </c>
      <c r="S86" s="69">
        <v>0.49737999999999999</v>
      </c>
      <c r="T86" s="69">
        <v>0.49539499999999997</v>
      </c>
      <c r="U86" s="69">
        <v>0.49410900000000002</v>
      </c>
      <c r="V86" s="69">
        <v>0.49255900000000002</v>
      </c>
      <c r="W86" s="69">
        <v>0.49060900000000002</v>
      </c>
      <c r="X86" s="69">
        <v>0.48736800000000002</v>
      </c>
      <c r="Y86" s="69">
        <v>0.48358099999999998</v>
      </c>
      <c r="Z86" s="69">
        <v>0.47851700000000003</v>
      </c>
      <c r="AA86" s="69">
        <v>0.47126899999999999</v>
      </c>
      <c r="AB86" s="69">
        <v>0.46317900000000001</v>
      </c>
      <c r="AC86" s="69">
        <v>0.45341199999999998</v>
      </c>
      <c r="AD86" s="69">
        <v>0.44169000000000003</v>
      </c>
      <c r="AE86" s="69">
        <v>0.42777799999999999</v>
      </c>
      <c r="AF86" s="70">
        <v>-4.594E-3</v>
      </c>
      <c r="AG86" s="59"/>
      <c r="AH86" s="20"/>
    </row>
    <row r="87" spans="1:34" ht="15" customHeight="1">
      <c r="A87" s="58" t="s">
        <v>64</v>
      </c>
      <c r="B87" s="68" t="s">
        <v>363</v>
      </c>
      <c r="C87" s="69">
        <v>6.7029329999999998</v>
      </c>
      <c r="D87" s="69">
        <v>6.7639820000000004</v>
      </c>
      <c r="E87" s="69">
        <v>6.6732649999999998</v>
      </c>
      <c r="F87" s="69">
        <v>6.6010710000000001</v>
      </c>
      <c r="G87" s="69">
        <v>6.5525130000000003</v>
      </c>
      <c r="H87" s="69">
        <v>6.4934190000000003</v>
      </c>
      <c r="I87" s="69">
        <v>6.5174250000000002</v>
      </c>
      <c r="J87" s="69">
        <v>6.5444190000000004</v>
      </c>
      <c r="K87" s="69">
        <v>6.5843160000000003</v>
      </c>
      <c r="L87" s="69">
        <v>6.6424099999999999</v>
      </c>
      <c r="M87" s="69">
        <v>6.7164539999999997</v>
      </c>
      <c r="N87" s="69">
        <v>6.7699829999999999</v>
      </c>
      <c r="O87" s="69">
        <v>6.8342210000000003</v>
      </c>
      <c r="P87" s="69">
        <v>6.8922309999999998</v>
      </c>
      <c r="Q87" s="69">
        <v>6.9451619999999998</v>
      </c>
      <c r="R87" s="69">
        <v>6.9863479999999996</v>
      </c>
      <c r="S87" s="69">
        <v>7.0136019999999997</v>
      </c>
      <c r="T87" s="69">
        <v>7.0402370000000003</v>
      </c>
      <c r="U87" s="69">
        <v>7.0752300000000004</v>
      </c>
      <c r="V87" s="69">
        <v>7.1185939999999999</v>
      </c>
      <c r="W87" s="69">
        <v>7.1773170000000004</v>
      </c>
      <c r="X87" s="69">
        <v>7.2346490000000001</v>
      </c>
      <c r="Y87" s="69">
        <v>7.2981509999999998</v>
      </c>
      <c r="Z87" s="69">
        <v>7.3687659999999999</v>
      </c>
      <c r="AA87" s="69">
        <v>7.423457</v>
      </c>
      <c r="AB87" s="69">
        <v>7.4924809999999997</v>
      </c>
      <c r="AC87" s="69">
        <v>7.5656140000000001</v>
      </c>
      <c r="AD87" s="69">
        <v>7.6383260000000002</v>
      </c>
      <c r="AE87" s="69">
        <v>7.7191140000000003</v>
      </c>
      <c r="AF87" s="70">
        <v>5.0540000000000003E-3</v>
      </c>
      <c r="AG87" s="59"/>
      <c r="AH87" s="20"/>
    </row>
    <row r="88" spans="1:34" ht="15" customHeight="1">
      <c r="A88" s="58" t="s">
        <v>62</v>
      </c>
      <c r="B88" s="67" t="s">
        <v>362</v>
      </c>
      <c r="C88" s="71">
        <v>17.754155999999998</v>
      </c>
      <c r="D88" s="71">
        <v>17.402080999999999</v>
      </c>
      <c r="E88" s="71">
        <v>17.400341000000001</v>
      </c>
      <c r="F88" s="71">
        <v>17.413204</v>
      </c>
      <c r="G88" s="71">
        <v>17.397911000000001</v>
      </c>
      <c r="H88" s="71">
        <v>17.341473000000001</v>
      </c>
      <c r="I88" s="71">
        <v>17.359686</v>
      </c>
      <c r="J88" s="71">
        <v>17.374718000000001</v>
      </c>
      <c r="K88" s="71">
        <v>17.398925999999999</v>
      </c>
      <c r="L88" s="71">
        <v>17.475898999999998</v>
      </c>
      <c r="M88" s="71">
        <v>17.591631</v>
      </c>
      <c r="N88" s="71">
        <v>17.644290999999999</v>
      </c>
      <c r="O88" s="71">
        <v>17.721266</v>
      </c>
      <c r="P88" s="71">
        <v>17.784621999999999</v>
      </c>
      <c r="Q88" s="71">
        <v>17.837447999999998</v>
      </c>
      <c r="R88" s="71">
        <v>17.857437000000001</v>
      </c>
      <c r="S88" s="71">
        <v>17.836501999999999</v>
      </c>
      <c r="T88" s="71">
        <v>17.809168</v>
      </c>
      <c r="U88" s="71">
        <v>17.812183000000001</v>
      </c>
      <c r="V88" s="71">
        <v>17.839130000000001</v>
      </c>
      <c r="W88" s="71">
        <v>17.904491</v>
      </c>
      <c r="X88" s="71">
        <v>17.967663000000002</v>
      </c>
      <c r="Y88" s="71">
        <v>18.045218999999999</v>
      </c>
      <c r="Z88" s="71">
        <v>18.135093999999999</v>
      </c>
      <c r="AA88" s="71">
        <v>18.186043000000002</v>
      </c>
      <c r="AB88" s="71">
        <v>18.270209999999999</v>
      </c>
      <c r="AC88" s="71">
        <v>18.364429000000001</v>
      </c>
      <c r="AD88" s="71">
        <v>18.455210000000001</v>
      </c>
      <c r="AE88" s="71">
        <v>18.560137000000001</v>
      </c>
      <c r="AF88" s="72">
        <v>1.5870000000000001E-3</v>
      </c>
      <c r="AG88" s="59"/>
      <c r="AH88" s="19"/>
    </row>
    <row r="89" spans="1:34" ht="15" customHeight="1">
      <c r="A89" s="58" t="s">
        <v>361</v>
      </c>
      <c r="B89" s="68" t="s">
        <v>389</v>
      </c>
      <c r="C89" s="69">
        <v>0.120598</v>
      </c>
      <c r="D89" s="69">
        <v>0.141293</v>
      </c>
      <c r="E89" s="69">
        <v>0.15779599999999999</v>
      </c>
      <c r="F89" s="69">
        <v>0.17105699999999999</v>
      </c>
      <c r="G89" s="69">
        <v>0.17847299999999999</v>
      </c>
      <c r="H89" s="69">
        <v>0.18718199999999999</v>
      </c>
      <c r="I89" s="69">
        <v>0.19470299999999999</v>
      </c>
      <c r="J89" s="69">
        <v>0.20632900000000001</v>
      </c>
      <c r="K89" s="69">
        <v>0.214666</v>
      </c>
      <c r="L89" s="69">
        <v>0.22300600000000001</v>
      </c>
      <c r="M89" s="69">
        <v>0.23046800000000001</v>
      </c>
      <c r="N89" s="69">
        <v>0.24135400000000001</v>
      </c>
      <c r="O89" s="69">
        <v>0.25285299999999999</v>
      </c>
      <c r="P89" s="69">
        <v>0.25964599999999999</v>
      </c>
      <c r="Q89" s="69">
        <v>0.27190500000000001</v>
      </c>
      <c r="R89" s="69">
        <v>0.27923599999999998</v>
      </c>
      <c r="S89" s="69">
        <v>0.28964899999999999</v>
      </c>
      <c r="T89" s="69">
        <v>0.299346</v>
      </c>
      <c r="U89" s="69">
        <v>0.30795899999999998</v>
      </c>
      <c r="V89" s="69">
        <v>0.31545000000000001</v>
      </c>
      <c r="W89" s="69">
        <v>0.32173499999999999</v>
      </c>
      <c r="X89" s="69">
        <v>0.32723600000000003</v>
      </c>
      <c r="Y89" s="69">
        <v>0.33231100000000002</v>
      </c>
      <c r="Z89" s="69">
        <v>0.33729500000000001</v>
      </c>
      <c r="AA89" s="69">
        <v>0.34577400000000003</v>
      </c>
      <c r="AB89" s="69">
        <v>0.34869</v>
      </c>
      <c r="AC89" s="69">
        <v>0.35358000000000001</v>
      </c>
      <c r="AD89" s="69">
        <v>0.35607299999999997</v>
      </c>
      <c r="AE89" s="69">
        <v>0.35779100000000003</v>
      </c>
      <c r="AF89" s="70">
        <v>3.9602999999999999E-2</v>
      </c>
      <c r="AG89" s="59"/>
      <c r="AH89" s="20"/>
    </row>
    <row r="90" spans="1:34" ht="15" customHeight="1">
      <c r="A90" s="58" t="s">
        <v>360</v>
      </c>
      <c r="B90" s="67" t="s">
        <v>319</v>
      </c>
      <c r="C90" s="71">
        <v>17.633558000000001</v>
      </c>
      <c r="D90" s="71">
        <v>17.260786</v>
      </c>
      <c r="E90" s="71">
        <v>17.242546000000001</v>
      </c>
      <c r="F90" s="71">
        <v>17.242146000000002</v>
      </c>
      <c r="G90" s="71">
        <v>17.219439999999999</v>
      </c>
      <c r="H90" s="71">
        <v>17.154288999999999</v>
      </c>
      <c r="I90" s="71">
        <v>17.164981999999998</v>
      </c>
      <c r="J90" s="71">
        <v>17.168388</v>
      </c>
      <c r="K90" s="71">
        <v>17.184260999999999</v>
      </c>
      <c r="L90" s="71">
        <v>17.252894999999999</v>
      </c>
      <c r="M90" s="71">
        <v>17.361163999999999</v>
      </c>
      <c r="N90" s="71">
        <v>17.402934999999999</v>
      </c>
      <c r="O90" s="71">
        <v>17.468412000000001</v>
      </c>
      <c r="P90" s="71">
        <v>17.524977</v>
      </c>
      <c r="Q90" s="71">
        <v>17.565542000000001</v>
      </c>
      <c r="R90" s="71">
        <v>17.578201</v>
      </c>
      <c r="S90" s="71">
        <v>17.546852000000001</v>
      </c>
      <c r="T90" s="71">
        <v>17.509823000000001</v>
      </c>
      <c r="U90" s="71">
        <v>17.504223</v>
      </c>
      <c r="V90" s="71">
        <v>17.523678</v>
      </c>
      <c r="W90" s="71">
        <v>17.582756</v>
      </c>
      <c r="X90" s="71">
        <v>17.640426999999999</v>
      </c>
      <c r="Y90" s="71">
        <v>17.712906</v>
      </c>
      <c r="Z90" s="71">
        <v>17.797798</v>
      </c>
      <c r="AA90" s="71">
        <v>17.840267000000001</v>
      </c>
      <c r="AB90" s="71">
        <v>17.921520000000001</v>
      </c>
      <c r="AC90" s="71">
        <v>18.010849</v>
      </c>
      <c r="AD90" s="71">
        <v>18.099136000000001</v>
      </c>
      <c r="AE90" s="71">
        <v>18.202347</v>
      </c>
      <c r="AF90" s="72">
        <v>1.134E-3</v>
      </c>
      <c r="AG90" s="59"/>
      <c r="AH90" s="19"/>
    </row>
    <row r="91" spans="1:34" ht="15" customHeight="1">
      <c r="A91" s="55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25"/>
    </row>
    <row r="92" spans="1:34" ht="15" customHeight="1">
      <c r="A92" s="55"/>
      <c r="B92" s="67" t="s">
        <v>359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25"/>
    </row>
    <row r="93" spans="1:34" ht="15" customHeight="1">
      <c r="A93" s="58" t="s">
        <v>60</v>
      </c>
      <c r="B93" s="68" t="s">
        <v>59</v>
      </c>
      <c r="C93" s="69">
        <v>7.3909000000000002E-2</v>
      </c>
      <c r="D93" s="69">
        <v>7.4150999999999995E-2</v>
      </c>
      <c r="E93" s="69">
        <v>7.5856999999999994E-2</v>
      </c>
      <c r="F93" s="69">
        <v>7.6402999999999999E-2</v>
      </c>
      <c r="G93" s="69">
        <v>7.6691999999999996E-2</v>
      </c>
      <c r="H93" s="69">
        <v>7.6408000000000004E-2</v>
      </c>
      <c r="I93" s="69">
        <v>7.5979000000000005E-2</v>
      </c>
      <c r="J93" s="69">
        <v>7.5915999999999997E-2</v>
      </c>
      <c r="K93" s="69">
        <v>7.5720999999999997E-2</v>
      </c>
      <c r="L93" s="69">
        <v>7.5837000000000002E-2</v>
      </c>
      <c r="M93" s="69">
        <v>7.5840000000000005E-2</v>
      </c>
      <c r="N93" s="69">
        <v>7.5718999999999995E-2</v>
      </c>
      <c r="O93" s="69">
        <v>7.5756000000000004E-2</v>
      </c>
      <c r="P93" s="69">
        <v>7.5952000000000006E-2</v>
      </c>
      <c r="Q93" s="69">
        <v>7.5837000000000002E-2</v>
      </c>
      <c r="R93" s="69">
        <v>7.5588000000000002E-2</v>
      </c>
      <c r="S93" s="69">
        <v>7.4880000000000002E-2</v>
      </c>
      <c r="T93" s="69">
        <v>7.4638999999999997E-2</v>
      </c>
      <c r="U93" s="69">
        <v>7.4340000000000003E-2</v>
      </c>
      <c r="V93" s="69">
        <v>7.4428999999999995E-2</v>
      </c>
      <c r="W93" s="69">
        <v>7.4297000000000002E-2</v>
      </c>
      <c r="X93" s="69">
        <v>7.4152999999999997E-2</v>
      </c>
      <c r="Y93" s="69">
        <v>7.4107000000000006E-2</v>
      </c>
      <c r="Z93" s="69">
        <v>7.4011999999999994E-2</v>
      </c>
      <c r="AA93" s="69">
        <v>7.3801000000000005E-2</v>
      </c>
      <c r="AB93" s="69">
        <v>7.3764999999999997E-2</v>
      </c>
      <c r="AC93" s="69">
        <v>7.3537000000000005E-2</v>
      </c>
      <c r="AD93" s="69">
        <v>7.3493000000000003E-2</v>
      </c>
      <c r="AE93" s="69">
        <v>7.3126999999999998E-2</v>
      </c>
      <c r="AF93" s="70">
        <v>-3.8000000000000002E-4</v>
      </c>
      <c r="AG93" s="59"/>
      <c r="AH93" s="20"/>
    </row>
    <row r="94" spans="1:34" ht="15" customHeight="1">
      <c r="A94" s="58" t="s">
        <v>58</v>
      </c>
      <c r="B94" s="68" t="s">
        <v>57</v>
      </c>
      <c r="C94" s="69">
        <v>0.26181500000000002</v>
      </c>
      <c r="D94" s="69">
        <v>0.30804399999999998</v>
      </c>
      <c r="E94" s="69">
        <v>0.34912500000000002</v>
      </c>
      <c r="F94" s="69">
        <v>0.37846299999999999</v>
      </c>
      <c r="G94" s="69">
        <v>0.39390900000000001</v>
      </c>
      <c r="H94" s="69">
        <v>0.41461999999999999</v>
      </c>
      <c r="I94" s="69">
        <v>0.43187599999999998</v>
      </c>
      <c r="J94" s="69">
        <v>0.46030500000000002</v>
      </c>
      <c r="K94" s="69">
        <v>0.480624</v>
      </c>
      <c r="L94" s="69">
        <v>0.50182800000000005</v>
      </c>
      <c r="M94" s="69">
        <v>0.51975400000000005</v>
      </c>
      <c r="N94" s="69">
        <v>0.54557999999999995</v>
      </c>
      <c r="O94" s="69">
        <v>0.57357999999999998</v>
      </c>
      <c r="P94" s="69">
        <v>0.59170900000000004</v>
      </c>
      <c r="Q94" s="69">
        <v>0.62073800000000001</v>
      </c>
      <c r="R94" s="69">
        <v>0.63733600000000001</v>
      </c>
      <c r="S94" s="69">
        <v>0.65883999999999998</v>
      </c>
      <c r="T94" s="69">
        <v>0.68191400000000002</v>
      </c>
      <c r="U94" s="69">
        <v>0.70109399999999999</v>
      </c>
      <c r="V94" s="69">
        <v>0.72085200000000005</v>
      </c>
      <c r="W94" s="69">
        <v>0.73541500000000004</v>
      </c>
      <c r="X94" s="69">
        <v>0.74840499999999999</v>
      </c>
      <c r="Y94" s="69">
        <v>0.76118200000000003</v>
      </c>
      <c r="Z94" s="69">
        <v>0.77283400000000002</v>
      </c>
      <c r="AA94" s="69">
        <v>0.79308599999999996</v>
      </c>
      <c r="AB94" s="69">
        <v>0.80096900000000004</v>
      </c>
      <c r="AC94" s="69">
        <v>0.81140100000000004</v>
      </c>
      <c r="AD94" s="69">
        <v>0.818581</v>
      </c>
      <c r="AE94" s="69">
        <v>0.81918100000000005</v>
      </c>
      <c r="AF94" s="70">
        <v>4.1578999999999998E-2</v>
      </c>
      <c r="AG94" s="59"/>
      <c r="AH94" s="20"/>
    </row>
    <row r="95" spans="1:34" ht="15" customHeight="1">
      <c r="A95" s="58" t="s">
        <v>56</v>
      </c>
      <c r="B95" s="68" t="s">
        <v>55</v>
      </c>
      <c r="C95" s="69">
        <v>6.7920000000000003E-3</v>
      </c>
      <c r="D95" s="69">
        <v>6.7889999999999999E-3</v>
      </c>
      <c r="E95" s="69">
        <v>6.8490000000000001E-3</v>
      </c>
      <c r="F95" s="69">
        <v>6.7939999999999997E-3</v>
      </c>
      <c r="G95" s="69">
        <v>6.7299999999999999E-3</v>
      </c>
      <c r="H95" s="69">
        <v>6.7140000000000003E-3</v>
      </c>
      <c r="I95" s="69">
        <v>6.7320000000000001E-3</v>
      </c>
      <c r="J95" s="69">
        <v>6.796E-3</v>
      </c>
      <c r="K95" s="69">
        <v>6.7819999999999998E-3</v>
      </c>
      <c r="L95" s="69">
        <v>6.8199999999999997E-3</v>
      </c>
      <c r="M95" s="69">
        <v>6.8349999999999999E-3</v>
      </c>
      <c r="N95" s="69">
        <v>6.8360000000000001E-3</v>
      </c>
      <c r="O95" s="69">
        <v>6.8570000000000002E-3</v>
      </c>
      <c r="P95" s="69">
        <v>6.9030000000000003E-3</v>
      </c>
      <c r="Q95" s="69">
        <v>6.914E-3</v>
      </c>
      <c r="R95" s="69">
        <v>6.8830000000000002E-3</v>
      </c>
      <c r="S95" s="69">
        <v>6.7999999999999996E-3</v>
      </c>
      <c r="T95" s="69">
        <v>6.8079999999999998E-3</v>
      </c>
      <c r="U95" s="69">
        <v>6.7809999999999997E-3</v>
      </c>
      <c r="V95" s="69">
        <v>6.8040000000000002E-3</v>
      </c>
      <c r="W95" s="69">
        <v>6.803E-3</v>
      </c>
      <c r="X95" s="69">
        <v>6.7920000000000003E-3</v>
      </c>
      <c r="Y95" s="69">
        <v>6.783E-3</v>
      </c>
      <c r="Z95" s="69">
        <v>6.7689999999999998E-3</v>
      </c>
      <c r="AA95" s="69">
        <v>6.7650000000000002E-3</v>
      </c>
      <c r="AB95" s="69">
        <v>6.7669999999999996E-3</v>
      </c>
      <c r="AC95" s="69">
        <v>6.7600000000000004E-3</v>
      </c>
      <c r="AD95" s="69">
        <v>6.7539999999999996E-3</v>
      </c>
      <c r="AE95" s="69">
        <v>6.7429999999999999E-3</v>
      </c>
      <c r="AF95" s="70">
        <v>-2.5700000000000001E-4</v>
      </c>
      <c r="AG95" s="59"/>
      <c r="AH95" s="20"/>
    </row>
    <row r="96" spans="1:34" ht="15" customHeight="1">
      <c r="A96" s="58" t="s">
        <v>54</v>
      </c>
      <c r="B96" s="67" t="s">
        <v>53</v>
      </c>
      <c r="C96" s="71">
        <v>0.34251599999999999</v>
      </c>
      <c r="D96" s="71">
        <v>0.388984</v>
      </c>
      <c r="E96" s="71">
        <v>0.43183100000000002</v>
      </c>
      <c r="F96" s="71">
        <v>0.46165899999999999</v>
      </c>
      <c r="G96" s="71">
        <v>0.47733100000000001</v>
      </c>
      <c r="H96" s="71">
        <v>0.49774299999999999</v>
      </c>
      <c r="I96" s="71">
        <v>0.51458599999999999</v>
      </c>
      <c r="J96" s="71">
        <v>0.54301699999999997</v>
      </c>
      <c r="K96" s="71">
        <v>0.56312700000000004</v>
      </c>
      <c r="L96" s="71">
        <v>0.584484</v>
      </c>
      <c r="M96" s="71">
        <v>0.60242899999999999</v>
      </c>
      <c r="N96" s="71">
        <v>0.628135</v>
      </c>
      <c r="O96" s="71">
        <v>0.65619300000000003</v>
      </c>
      <c r="P96" s="71">
        <v>0.67456300000000002</v>
      </c>
      <c r="Q96" s="71">
        <v>0.70348900000000003</v>
      </c>
      <c r="R96" s="71">
        <v>0.71980699999999997</v>
      </c>
      <c r="S96" s="71">
        <v>0.74051999999999996</v>
      </c>
      <c r="T96" s="71">
        <v>0.76336199999999999</v>
      </c>
      <c r="U96" s="71">
        <v>0.78221499999999999</v>
      </c>
      <c r="V96" s="71">
        <v>0.80208500000000005</v>
      </c>
      <c r="W96" s="71">
        <v>0.81651499999999999</v>
      </c>
      <c r="X96" s="71">
        <v>0.829349</v>
      </c>
      <c r="Y96" s="71">
        <v>0.84207200000000004</v>
      </c>
      <c r="Z96" s="71">
        <v>0.85361600000000004</v>
      </c>
      <c r="AA96" s="71">
        <v>0.87365199999999998</v>
      </c>
      <c r="AB96" s="71">
        <v>0.88150099999999998</v>
      </c>
      <c r="AC96" s="71">
        <v>0.89169900000000002</v>
      </c>
      <c r="AD96" s="71">
        <v>0.89882799999999996</v>
      </c>
      <c r="AE96" s="71">
        <v>0.89905100000000004</v>
      </c>
      <c r="AF96" s="72">
        <v>3.5066E-2</v>
      </c>
      <c r="AG96" s="59"/>
      <c r="AH96" s="19"/>
    </row>
    <row r="97" spans="1:34" ht="15" customHeight="1">
      <c r="A97" s="55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25"/>
    </row>
    <row r="98" spans="1:34" ht="15" customHeight="1">
      <c r="A98" s="55"/>
      <c r="B98" s="67" t="s">
        <v>52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25"/>
    </row>
    <row r="99" spans="1:34" ht="15" customHeight="1">
      <c r="A99" s="58" t="s">
        <v>51</v>
      </c>
      <c r="B99" s="68" t="s">
        <v>39</v>
      </c>
      <c r="C99" s="73">
        <v>6198</v>
      </c>
      <c r="D99" s="73">
        <v>6420</v>
      </c>
      <c r="E99" s="73">
        <v>5972</v>
      </c>
      <c r="F99" s="73">
        <v>5949</v>
      </c>
      <c r="G99" s="73">
        <v>5925</v>
      </c>
      <c r="H99" s="73">
        <v>5902</v>
      </c>
      <c r="I99" s="73">
        <v>5878</v>
      </c>
      <c r="J99" s="73">
        <v>5854</v>
      </c>
      <c r="K99" s="73">
        <v>5830</v>
      </c>
      <c r="L99" s="73">
        <v>5807</v>
      </c>
      <c r="M99" s="73">
        <v>5783</v>
      </c>
      <c r="N99" s="73">
        <v>5759</v>
      </c>
      <c r="O99" s="73">
        <v>5735</v>
      </c>
      <c r="P99" s="73">
        <v>5711</v>
      </c>
      <c r="Q99" s="73">
        <v>5687</v>
      </c>
      <c r="R99" s="73">
        <v>5663</v>
      </c>
      <c r="S99" s="73">
        <v>5639</v>
      </c>
      <c r="T99" s="73">
        <v>5615</v>
      </c>
      <c r="U99" s="73">
        <v>5591</v>
      </c>
      <c r="V99" s="73">
        <v>5567</v>
      </c>
      <c r="W99" s="73">
        <v>5543</v>
      </c>
      <c r="X99" s="73">
        <v>5519</v>
      </c>
      <c r="Y99" s="73">
        <v>5495</v>
      </c>
      <c r="Z99" s="73">
        <v>5471</v>
      </c>
      <c r="AA99" s="73">
        <v>5447</v>
      </c>
      <c r="AB99" s="73">
        <v>5423</v>
      </c>
      <c r="AC99" s="73">
        <v>5399</v>
      </c>
      <c r="AD99" s="73">
        <v>5374</v>
      </c>
      <c r="AE99" s="73">
        <v>5350</v>
      </c>
      <c r="AF99" s="70">
        <v>-5.241E-3</v>
      </c>
      <c r="AG99" s="59"/>
      <c r="AH99" s="20"/>
    </row>
    <row r="100" spans="1:34" ht="15" customHeight="1">
      <c r="A100" s="58" t="s">
        <v>50</v>
      </c>
      <c r="B100" s="68" t="s">
        <v>37</v>
      </c>
      <c r="C100" s="73">
        <v>5742</v>
      </c>
      <c r="D100" s="73">
        <v>5779</v>
      </c>
      <c r="E100" s="73">
        <v>5348</v>
      </c>
      <c r="F100" s="73">
        <v>5325</v>
      </c>
      <c r="G100" s="73">
        <v>5303</v>
      </c>
      <c r="H100" s="73">
        <v>5281</v>
      </c>
      <c r="I100" s="73">
        <v>5259</v>
      </c>
      <c r="J100" s="73">
        <v>5236</v>
      </c>
      <c r="K100" s="73">
        <v>5214</v>
      </c>
      <c r="L100" s="73">
        <v>5192</v>
      </c>
      <c r="M100" s="73">
        <v>5169</v>
      </c>
      <c r="N100" s="73">
        <v>5147</v>
      </c>
      <c r="O100" s="73">
        <v>5125</v>
      </c>
      <c r="P100" s="73">
        <v>5102</v>
      </c>
      <c r="Q100" s="73">
        <v>5080</v>
      </c>
      <c r="R100" s="73">
        <v>5058</v>
      </c>
      <c r="S100" s="73">
        <v>5036</v>
      </c>
      <c r="T100" s="73">
        <v>5013</v>
      </c>
      <c r="U100" s="73">
        <v>4991</v>
      </c>
      <c r="V100" s="73">
        <v>4969</v>
      </c>
      <c r="W100" s="73">
        <v>4947</v>
      </c>
      <c r="X100" s="73">
        <v>4924</v>
      </c>
      <c r="Y100" s="73">
        <v>4902</v>
      </c>
      <c r="Z100" s="73">
        <v>4880</v>
      </c>
      <c r="AA100" s="73">
        <v>4858</v>
      </c>
      <c r="AB100" s="73">
        <v>4835</v>
      </c>
      <c r="AC100" s="73">
        <v>4813</v>
      </c>
      <c r="AD100" s="73">
        <v>4791</v>
      </c>
      <c r="AE100" s="73">
        <v>4769</v>
      </c>
      <c r="AF100" s="70">
        <v>-6.6090000000000003E-3</v>
      </c>
      <c r="AG100" s="59"/>
      <c r="AH100" s="20"/>
    </row>
    <row r="101" spans="1:34" ht="15" customHeight="1">
      <c r="A101" s="58" t="s">
        <v>49</v>
      </c>
      <c r="B101" s="68" t="s">
        <v>35</v>
      </c>
      <c r="C101" s="73">
        <v>6427</v>
      </c>
      <c r="D101" s="73">
        <v>6306</v>
      </c>
      <c r="E101" s="73">
        <v>5982</v>
      </c>
      <c r="F101" s="73">
        <v>5967</v>
      </c>
      <c r="G101" s="73">
        <v>5953</v>
      </c>
      <c r="H101" s="73">
        <v>5938</v>
      </c>
      <c r="I101" s="73">
        <v>5923</v>
      </c>
      <c r="J101" s="73">
        <v>5908</v>
      </c>
      <c r="K101" s="73">
        <v>5893</v>
      </c>
      <c r="L101" s="73">
        <v>5879</v>
      </c>
      <c r="M101" s="73">
        <v>5864</v>
      </c>
      <c r="N101" s="73">
        <v>5849</v>
      </c>
      <c r="O101" s="73">
        <v>5834</v>
      </c>
      <c r="P101" s="73">
        <v>5819</v>
      </c>
      <c r="Q101" s="73">
        <v>5804</v>
      </c>
      <c r="R101" s="73">
        <v>5790</v>
      </c>
      <c r="S101" s="73">
        <v>5775</v>
      </c>
      <c r="T101" s="73">
        <v>5760</v>
      </c>
      <c r="U101" s="73">
        <v>5745</v>
      </c>
      <c r="V101" s="73">
        <v>5730</v>
      </c>
      <c r="W101" s="73">
        <v>5715</v>
      </c>
      <c r="X101" s="73">
        <v>5701</v>
      </c>
      <c r="Y101" s="73">
        <v>5686</v>
      </c>
      <c r="Z101" s="73">
        <v>5671</v>
      </c>
      <c r="AA101" s="73">
        <v>5656</v>
      </c>
      <c r="AB101" s="73">
        <v>5641</v>
      </c>
      <c r="AC101" s="73">
        <v>5626</v>
      </c>
      <c r="AD101" s="73">
        <v>5611</v>
      </c>
      <c r="AE101" s="73">
        <v>5597</v>
      </c>
      <c r="AF101" s="70">
        <v>-4.9259999999999998E-3</v>
      </c>
      <c r="AG101" s="59"/>
      <c r="AH101" s="20"/>
    </row>
    <row r="102" spans="1:34" ht="15" customHeight="1">
      <c r="A102" s="58" t="s">
        <v>48</v>
      </c>
      <c r="B102" s="68" t="s">
        <v>33</v>
      </c>
      <c r="C102" s="73">
        <v>6845</v>
      </c>
      <c r="D102" s="73">
        <v>6601</v>
      </c>
      <c r="E102" s="73">
        <v>6349</v>
      </c>
      <c r="F102" s="73">
        <v>6340</v>
      </c>
      <c r="G102" s="73">
        <v>6330</v>
      </c>
      <c r="H102" s="73">
        <v>6321</v>
      </c>
      <c r="I102" s="73">
        <v>6311</v>
      </c>
      <c r="J102" s="73">
        <v>6301</v>
      </c>
      <c r="K102" s="73">
        <v>6291</v>
      </c>
      <c r="L102" s="73">
        <v>6281</v>
      </c>
      <c r="M102" s="73">
        <v>6271</v>
      </c>
      <c r="N102" s="73">
        <v>6261</v>
      </c>
      <c r="O102" s="73">
        <v>6250</v>
      </c>
      <c r="P102" s="73">
        <v>6240</v>
      </c>
      <c r="Q102" s="73">
        <v>6230</v>
      </c>
      <c r="R102" s="73">
        <v>6219</v>
      </c>
      <c r="S102" s="73">
        <v>6209</v>
      </c>
      <c r="T102" s="73">
        <v>6198</v>
      </c>
      <c r="U102" s="73">
        <v>6188</v>
      </c>
      <c r="V102" s="73">
        <v>6177</v>
      </c>
      <c r="W102" s="73">
        <v>6167</v>
      </c>
      <c r="X102" s="73">
        <v>6156</v>
      </c>
      <c r="Y102" s="73">
        <v>6145</v>
      </c>
      <c r="Z102" s="73">
        <v>6135</v>
      </c>
      <c r="AA102" s="73">
        <v>6124</v>
      </c>
      <c r="AB102" s="73">
        <v>6113</v>
      </c>
      <c r="AC102" s="73">
        <v>6103</v>
      </c>
      <c r="AD102" s="73">
        <v>6092</v>
      </c>
      <c r="AE102" s="73">
        <v>6081</v>
      </c>
      <c r="AF102" s="70">
        <v>-4.2180000000000004E-3</v>
      </c>
      <c r="AG102" s="59"/>
      <c r="AH102" s="20"/>
    </row>
    <row r="103" spans="1:34" ht="15" customHeight="1">
      <c r="A103" s="58" t="s">
        <v>47</v>
      </c>
      <c r="B103" s="68" t="s">
        <v>31</v>
      </c>
      <c r="C103" s="73">
        <v>2566</v>
      </c>
      <c r="D103" s="73">
        <v>2600</v>
      </c>
      <c r="E103" s="73">
        <v>2375</v>
      </c>
      <c r="F103" s="73">
        <v>2358</v>
      </c>
      <c r="G103" s="73">
        <v>2342</v>
      </c>
      <c r="H103" s="73">
        <v>2326</v>
      </c>
      <c r="I103" s="73">
        <v>2310</v>
      </c>
      <c r="J103" s="73">
        <v>2294</v>
      </c>
      <c r="K103" s="73">
        <v>2277</v>
      </c>
      <c r="L103" s="73">
        <v>2261</v>
      </c>
      <c r="M103" s="73">
        <v>2245</v>
      </c>
      <c r="N103" s="73">
        <v>2229</v>
      </c>
      <c r="O103" s="73">
        <v>2213</v>
      </c>
      <c r="P103" s="73">
        <v>2197</v>
      </c>
      <c r="Q103" s="73">
        <v>2180</v>
      </c>
      <c r="R103" s="73">
        <v>2164</v>
      </c>
      <c r="S103" s="73">
        <v>2148</v>
      </c>
      <c r="T103" s="73">
        <v>2132</v>
      </c>
      <c r="U103" s="73">
        <v>2116</v>
      </c>
      <c r="V103" s="73">
        <v>2100</v>
      </c>
      <c r="W103" s="73">
        <v>2084</v>
      </c>
      <c r="X103" s="73">
        <v>2068</v>
      </c>
      <c r="Y103" s="73">
        <v>2052</v>
      </c>
      <c r="Z103" s="73">
        <v>2036</v>
      </c>
      <c r="AA103" s="73">
        <v>2020</v>
      </c>
      <c r="AB103" s="73">
        <v>2005</v>
      </c>
      <c r="AC103" s="73">
        <v>1989</v>
      </c>
      <c r="AD103" s="73">
        <v>1973</v>
      </c>
      <c r="AE103" s="73">
        <v>1957</v>
      </c>
      <c r="AF103" s="70">
        <v>-9.6299999999999997E-3</v>
      </c>
      <c r="AG103" s="59"/>
      <c r="AH103" s="20"/>
    </row>
    <row r="104" spans="1:34" ht="15" customHeight="1">
      <c r="A104" s="58" t="s">
        <v>46</v>
      </c>
      <c r="B104" s="68" t="s">
        <v>29</v>
      </c>
      <c r="C104" s="73">
        <v>3487</v>
      </c>
      <c r="D104" s="73">
        <v>3442</v>
      </c>
      <c r="E104" s="73">
        <v>3180</v>
      </c>
      <c r="F104" s="73">
        <v>3168</v>
      </c>
      <c r="G104" s="73">
        <v>3156</v>
      </c>
      <c r="H104" s="73">
        <v>3144</v>
      </c>
      <c r="I104" s="73">
        <v>3131</v>
      </c>
      <c r="J104" s="73">
        <v>3119</v>
      </c>
      <c r="K104" s="73">
        <v>3106</v>
      </c>
      <c r="L104" s="73">
        <v>3094</v>
      </c>
      <c r="M104" s="73">
        <v>3081</v>
      </c>
      <c r="N104" s="73">
        <v>3069</v>
      </c>
      <c r="O104" s="73">
        <v>3056</v>
      </c>
      <c r="P104" s="73">
        <v>3043</v>
      </c>
      <c r="Q104" s="73">
        <v>3031</v>
      </c>
      <c r="R104" s="73">
        <v>3018</v>
      </c>
      <c r="S104" s="73">
        <v>3005</v>
      </c>
      <c r="T104" s="73">
        <v>2992</v>
      </c>
      <c r="U104" s="73">
        <v>2980</v>
      </c>
      <c r="V104" s="73">
        <v>2967</v>
      </c>
      <c r="W104" s="73">
        <v>2954</v>
      </c>
      <c r="X104" s="73">
        <v>2941</v>
      </c>
      <c r="Y104" s="73">
        <v>2929</v>
      </c>
      <c r="Z104" s="73">
        <v>2916</v>
      </c>
      <c r="AA104" s="73">
        <v>2903</v>
      </c>
      <c r="AB104" s="73">
        <v>2890</v>
      </c>
      <c r="AC104" s="73">
        <v>2877</v>
      </c>
      <c r="AD104" s="73">
        <v>2865</v>
      </c>
      <c r="AE104" s="73">
        <v>2852</v>
      </c>
      <c r="AF104" s="70">
        <v>-7.1539999999999998E-3</v>
      </c>
      <c r="AG104" s="59"/>
      <c r="AH104" s="20"/>
    </row>
    <row r="105" spans="1:34" ht="15" customHeight="1">
      <c r="A105" s="58" t="s">
        <v>45</v>
      </c>
      <c r="B105" s="68" t="s">
        <v>27</v>
      </c>
      <c r="C105" s="73">
        <v>2195</v>
      </c>
      <c r="D105" s="73">
        <v>2056</v>
      </c>
      <c r="E105" s="73">
        <v>1942</v>
      </c>
      <c r="F105" s="73">
        <v>1934</v>
      </c>
      <c r="G105" s="73">
        <v>1925</v>
      </c>
      <c r="H105" s="73">
        <v>1916</v>
      </c>
      <c r="I105" s="73">
        <v>1908</v>
      </c>
      <c r="J105" s="73">
        <v>1899</v>
      </c>
      <c r="K105" s="73">
        <v>1891</v>
      </c>
      <c r="L105" s="73">
        <v>1882</v>
      </c>
      <c r="M105" s="73">
        <v>1874</v>
      </c>
      <c r="N105" s="73">
        <v>1865</v>
      </c>
      <c r="O105" s="73">
        <v>1857</v>
      </c>
      <c r="P105" s="73">
        <v>1849</v>
      </c>
      <c r="Q105" s="73">
        <v>1840</v>
      </c>
      <c r="R105" s="73">
        <v>1832</v>
      </c>
      <c r="S105" s="73">
        <v>1824</v>
      </c>
      <c r="T105" s="73">
        <v>1815</v>
      </c>
      <c r="U105" s="73">
        <v>1807</v>
      </c>
      <c r="V105" s="73">
        <v>1799</v>
      </c>
      <c r="W105" s="73">
        <v>1791</v>
      </c>
      <c r="X105" s="73">
        <v>1783</v>
      </c>
      <c r="Y105" s="73">
        <v>1774</v>
      </c>
      <c r="Z105" s="73">
        <v>1766</v>
      </c>
      <c r="AA105" s="73">
        <v>1758</v>
      </c>
      <c r="AB105" s="73">
        <v>1750</v>
      </c>
      <c r="AC105" s="73">
        <v>1742</v>
      </c>
      <c r="AD105" s="73">
        <v>1734</v>
      </c>
      <c r="AE105" s="73">
        <v>1726</v>
      </c>
      <c r="AF105" s="70">
        <v>-8.548E-3</v>
      </c>
      <c r="AG105" s="59"/>
      <c r="AH105" s="20"/>
    </row>
    <row r="106" spans="1:34" ht="15" customHeight="1">
      <c r="A106" s="58" t="s">
        <v>44</v>
      </c>
      <c r="B106" s="68" t="s">
        <v>25</v>
      </c>
      <c r="C106" s="73">
        <v>4970</v>
      </c>
      <c r="D106" s="73">
        <v>4978</v>
      </c>
      <c r="E106" s="73">
        <v>4789</v>
      </c>
      <c r="F106" s="73">
        <v>4776</v>
      </c>
      <c r="G106" s="73">
        <v>4763</v>
      </c>
      <c r="H106" s="73">
        <v>4751</v>
      </c>
      <c r="I106" s="73">
        <v>4738</v>
      </c>
      <c r="J106" s="73">
        <v>4725</v>
      </c>
      <c r="K106" s="73">
        <v>4712</v>
      </c>
      <c r="L106" s="73">
        <v>4698</v>
      </c>
      <c r="M106" s="73">
        <v>4685</v>
      </c>
      <c r="N106" s="73">
        <v>4672</v>
      </c>
      <c r="O106" s="73">
        <v>4658</v>
      </c>
      <c r="P106" s="73">
        <v>4645</v>
      </c>
      <c r="Q106" s="73">
        <v>4632</v>
      </c>
      <c r="R106" s="73">
        <v>4619</v>
      </c>
      <c r="S106" s="73">
        <v>4606</v>
      </c>
      <c r="T106" s="73">
        <v>4593</v>
      </c>
      <c r="U106" s="73">
        <v>4580</v>
      </c>
      <c r="V106" s="73">
        <v>4568</v>
      </c>
      <c r="W106" s="73">
        <v>4555</v>
      </c>
      <c r="X106" s="73">
        <v>4542</v>
      </c>
      <c r="Y106" s="73">
        <v>4530</v>
      </c>
      <c r="Z106" s="73">
        <v>4517</v>
      </c>
      <c r="AA106" s="73">
        <v>4504</v>
      </c>
      <c r="AB106" s="73">
        <v>4492</v>
      </c>
      <c r="AC106" s="73">
        <v>4479</v>
      </c>
      <c r="AD106" s="73">
        <v>4467</v>
      </c>
      <c r="AE106" s="73">
        <v>4454</v>
      </c>
      <c r="AF106" s="70">
        <v>-3.9069999999999999E-3</v>
      </c>
      <c r="AG106" s="59"/>
      <c r="AH106" s="20"/>
    </row>
    <row r="107" spans="1:34" ht="15" customHeight="1">
      <c r="A107" s="58" t="s">
        <v>43</v>
      </c>
      <c r="B107" s="68" t="s">
        <v>23</v>
      </c>
      <c r="C107" s="73">
        <v>3212</v>
      </c>
      <c r="D107" s="73">
        <v>3503</v>
      </c>
      <c r="E107" s="73">
        <v>3250</v>
      </c>
      <c r="F107" s="73">
        <v>3241</v>
      </c>
      <c r="G107" s="73">
        <v>3232</v>
      </c>
      <c r="H107" s="73">
        <v>3223</v>
      </c>
      <c r="I107" s="73">
        <v>3213</v>
      </c>
      <c r="J107" s="73">
        <v>3204</v>
      </c>
      <c r="K107" s="73">
        <v>3195</v>
      </c>
      <c r="L107" s="73">
        <v>3185</v>
      </c>
      <c r="M107" s="73">
        <v>3176</v>
      </c>
      <c r="N107" s="73">
        <v>3166</v>
      </c>
      <c r="O107" s="73">
        <v>3157</v>
      </c>
      <c r="P107" s="73">
        <v>3147</v>
      </c>
      <c r="Q107" s="73">
        <v>3137</v>
      </c>
      <c r="R107" s="73">
        <v>3128</v>
      </c>
      <c r="S107" s="73">
        <v>3118</v>
      </c>
      <c r="T107" s="73">
        <v>3108</v>
      </c>
      <c r="U107" s="73">
        <v>3098</v>
      </c>
      <c r="V107" s="73">
        <v>3089</v>
      </c>
      <c r="W107" s="73">
        <v>3079</v>
      </c>
      <c r="X107" s="73">
        <v>3069</v>
      </c>
      <c r="Y107" s="73">
        <v>3059</v>
      </c>
      <c r="Z107" s="73">
        <v>3049</v>
      </c>
      <c r="AA107" s="73">
        <v>3040</v>
      </c>
      <c r="AB107" s="73">
        <v>3030</v>
      </c>
      <c r="AC107" s="73">
        <v>3020</v>
      </c>
      <c r="AD107" s="73">
        <v>3010</v>
      </c>
      <c r="AE107" s="73">
        <v>3000</v>
      </c>
      <c r="AF107" s="70">
        <v>-2.4359999999999998E-3</v>
      </c>
      <c r="AG107" s="59"/>
      <c r="AH107" s="20"/>
    </row>
    <row r="108" spans="1:34" ht="15" customHeight="1">
      <c r="A108" s="58" t="s">
        <v>42</v>
      </c>
      <c r="B108" s="67" t="s">
        <v>21</v>
      </c>
      <c r="C108" s="75">
        <v>4234.6137699999999</v>
      </c>
      <c r="D108" s="75">
        <v>4246.6186520000001</v>
      </c>
      <c r="E108" s="75">
        <v>3976.1059570000002</v>
      </c>
      <c r="F108" s="75">
        <v>3957.180664</v>
      </c>
      <c r="G108" s="75">
        <v>3938.5415039999998</v>
      </c>
      <c r="H108" s="75">
        <v>3920.0117190000001</v>
      </c>
      <c r="I108" s="75">
        <v>3901.2561040000001</v>
      </c>
      <c r="J108" s="75">
        <v>3882.5219729999999</v>
      </c>
      <c r="K108" s="75">
        <v>3863.8103030000002</v>
      </c>
      <c r="L108" s="75">
        <v>3845.1889649999998</v>
      </c>
      <c r="M108" s="75">
        <v>3826.626221</v>
      </c>
      <c r="N108" s="75">
        <v>3807.9733890000002</v>
      </c>
      <c r="O108" s="75">
        <v>3789.4521479999999</v>
      </c>
      <c r="P108" s="75">
        <v>3770.821289</v>
      </c>
      <c r="Q108" s="75">
        <v>3752.0329590000001</v>
      </c>
      <c r="R108" s="75">
        <v>3733.780029</v>
      </c>
      <c r="S108" s="75">
        <v>3715.305664</v>
      </c>
      <c r="T108" s="75">
        <v>3696.5273440000001</v>
      </c>
      <c r="U108" s="75">
        <v>3678.117432</v>
      </c>
      <c r="V108" s="75">
        <v>3659.850586</v>
      </c>
      <c r="W108" s="75">
        <v>3641.3955080000001</v>
      </c>
      <c r="X108" s="75">
        <v>3622.8991700000001</v>
      </c>
      <c r="Y108" s="75">
        <v>3604.398682</v>
      </c>
      <c r="Z108" s="75">
        <v>3585.969482</v>
      </c>
      <c r="AA108" s="75">
        <v>3567.7004390000002</v>
      </c>
      <c r="AB108" s="75">
        <v>3549.5581050000001</v>
      </c>
      <c r="AC108" s="75">
        <v>3531.4091800000001</v>
      </c>
      <c r="AD108" s="75">
        <v>3513.482422</v>
      </c>
      <c r="AE108" s="75">
        <v>3495.6748050000001</v>
      </c>
      <c r="AF108" s="72">
        <v>-6.8250000000000003E-3</v>
      </c>
      <c r="AG108" s="59"/>
      <c r="AH108" s="19"/>
    </row>
    <row r="109" spans="1:34" ht="15" customHeight="1">
      <c r="A109" s="55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25"/>
    </row>
    <row r="110" spans="1:34" ht="15" customHeight="1">
      <c r="A110" s="55"/>
      <c r="B110" s="67" t="s">
        <v>41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25"/>
    </row>
    <row r="111" spans="1:34" ht="15" customHeight="1">
      <c r="A111" s="58" t="s">
        <v>40</v>
      </c>
      <c r="B111" s="68" t="s">
        <v>39</v>
      </c>
      <c r="C111" s="73">
        <v>639</v>
      </c>
      <c r="D111" s="73">
        <v>500</v>
      </c>
      <c r="E111" s="73">
        <v>614</v>
      </c>
      <c r="F111" s="73">
        <v>621</v>
      </c>
      <c r="G111" s="73">
        <v>629</v>
      </c>
      <c r="H111" s="73">
        <v>636</v>
      </c>
      <c r="I111" s="73">
        <v>643</v>
      </c>
      <c r="J111" s="73">
        <v>651</v>
      </c>
      <c r="K111" s="73">
        <v>658</v>
      </c>
      <c r="L111" s="73">
        <v>665</v>
      </c>
      <c r="M111" s="73">
        <v>673</v>
      </c>
      <c r="N111" s="73">
        <v>680</v>
      </c>
      <c r="O111" s="73">
        <v>687</v>
      </c>
      <c r="P111" s="73">
        <v>695</v>
      </c>
      <c r="Q111" s="73">
        <v>702</v>
      </c>
      <c r="R111" s="73">
        <v>710</v>
      </c>
      <c r="S111" s="73">
        <v>717</v>
      </c>
      <c r="T111" s="73">
        <v>724</v>
      </c>
      <c r="U111" s="73">
        <v>732</v>
      </c>
      <c r="V111" s="73">
        <v>739</v>
      </c>
      <c r="W111" s="73">
        <v>747</v>
      </c>
      <c r="X111" s="73">
        <v>754</v>
      </c>
      <c r="Y111" s="73">
        <v>761</v>
      </c>
      <c r="Z111" s="73">
        <v>769</v>
      </c>
      <c r="AA111" s="73">
        <v>776</v>
      </c>
      <c r="AB111" s="73">
        <v>784</v>
      </c>
      <c r="AC111" s="73">
        <v>791</v>
      </c>
      <c r="AD111" s="73">
        <v>799</v>
      </c>
      <c r="AE111" s="73">
        <v>806</v>
      </c>
      <c r="AF111" s="70">
        <v>8.3269999999999993E-3</v>
      </c>
      <c r="AG111" s="59"/>
      <c r="AH111" s="20"/>
    </row>
    <row r="112" spans="1:34" ht="15" customHeight="1">
      <c r="A112" s="58" t="s">
        <v>38</v>
      </c>
      <c r="B112" s="68" t="s">
        <v>37</v>
      </c>
      <c r="C112" s="79">
        <v>835</v>
      </c>
      <c r="D112" s="79">
        <v>692</v>
      </c>
      <c r="E112" s="79">
        <v>864</v>
      </c>
      <c r="F112" s="79">
        <v>874</v>
      </c>
      <c r="G112" s="79">
        <v>883</v>
      </c>
      <c r="H112" s="79">
        <v>893</v>
      </c>
      <c r="I112" s="79">
        <v>902</v>
      </c>
      <c r="J112" s="79">
        <v>912</v>
      </c>
      <c r="K112" s="79">
        <v>922</v>
      </c>
      <c r="L112" s="79">
        <v>931</v>
      </c>
      <c r="M112" s="79">
        <v>941</v>
      </c>
      <c r="N112" s="79">
        <v>950</v>
      </c>
      <c r="O112" s="79">
        <v>960</v>
      </c>
      <c r="P112" s="79">
        <v>970</v>
      </c>
      <c r="Q112" s="79">
        <v>979</v>
      </c>
      <c r="R112" s="79">
        <v>989</v>
      </c>
      <c r="S112" s="79">
        <v>999</v>
      </c>
      <c r="T112" s="79">
        <v>1008</v>
      </c>
      <c r="U112" s="79">
        <v>1018</v>
      </c>
      <c r="V112" s="79">
        <v>1027</v>
      </c>
      <c r="W112" s="79">
        <v>1037</v>
      </c>
      <c r="X112" s="79">
        <v>1047</v>
      </c>
      <c r="Y112" s="79">
        <v>1056</v>
      </c>
      <c r="Z112" s="79">
        <v>1066</v>
      </c>
      <c r="AA112" s="79">
        <v>1076</v>
      </c>
      <c r="AB112" s="79">
        <v>1085</v>
      </c>
      <c r="AC112" s="79">
        <v>1095</v>
      </c>
      <c r="AD112" s="79">
        <v>1104</v>
      </c>
      <c r="AE112" s="79">
        <v>1114</v>
      </c>
      <c r="AF112" s="80">
        <v>1.0349000000000001E-2</v>
      </c>
      <c r="AG112" s="59"/>
      <c r="AH112" s="20"/>
    </row>
    <row r="113" spans="1:34" ht="15" customHeight="1">
      <c r="A113" s="58" t="s">
        <v>36</v>
      </c>
      <c r="B113" s="68" t="s">
        <v>35</v>
      </c>
      <c r="C113" s="73">
        <v>813</v>
      </c>
      <c r="D113" s="73">
        <v>752</v>
      </c>
      <c r="E113" s="73">
        <v>892</v>
      </c>
      <c r="F113" s="73">
        <v>900</v>
      </c>
      <c r="G113" s="73">
        <v>908</v>
      </c>
      <c r="H113" s="73">
        <v>916</v>
      </c>
      <c r="I113" s="73">
        <v>924</v>
      </c>
      <c r="J113" s="73">
        <v>932</v>
      </c>
      <c r="K113" s="73">
        <v>939</v>
      </c>
      <c r="L113" s="73">
        <v>947</v>
      </c>
      <c r="M113" s="73">
        <v>955</v>
      </c>
      <c r="N113" s="73">
        <v>963</v>
      </c>
      <c r="O113" s="73">
        <v>971</v>
      </c>
      <c r="P113" s="73">
        <v>979</v>
      </c>
      <c r="Q113" s="73">
        <v>987</v>
      </c>
      <c r="R113" s="73">
        <v>994</v>
      </c>
      <c r="S113" s="73">
        <v>1002</v>
      </c>
      <c r="T113" s="73">
        <v>1010</v>
      </c>
      <c r="U113" s="73">
        <v>1018</v>
      </c>
      <c r="V113" s="73">
        <v>1026</v>
      </c>
      <c r="W113" s="73">
        <v>1034</v>
      </c>
      <c r="X113" s="73">
        <v>1042</v>
      </c>
      <c r="Y113" s="73">
        <v>1050</v>
      </c>
      <c r="Z113" s="73">
        <v>1058</v>
      </c>
      <c r="AA113" s="73">
        <v>1066</v>
      </c>
      <c r="AB113" s="73">
        <v>1073</v>
      </c>
      <c r="AC113" s="73">
        <v>1081</v>
      </c>
      <c r="AD113" s="73">
        <v>1089</v>
      </c>
      <c r="AE113" s="73">
        <v>1097</v>
      </c>
      <c r="AF113" s="70">
        <v>1.0758E-2</v>
      </c>
      <c r="AG113" s="59"/>
      <c r="AH113" s="55"/>
    </row>
    <row r="114" spans="1:34" ht="15" customHeight="1">
      <c r="A114" s="58" t="s">
        <v>34</v>
      </c>
      <c r="B114" s="68" t="s">
        <v>33</v>
      </c>
      <c r="C114" s="73">
        <v>1050</v>
      </c>
      <c r="D114" s="73">
        <v>944</v>
      </c>
      <c r="E114" s="73">
        <v>1069</v>
      </c>
      <c r="F114" s="73">
        <v>1077</v>
      </c>
      <c r="G114" s="73">
        <v>1084</v>
      </c>
      <c r="H114" s="73">
        <v>1091</v>
      </c>
      <c r="I114" s="73">
        <v>1099</v>
      </c>
      <c r="J114" s="73">
        <v>1106</v>
      </c>
      <c r="K114" s="73">
        <v>1114</v>
      </c>
      <c r="L114" s="73">
        <v>1121</v>
      </c>
      <c r="M114" s="73">
        <v>1129</v>
      </c>
      <c r="N114" s="73">
        <v>1136</v>
      </c>
      <c r="O114" s="73">
        <v>1144</v>
      </c>
      <c r="P114" s="73">
        <v>1151</v>
      </c>
      <c r="Q114" s="73">
        <v>1159</v>
      </c>
      <c r="R114" s="73">
        <v>1166</v>
      </c>
      <c r="S114" s="73">
        <v>1174</v>
      </c>
      <c r="T114" s="73">
        <v>1182</v>
      </c>
      <c r="U114" s="73">
        <v>1189</v>
      </c>
      <c r="V114" s="73">
        <v>1197</v>
      </c>
      <c r="W114" s="73">
        <v>1204</v>
      </c>
      <c r="X114" s="73">
        <v>1212</v>
      </c>
      <c r="Y114" s="73">
        <v>1220</v>
      </c>
      <c r="Z114" s="73">
        <v>1227</v>
      </c>
      <c r="AA114" s="73">
        <v>1235</v>
      </c>
      <c r="AB114" s="73">
        <v>1243</v>
      </c>
      <c r="AC114" s="73">
        <v>1250</v>
      </c>
      <c r="AD114" s="73">
        <v>1258</v>
      </c>
      <c r="AE114" s="73">
        <v>1266</v>
      </c>
      <c r="AF114" s="70">
        <v>6.7029999999999998E-3</v>
      </c>
      <c r="AG114" s="59"/>
      <c r="AH114" s="55"/>
    </row>
    <row r="115" spans="1:34" ht="15" customHeight="1">
      <c r="A115" s="58" t="s">
        <v>32</v>
      </c>
      <c r="B115" s="68" t="s">
        <v>31</v>
      </c>
      <c r="C115" s="73">
        <v>2264</v>
      </c>
      <c r="D115" s="73">
        <v>2150</v>
      </c>
      <c r="E115" s="73">
        <v>2408</v>
      </c>
      <c r="F115" s="73">
        <v>2426</v>
      </c>
      <c r="G115" s="73">
        <v>2442</v>
      </c>
      <c r="H115" s="73">
        <v>2459</v>
      </c>
      <c r="I115" s="73">
        <v>2476</v>
      </c>
      <c r="J115" s="73">
        <v>2494</v>
      </c>
      <c r="K115" s="73">
        <v>2511</v>
      </c>
      <c r="L115" s="73">
        <v>2528</v>
      </c>
      <c r="M115" s="73">
        <v>2545</v>
      </c>
      <c r="N115" s="73">
        <v>2562</v>
      </c>
      <c r="O115" s="73">
        <v>2579</v>
      </c>
      <c r="P115" s="73">
        <v>2597</v>
      </c>
      <c r="Q115" s="73">
        <v>2614</v>
      </c>
      <c r="R115" s="73">
        <v>2632</v>
      </c>
      <c r="S115" s="73">
        <v>2649</v>
      </c>
      <c r="T115" s="73">
        <v>2666</v>
      </c>
      <c r="U115" s="73">
        <v>2684</v>
      </c>
      <c r="V115" s="73">
        <v>2701</v>
      </c>
      <c r="W115" s="73">
        <v>2719</v>
      </c>
      <c r="X115" s="73">
        <v>2736</v>
      </c>
      <c r="Y115" s="73">
        <v>2754</v>
      </c>
      <c r="Z115" s="73">
        <v>2771</v>
      </c>
      <c r="AA115" s="73">
        <v>2789</v>
      </c>
      <c r="AB115" s="73">
        <v>2806</v>
      </c>
      <c r="AC115" s="73">
        <v>2824</v>
      </c>
      <c r="AD115" s="73">
        <v>2842</v>
      </c>
      <c r="AE115" s="73">
        <v>2859</v>
      </c>
      <c r="AF115" s="70">
        <v>8.3680000000000004E-3</v>
      </c>
      <c r="AG115" s="59"/>
      <c r="AH115" s="55"/>
    </row>
    <row r="116" spans="1:34" ht="15" customHeight="1">
      <c r="A116" s="58" t="s">
        <v>30</v>
      </c>
      <c r="B116" s="68" t="s">
        <v>29</v>
      </c>
      <c r="C116" s="73">
        <v>1730</v>
      </c>
      <c r="D116" s="73">
        <v>1637</v>
      </c>
      <c r="E116" s="73">
        <v>1805</v>
      </c>
      <c r="F116" s="73">
        <v>1814</v>
      </c>
      <c r="G116" s="73">
        <v>1824</v>
      </c>
      <c r="H116" s="73">
        <v>1834</v>
      </c>
      <c r="I116" s="73">
        <v>1844</v>
      </c>
      <c r="J116" s="73">
        <v>1854</v>
      </c>
      <c r="K116" s="73">
        <v>1864</v>
      </c>
      <c r="L116" s="73">
        <v>1874</v>
      </c>
      <c r="M116" s="73">
        <v>1884</v>
      </c>
      <c r="N116" s="73">
        <v>1894</v>
      </c>
      <c r="O116" s="73">
        <v>1904</v>
      </c>
      <c r="P116" s="73">
        <v>1914</v>
      </c>
      <c r="Q116" s="73">
        <v>1924</v>
      </c>
      <c r="R116" s="73">
        <v>1934</v>
      </c>
      <c r="S116" s="73">
        <v>1944</v>
      </c>
      <c r="T116" s="73">
        <v>1954</v>
      </c>
      <c r="U116" s="73">
        <v>1964</v>
      </c>
      <c r="V116" s="73">
        <v>1974</v>
      </c>
      <c r="W116" s="73">
        <v>1984</v>
      </c>
      <c r="X116" s="73">
        <v>1994</v>
      </c>
      <c r="Y116" s="73">
        <v>2004</v>
      </c>
      <c r="Z116" s="73">
        <v>2014</v>
      </c>
      <c r="AA116" s="73">
        <v>2024</v>
      </c>
      <c r="AB116" s="73">
        <v>2034</v>
      </c>
      <c r="AC116" s="73">
        <v>2044</v>
      </c>
      <c r="AD116" s="73">
        <v>2054</v>
      </c>
      <c r="AE116" s="73">
        <v>2064</v>
      </c>
      <c r="AF116" s="70">
        <v>6.3239999999999998E-3</v>
      </c>
      <c r="AG116" s="59"/>
      <c r="AH116" s="55"/>
    </row>
    <row r="117" spans="1:34" ht="15" customHeight="1">
      <c r="A117" s="58" t="s">
        <v>28</v>
      </c>
      <c r="B117" s="68" t="s">
        <v>27</v>
      </c>
      <c r="C117" s="73">
        <v>3000</v>
      </c>
      <c r="D117" s="73">
        <v>2658</v>
      </c>
      <c r="E117" s="73">
        <v>2860</v>
      </c>
      <c r="F117" s="73">
        <v>2874</v>
      </c>
      <c r="G117" s="73">
        <v>2887</v>
      </c>
      <c r="H117" s="73">
        <v>2901</v>
      </c>
      <c r="I117" s="73">
        <v>2915</v>
      </c>
      <c r="J117" s="73">
        <v>2928</v>
      </c>
      <c r="K117" s="73">
        <v>2942</v>
      </c>
      <c r="L117" s="73">
        <v>2955</v>
      </c>
      <c r="M117" s="73">
        <v>2969</v>
      </c>
      <c r="N117" s="73">
        <v>2982</v>
      </c>
      <c r="O117" s="73">
        <v>2996</v>
      </c>
      <c r="P117" s="73">
        <v>3009</v>
      </c>
      <c r="Q117" s="73">
        <v>3023</v>
      </c>
      <c r="R117" s="73">
        <v>3036</v>
      </c>
      <c r="S117" s="73">
        <v>3050</v>
      </c>
      <c r="T117" s="73">
        <v>3063</v>
      </c>
      <c r="U117" s="73">
        <v>3076</v>
      </c>
      <c r="V117" s="73">
        <v>3090</v>
      </c>
      <c r="W117" s="73">
        <v>3103</v>
      </c>
      <c r="X117" s="73">
        <v>3117</v>
      </c>
      <c r="Y117" s="73">
        <v>3130</v>
      </c>
      <c r="Z117" s="73">
        <v>3144</v>
      </c>
      <c r="AA117" s="73">
        <v>3157</v>
      </c>
      <c r="AB117" s="73">
        <v>3170</v>
      </c>
      <c r="AC117" s="73">
        <v>3184</v>
      </c>
      <c r="AD117" s="73">
        <v>3197</v>
      </c>
      <c r="AE117" s="73">
        <v>3210</v>
      </c>
      <c r="AF117" s="70">
        <v>2.4190000000000001E-3</v>
      </c>
      <c r="AG117" s="59"/>
      <c r="AH117" s="55"/>
    </row>
    <row r="118" spans="1:34" ht="15" customHeight="1">
      <c r="A118" s="58" t="s">
        <v>26</v>
      </c>
      <c r="B118" s="68" t="s">
        <v>25</v>
      </c>
      <c r="C118" s="73">
        <v>1578</v>
      </c>
      <c r="D118" s="73">
        <v>1415</v>
      </c>
      <c r="E118" s="73">
        <v>1580</v>
      </c>
      <c r="F118" s="73">
        <v>1589</v>
      </c>
      <c r="G118" s="73">
        <v>1599</v>
      </c>
      <c r="H118" s="73">
        <v>1608</v>
      </c>
      <c r="I118" s="73">
        <v>1618</v>
      </c>
      <c r="J118" s="73">
        <v>1628</v>
      </c>
      <c r="K118" s="73">
        <v>1638</v>
      </c>
      <c r="L118" s="73">
        <v>1647</v>
      </c>
      <c r="M118" s="73">
        <v>1657</v>
      </c>
      <c r="N118" s="73">
        <v>1667</v>
      </c>
      <c r="O118" s="73">
        <v>1677</v>
      </c>
      <c r="P118" s="73">
        <v>1687</v>
      </c>
      <c r="Q118" s="73">
        <v>1697</v>
      </c>
      <c r="R118" s="73">
        <v>1706</v>
      </c>
      <c r="S118" s="73">
        <v>1716</v>
      </c>
      <c r="T118" s="73">
        <v>1726</v>
      </c>
      <c r="U118" s="73">
        <v>1735</v>
      </c>
      <c r="V118" s="73">
        <v>1745</v>
      </c>
      <c r="W118" s="73">
        <v>1755</v>
      </c>
      <c r="X118" s="73">
        <v>1764</v>
      </c>
      <c r="Y118" s="73">
        <v>1774</v>
      </c>
      <c r="Z118" s="73">
        <v>1783</v>
      </c>
      <c r="AA118" s="73">
        <v>1793</v>
      </c>
      <c r="AB118" s="73">
        <v>1802</v>
      </c>
      <c r="AC118" s="73">
        <v>1812</v>
      </c>
      <c r="AD118" s="73">
        <v>1822</v>
      </c>
      <c r="AE118" s="73">
        <v>1831</v>
      </c>
      <c r="AF118" s="70">
        <v>5.3249999999999999E-3</v>
      </c>
      <c r="AG118" s="59"/>
      <c r="AH118" s="55"/>
    </row>
    <row r="119" spans="1:34" ht="15" customHeight="1">
      <c r="A119" s="58" t="s">
        <v>24</v>
      </c>
      <c r="B119" s="68" t="s">
        <v>23</v>
      </c>
      <c r="C119" s="73">
        <v>1098</v>
      </c>
      <c r="D119" s="73">
        <v>825</v>
      </c>
      <c r="E119" s="73">
        <v>1006</v>
      </c>
      <c r="F119" s="73">
        <v>1013</v>
      </c>
      <c r="G119" s="73">
        <v>1020</v>
      </c>
      <c r="H119" s="73">
        <v>1028</v>
      </c>
      <c r="I119" s="73">
        <v>1035</v>
      </c>
      <c r="J119" s="73">
        <v>1043</v>
      </c>
      <c r="K119" s="73">
        <v>1050</v>
      </c>
      <c r="L119" s="73">
        <v>1058</v>
      </c>
      <c r="M119" s="73">
        <v>1066</v>
      </c>
      <c r="N119" s="73">
        <v>1073</v>
      </c>
      <c r="O119" s="73">
        <v>1081</v>
      </c>
      <c r="P119" s="73">
        <v>1088</v>
      </c>
      <c r="Q119" s="73">
        <v>1096</v>
      </c>
      <c r="R119" s="73">
        <v>1104</v>
      </c>
      <c r="S119" s="73">
        <v>1111</v>
      </c>
      <c r="T119" s="73">
        <v>1119</v>
      </c>
      <c r="U119" s="73">
        <v>1127</v>
      </c>
      <c r="V119" s="73">
        <v>1134</v>
      </c>
      <c r="W119" s="73">
        <v>1142</v>
      </c>
      <c r="X119" s="73">
        <v>1150</v>
      </c>
      <c r="Y119" s="73">
        <v>1157</v>
      </c>
      <c r="Z119" s="73">
        <v>1165</v>
      </c>
      <c r="AA119" s="73">
        <v>1173</v>
      </c>
      <c r="AB119" s="73">
        <v>1181</v>
      </c>
      <c r="AC119" s="73">
        <v>1188</v>
      </c>
      <c r="AD119" s="73">
        <v>1196</v>
      </c>
      <c r="AE119" s="73">
        <v>1204</v>
      </c>
      <c r="AF119" s="70">
        <v>3.297E-3</v>
      </c>
      <c r="AG119" s="59"/>
      <c r="AH119" s="55"/>
    </row>
    <row r="120" spans="1:34" ht="15" customHeight="1">
      <c r="A120" s="58" t="s">
        <v>22</v>
      </c>
      <c r="B120" s="67" t="s">
        <v>21</v>
      </c>
      <c r="C120" s="75">
        <v>1549.955811</v>
      </c>
      <c r="D120" s="75">
        <v>1383.8479</v>
      </c>
      <c r="E120" s="75">
        <v>1570.0424800000001</v>
      </c>
      <c r="F120" s="75">
        <v>1583.3448490000001</v>
      </c>
      <c r="G120" s="75">
        <v>1596.1142580000001</v>
      </c>
      <c r="H120" s="75">
        <v>1609.38501</v>
      </c>
      <c r="I120" s="75">
        <v>1622.5207519999999</v>
      </c>
      <c r="J120" s="75">
        <v>1636.0070800000001</v>
      </c>
      <c r="K120" s="75">
        <v>1649.149048</v>
      </c>
      <c r="L120" s="75">
        <v>1662.2188719999999</v>
      </c>
      <c r="M120" s="75">
        <v>1675.7426760000001</v>
      </c>
      <c r="N120" s="75">
        <v>1688.762207</v>
      </c>
      <c r="O120" s="75">
        <v>1702.278198</v>
      </c>
      <c r="P120" s="75">
        <v>1715.7017820000001</v>
      </c>
      <c r="Q120" s="75">
        <v>1729.1450199999999</v>
      </c>
      <c r="R120" s="75">
        <v>1742.5604249999999</v>
      </c>
      <c r="S120" s="75">
        <v>1755.9835210000001</v>
      </c>
      <c r="T120" s="75">
        <v>1769.3446039999999</v>
      </c>
      <c r="U120" s="75">
        <v>1782.940063</v>
      </c>
      <c r="V120" s="75">
        <v>1796.302124</v>
      </c>
      <c r="W120" s="75">
        <v>1810.015259</v>
      </c>
      <c r="X120" s="75">
        <v>1823.60437</v>
      </c>
      <c r="Y120" s="75">
        <v>1837.094971</v>
      </c>
      <c r="Z120" s="75">
        <v>1850.6906739999999</v>
      </c>
      <c r="AA120" s="75">
        <v>1864.471436</v>
      </c>
      <c r="AB120" s="75">
        <v>1877.7441409999999</v>
      </c>
      <c r="AC120" s="75">
        <v>1891.3885499999999</v>
      </c>
      <c r="AD120" s="75">
        <v>1904.9642329999999</v>
      </c>
      <c r="AE120" s="75">
        <v>1918.225586</v>
      </c>
      <c r="AF120" s="72">
        <v>7.6420000000000004E-3</v>
      </c>
      <c r="AG120" s="59"/>
      <c r="AH120" s="55"/>
    </row>
    <row r="121" spans="1:34" ht="15" customHeight="1" thickBot="1">
      <c r="A121" s="55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5"/>
    </row>
    <row r="122" spans="1:34" ht="15" customHeight="1">
      <c r="A122" s="55"/>
      <c r="B122" s="53" t="s">
        <v>317</v>
      </c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78"/>
    </row>
    <row r="123" spans="1:34" ht="15" customHeight="1">
      <c r="A123" s="55"/>
      <c r="B123" s="59" t="s">
        <v>390</v>
      </c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5"/>
    </row>
    <row r="124" spans="1:34" ht="15" customHeight="1">
      <c r="A124" s="55"/>
      <c r="B124" s="59" t="s">
        <v>358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5"/>
    </row>
    <row r="125" spans="1:34" ht="15" customHeight="1">
      <c r="A125" s="55"/>
      <c r="B125" s="59" t="s">
        <v>357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5"/>
    </row>
    <row r="126" spans="1:34" ht="15" customHeight="1">
      <c r="A126" s="55"/>
      <c r="B126" s="59" t="s">
        <v>20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5"/>
    </row>
    <row r="127" spans="1:34" ht="15" customHeight="1">
      <c r="A127" s="55"/>
      <c r="B127" s="59" t="s">
        <v>356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5"/>
    </row>
    <row r="128" spans="1:34" ht="15" customHeight="1">
      <c r="A128" s="55"/>
      <c r="B128" s="59" t="s">
        <v>19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5"/>
    </row>
    <row r="129" spans="1:34" ht="15" customHeight="1">
      <c r="A129" s="25"/>
      <c r="B129" s="59" t="s">
        <v>355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25"/>
    </row>
    <row r="130" spans="1:34" ht="15" customHeight="1">
      <c r="A130" s="25"/>
      <c r="B130" s="59" t="s">
        <v>354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25"/>
    </row>
    <row r="131" spans="1:34" ht="15" customHeight="1">
      <c r="A131" s="25"/>
      <c r="B131" s="59" t="s">
        <v>353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25"/>
    </row>
    <row r="132" spans="1:34" ht="15" customHeight="1">
      <c r="A132" s="25"/>
      <c r="B132" s="59" t="s">
        <v>18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25"/>
    </row>
    <row r="133" spans="1:34" ht="15" customHeight="1">
      <c r="A133" s="25"/>
      <c r="B133" s="59" t="s">
        <v>352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25"/>
    </row>
    <row r="134" spans="1:34" ht="15" customHeight="1">
      <c r="A134" s="25"/>
      <c r="B134" s="59" t="s">
        <v>351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25"/>
    </row>
    <row r="135" spans="1:34" ht="15" customHeight="1">
      <c r="A135" s="25"/>
      <c r="B135" s="59" t="s">
        <v>350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25"/>
    </row>
    <row r="136" spans="1:34" ht="15" customHeight="1">
      <c r="A136" s="25"/>
      <c r="B136" s="59" t="s">
        <v>307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25"/>
    </row>
    <row r="137" spans="1:34" ht="15" customHeight="1">
      <c r="A137" s="25"/>
      <c r="B137" s="59" t="s">
        <v>306</v>
      </c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25"/>
    </row>
    <row r="138" spans="1:34" ht="15" customHeight="1">
      <c r="A138" s="25"/>
      <c r="B138" s="59" t="s">
        <v>305</v>
      </c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25"/>
    </row>
    <row r="139" spans="1:34" ht="15" customHeight="1">
      <c r="A139" s="25"/>
      <c r="B139" s="59" t="s">
        <v>400</v>
      </c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25"/>
    </row>
    <row r="140" spans="1:34" ht="15" customHeight="1">
      <c r="A140" s="25"/>
      <c r="B140" s="59" t="s">
        <v>401</v>
      </c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25"/>
    </row>
    <row r="141" spans="1:34" ht="15" customHeight="1">
      <c r="A141" s="25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25"/>
    </row>
    <row r="142" spans="1:34" ht="15" customHeight="1">
      <c r="A142" s="25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25"/>
    </row>
    <row r="143" spans="1:34" ht="15" customHeight="1">
      <c r="A143" s="25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25"/>
    </row>
    <row r="144" spans="1:34" ht="15" customHeight="1">
      <c r="A144" s="25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25"/>
    </row>
    <row r="145" spans="1:34" ht="15" customHeight="1">
      <c r="A145" s="25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25"/>
    </row>
    <row r="146" spans="1:34" ht="15" customHeight="1">
      <c r="A146" s="25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25"/>
    </row>
    <row r="147" spans="1:34" ht="15" customHeight="1">
      <c r="A147" s="25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25"/>
    </row>
    <row r="148" spans="1:34" ht="15" customHeight="1">
      <c r="A148" s="25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25"/>
    </row>
    <row r="149" spans="1:34" ht="15" customHeight="1">
      <c r="A149" s="25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25"/>
    </row>
    <row r="150" spans="1:34" ht="15" customHeight="1">
      <c r="A150" s="25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25"/>
    </row>
    <row r="151" spans="1:34" ht="15" customHeight="1">
      <c r="A151" s="25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25"/>
    </row>
    <row r="152" spans="1:34" ht="15" customHeight="1">
      <c r="A152" s="25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25"/>
    </row>
    <row r="153" spans="1:34" ht="15" customHeight="1">
      <c r="A153" s="25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25"/>
    </row>
    <row r="154" spans="1:34" ht="15" customHeight="1">
      <c r="A154" s="25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25"/>
    </row>
    <row r="155" spans="1:34" ht="15" customHeight="1">
      <c r="A155" s="25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25"/>
    </row>
    <row r="156" spans="1:34" ht="15" customHeight="1">
      <c r="A156" s="25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25"/>
    </row>
    <row r="157" spans="1:34" ht="15" customHeight="1">
      <c r="A157" s="25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25"/>
    </row>
    <row r="158" spans="1:34" ht="15" customHeight="1">
      <c r="A158" s="25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25"/>
    </row>
    <row r="159" spans="1:34" ht="15" customHeight="1">
      <c r="A159" s="25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25"/>
    </row>
    <row r="160" spans="1:34" ht="15" customHeight="1">
      <c r="A160" s="25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25"/>
    </row>
    <row r="161" spans="1:34" ht="15" customHeight="1">
      <c r="A161" s="25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25"/>
    </row>
    <row r="162" spans="1:34" ht="15" customHeight="1">
      <c r="A162" s="25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25"/>
    </row>
    <row r="163" spans="1:34" ht="15" customHeight="1">
      <c r="A163" s="25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25"/>
    </row>
    <row r="164" spans="1:34" ht="15" customHeight="1">
      <c r="A164" s="25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25"/>
    </row>
    <row r="165" spans="1:34" ht="15" customHeight="1">
      <c r="A165" s="25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25"/>
    </row>
    <row r="166" spans="1:34" ht="15" customHeight="1">
      <c r="A166" s="25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25"/>
    </row>
    <row r="167" spans="1:34" ht="15" customHeight="1">
      <c r="A167" s="25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25"/>
    </row>
    <row r="168" spans="1:34" ht="15" customHeight="1">
      <c r="A168" s="25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25"/>
    </row>
    <row r="169" spans="1:34" ht="15" customHeight="1">
      <c r="A169" s="25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25"/>
    </row>
    <row r="170" spans="1:34" ht="15" customHeight="1">
      <c r="A170" s="25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25"/>
    </row>
    <row r="171" spans="1:34" ht="15" customHeight="1">
      <c r="A171" s="25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25"/>
    </row>
    <row r="172" spans="1:34" ht="15" customHeight="1">
      <c r="A172" s="25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25"/>
    </row>
    <row r="173" spans="1:34" ht="15" customHeight="1">
      <c r="A173" s="25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25"/>
    </row>
    <row r="174" spans="1:34" ht="15" customHeight="1">
      <c r="A174" s="25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25"/>
    </row>
    <row r="175" spans="1:34" ht="15" customHeight="1">
      <c r="A175" s="25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25"/>
    </row>
    <row r="176" spans="1:34" ht="15" customHeight="1">
      <c r="A176" s="25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25"/>
    </row>
    <row r="177" spans="1:34" ht="15" customHeight="1">
      <c r="A177" s="25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25"/>
    </row>
    <row r="178" spans="1:34" ht="15" customHeight="1">
      <c r="A178" s="25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25"/>
    </row>
    <row r="179" spans="1:34" ht="15" customHeight="1">
      <c r="A179" s="25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25"/>
    </row>
    <row r="180" spans="1:34" ht="15" customHeight="1">
      <c r="A180" s="25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25"/>
    </row>
    <row r="181" spans="1:34" ht="15" customHeight="1">
      <c r="A181" s="2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25"/>
    </row>
    <row r="182" spans="1:34" ht="15" customHeight="1">
      <c r="A182" s="25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25"/>
    </row>
    <row r="183" spans="1:34" ht="15" customHeight="1">
      <c r="A183" s="25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25"/>
    </row>
    <row r="184" spans="1:34" ht="15" customHeight="1">
      <c r="A184" s="25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25"/>
    </row>
    <row r="185" spans="1:34" ht="1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</row>
    <row r="186" spans="1:34" ht="1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</row>
    <row r="187" spans="1:34" ht="1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</row>
    <row r="188" spans="1:34" ht="1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</row>
    <row r="189" spans="1:34" ht="1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</row>
    <row r="190" spans="1:34" ht="1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</row>
    <row r="191" spans="1:34" ht="1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</row>
    <row r="192" spans="1:34" ht="1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</row>
    <row r="193" spans="1:34" ht="1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</row>
    <row r="194" spans="1:34" ht="1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</row>
    <row r="195" spans="1:34" ht="1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</row>
    <row r="196" spans="1:34" ht="1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</row>
    <row r="197" spans="1:34" ht="1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</row>
    <row r="198" spans="1:34" ht="1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</row>
    <row r="199" spans="1:34" ht="1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</row>
    <row r="200" spans="1:34" ht="1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</row>
    <row r="201" spans="1:34" ht="1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</row>
    <row r="202" spans="1:34" ht="1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</row>
    <row r="203" spans="1:34" ht="1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</row>
    <row r="204" spans="1:34" ht="1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</row>
    <row r="205" spans="1:34" ht="1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</row>
    <row r="206" spans="1:34" ht="1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</row>
    <row r="207" spans="1:34" ht="1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</row>
    <row r="208" spans="1:34" ht="1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</row>
    <row r="209" spans="1:34" ht="1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</row>
    <row r="210" spans="1:34" ht="1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</row>
    <row r="211" spans="1:34" ht="1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</row>
    <row r="212" spans="1:34" ht="1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</row>
    <row r="213" spans="1:34" ht="1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</row>
    <row r="214" spans="1:34" ht="1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</row>
    <row r="215" spans="1:34" ht="1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</row>
    <row r="216" spans="1:34" ht="1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</row>
    <row r="217" spans="1:34" ht="1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</row>
    <row r="218" spans="1:34" ht="1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</row>
    <row r="219" spans="1:34" ht="1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</row>
    <row r="220" spans="1:34" ht="1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</row>
    <row r="221" spans="1:34" ht="1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</row>
    <row r="222" spans="1:34" ht="1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</row>
    <row r="223" spans="1:34" ht="1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</row>
    <row r="224" spans="1:34" ht="1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</row>
    <row r="225" spans="1:34" ht="1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</row>
    <row r="226" spans="1:34" ht="1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</row>
    <row r="227" spans="1:34" ht="1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</row>
    <row r="228" spans="1:34" ht="1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</row>
    <row r="229" spans="1:34" ht="1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</row>
    <row r="230" spans="1:34" ht="1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</row>
    <row r="231" spans="1:34" ht="1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</row>
    <row r="232" spans="1:34" ht="1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</row>
    <row r="233" spans="1:34" ht="1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</row>
    <row r="234" spans="1:34" ht="1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</row>
    <row r="235" spans="1:34" ht="1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</row>
    <row r="236" spans="1:34" ht="1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</row>
    <row r="237" spans="1:34" ht="1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</row>
    <row r="238" spans="1:34" ht="1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</row>
    <row r="239" spans="1:34" ht="1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</row>
    <row r="240" spans="1:34" ht="1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</row>
    <row r="241" spans="1:34" ht="1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</row>
    <row r="242" spans="1:34" ht="1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</row>
    <row r="243" spans="1:34" ht="1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</row>
    <row r="244" spans="1:34" ht="1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</row>
    <row r="245" spans="1:34" ht="1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</row>
    <row r="246" spans="1:34" ht="1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</row>
    <row r="247" spans="1:34" ht="1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</row>
    <row r="248" spans="1:34" ht="1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</row>
    <row r="249" spans="1:34" ht="1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</row>
    <row r="250" spans="1:34" ht="1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</row>
    <row r="251" spans="1:34" ht="1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</row>
    <row r="252" spans="1:34" ht="1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</row>
    <row r="253" spans="1:34" ht="1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1:34" ht="1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</row>
    <row r="255" spans="1:34" ht="1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</row>
    <row r="256" spans="1:34" ht="1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</row>
    <row r="257" spans="1:34" ht="1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</row>
    <row r="258" spans="1:34" ht="1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</row>
    <row r="259" spans="1:34" ht="1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</row>
    <row r="260" spans="1:34" ht="1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</row>
    <row r="261" spans="1:34" ht="1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</row>
    <row r="262" spans="1:34" ht="1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</row>
    <row r="263" spans="1:34" ht="1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</row>
    <row r="264" spans="1:34" ht="1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</row>
    <row r="265" spans="1:34" ht="1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</row>
    <row r="266" spans="1:34" ht="1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</row>
    <row r="267" spans="1:34" ht="1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</row>
    <row r="268" spans="1:34" ht="1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</row>
    <row r="269" spans="1:34" ht="1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</row>
    <row r="270" spans="1:34" ht="1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</row>
    <row r="271" spans="1:34" ht="1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</row>
    <row r="272" spans="1:34" ht="1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</row>
    <row r="273" spans="1:34" ht="1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</row>
    <row r="274" spans="1:34" ht="1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</row>
    <row r="275" spans="1:34" ht="1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</row>
    <row r="276" spans="1:34" ht="1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</row>
    <row r="277" spans="1:34" ht="1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</row>
    <row r="278" spans="1:34" ht="1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</row>
    <row r="279" spans="1:34" ht="1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</row>
    <row r="280" spans="1:34" ht="1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</row>
    <row r="281" spans="1:34" ht="1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</row>
    <row r="282" spans="1:34" ht="1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</row>
    <row r="283" spans="1:34" ht="1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</row>
    <row r="284" spans="1:34" ht="1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</row>
    <row r="285" spans="1:34" ht="1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</row>
    <row r="286" spans="1:34" ht="1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</row>
    <row r="287" spans="1:34" ht="1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</row>
    <row r="288" spans="1:34" ht="1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</row>
    <row r="289" spans="1:34" ht="1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</row>
    <row r="290" spans="1:34" ht="1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</row>
    <row r="291" spans="1:34" ht="1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</row>
    <row r="292" spans="1:34" ht="1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</row>
    <row r="293" spans="1:34" ht="1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</row>
    <row r="294" spans="1:34" ht="1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</row>
    <row r="295" spans="1:34" ht="1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</row>
    <row r="296" spans="1:34" ht="1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</row>
    <row r="297" spans="1:34" ht="1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</row>
    <row r="298" spans="1:34" ht="1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</row>
    <row r="299" spans="1:34" ht="1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</row>
    <row r="300" spans="1:34" ht="1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</row>
    <row r="301" spans="1:34" ht="1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</row>
    <row r="302" spans="1:34" ht="1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</row>
    <row r="303" spans="1:34" ht="1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</row>
    <row r="304" spans="1:34" ht="1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</row>
    <row r="305" spans="1:34" ht="1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</row>
    <row r="306" spans="1:34" ht="1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</row>
    <row r="307" spans="1:34" ht="15" customHeight="1">
      <c r="A307" s="2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25"/>
      <c r="AH307" s="25"/>
    </row>
    <row r="308" spans="1:34" ht="15" customHeight="1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5"/>
      <c r="AH308" s="25"/>
    </row>
    <row r="309" spans="1:34" ht="1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</row>
    <row r="310" spans="1:34" ht="1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</row>
    <row r="311" spans="1:34" ht="1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</row>
    <row r="312" spans="1:34" ht="1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</row>
    <row r="313" spans="1:34" ht="1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</row>
    <row r="314" spans="1:34" ht="1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</row>
    <row r="315" spans="1:34" ht="1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</row>
    <row r="316" spans="1:34" ht="1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</row>
    <row r="317" spans="1:34" ht="1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</row>
    <row r="318" spans="1:34" ht="1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</row>
    <row r="319" spans="1:34" ht="1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</row>
    <row r="320" spans="1:34" ht="1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</row>
    <row r="321" spans="1:34" ht="1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</row>
    <row r="322" spans="1:34" ht="1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</row>
    <row r="323" spans="1:34" ht="1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</row>
    <row r="324" spans="1:34" ht="1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</row>
    <row r="325" spans="1:34" ht="1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</row>
    <row r="326" spans="1:34" ht="1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</row>
    <row r="327" spans="1:34" ht="1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</row>
    <row r="328" spans="1:34" ht="1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</row>
    <row r="329" spans="1:34" ht="1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</row>
    <row r="330" spans="1:34" ht="1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</row>
    <row r="331" spans="1:34" ht="1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</row>
    <row r="332" spans="1:34" ht="1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</row>
    <row r="333" spans="1:34" ht="1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</row>
    <row r="334" spans="1:34" ht="1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</row>
    <row r="335" spans="1:34" ht="1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</row>
    <row r="336" spans="1:34" ht="1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</row>
    <row r="337" spans="1:34" ht="1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</row>
    <row r="338" spans="1:34" ht="1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</row>
    <row r="339" spans="1:34" ht="1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</row>
    <row r="340" spans="1:34" ht="1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</row>
    <row r="341" spans="1:34" ht="1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</row>
    <row r="342" spans="1:34" ht="1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</row>
    <row r="343" spans="1:34" ht="1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</row>
    <row r="344" spans="1:34" ht="1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</row>
    <row r="345" spans="1:34" ht="1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</row>
    <row r="346" spans="1:34" ht="1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</row>
    <row r="347" spans="1:34" ht="1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</row>
    <row r="348" spans="1:34" ht="1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</row>
    <row r="349" spans="1:34" ht="1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</row>
    <row r="350" spans="1:34" ht="1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</row>
    <row r="351" spans="1:34" ht="1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</row>
    <row r="352" spans="1:34" ht="1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</row>
    <row r="353" spans="1:34" ht="1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</row>
    <row r="354" spans="1:34" ht="1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</row>
    <row r="355" spans="1:34" ht="1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</row>
    <row r="356" spans="1:34" ht="1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</row>
    <row r="357" spans="1:34" ht="1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</row>
    <row r="358" spans="1:34" ht="1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</row>
    <row r="359" spans="1:34" ht="1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</row>
    <row r="360" spans="1:34" ht="1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</row>
    <row r="361" spans="1:34" ht="1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</row>
    <row r="362" spans="1:34" ht="1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</row>
    <row r="363" spans="1:34" ht="1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</row>
    <row r="364" spans="1:34" ht="1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</row>
    <row r="365" spans="1:34" ht="1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</row>
    <row r="366" spans="1:34" ht="1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</row>
    <row r="367" spans="1:34" ht="1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</row>
    <row r="368" spans="1:34" ht="1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</row>
    <row r="369" spans="1:34" ht="1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</row>
    <row r="370" spans="1:34" ht="1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</row>
    <row r="371" spans="1:34" ht="1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</row>
    <row r="372" spans="1:34" ht="1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</row>
    <row r="373" spans="1:34" ht="1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</row>
    <row r="374" spans="1:34" ht="1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</row>
    <row r="375" spans="1:34" ht="1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</row>
    <row r="376" spans="1:34" ht="1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</row>
    <row r="377" spans="1:34" ht="1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</row>
    <row r="378" spans="1:34" ht="1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</row>
    <row r="379" spans="1:34" ht="1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</row>
    <row r="380" spans="1:34" ht="1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</row>
    <row r="381" spans="1:34" ht="1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</row>
    <row r="382" spans="1:34" ht="1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</row>
    <row r="383" spans="1:34" ht="1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</row>
    <row r="384" spans="1:34" ht="1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</row>
    <row r="385" spans="1:34" ht="1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</row>
    <row r="386" spans="1:34" ht="1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</row>
    <row r="387" spans="1:34" ht="1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</row>
    <row r="388" spans="1:34" ht="1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</row>
    <row r="389" spans="1:34" ht="1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</row>
    <row r="390" spans="1:34" ht="1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</row>
    <row r="391" spans="1:34" ht="1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</row>
    <row r="392" spans="1:34" ht="1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</row>
    <row r="393" spans="1:34" ht="1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</row>
    <row r="394" spans="1:34" ht="1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</row>
    <row r="395" spans="1:34" ht="1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</row>
    <row r="396" spans="1:34" ht="1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</row>
    <row r="397" spans="1:34" ht="1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</row>
    <row r="398" spans="1:34" ht="1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</row>
    <row r="399" spans="1:34" ht="1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</row>
    <row r="400" spans="1:34" ht="1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</row>
    <row r="401" spans="1:34" ht="1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</row>
    <row r="402" spans="1:34" ht="1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</row>
    <row r="403" spans="1:34" ht="1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</row>
    <row r="404" spans="1:34" ht="1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</row>
    <row r="405" spans="1:34" ht="1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</row>
    <row r="406" spans="1:34" ht="1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</row>
    <row r="407" spans="1:34" ht="1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</row>
    <row r="408" spans="1:34" ht="1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</row>
    <row r="409" spans="1:34" ht="1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</row>
    <row r="410" spans="1:34" ht="1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</row>
    <row r="411" spans="1:34" ht="1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</row>
    <row r="412" spans="1:34" ht="1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</row>
    <row r="413" spans="1:34" ht="1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</row>
    <row r="414" spans="1:34" ht="1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</row>
    <row r="415" spans="1:34" ht="1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</row>
    <row r="416" spans="1:34" ht="1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</row>
    <row r="417" spans="1:34" ht="1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</row>
    <row r="418" spans="1:34" ht="1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</row>
    <row r="419" spans="1:34" ht="1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</row>
    <row r="420" spans="1:34" ht="1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</row>
    <row r="421" spans="1:34" ht="1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</row>
    <row r="422" spans="1:34" ht="1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</row>
    <row r="423" spans="1:34" ht="1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</row>
    <row r="424" spans="1:34" ht="1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</row>
    <row r="425" spans="1:34" ht="1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</row>
    <row r="426" spans="1:34" ht="1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</row>
    <row r="427" spans="1:34" ht="1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</row>
    <row r="428" spans="1:34" ht="1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</row>
    <row r="429" spans="1:34" ht="1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</row>
    <row r="430" spans="1:34" ht="1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</row>
    <row r="431" spans="1:34" ht="1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</row>
    <row r="432" spans="1:34" ht="1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</row>
    <row r="433" spans="1:34" ht="1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</row>
    <row r="434" spans="1:34" ht="1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</row>
    <row r="435" spans="1:34" ht="1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</row>
    <row r="436" spans="1:34" ht="1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</row>
    <row r="437" spans="1:34" ht="1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</row>
    <row r="438" spans="1:34" ht="1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</row>
    <row r="439" spans="1:34" ht="1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</row>
    <row r="440" spans="1:34" ht="1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</row>
    <row r="441" spans="1:34" ht="1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</row>
    <row r="442" spans="1:34" ht="1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</row>
    <row r="443" spans="1:34" ht="1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</row>
    <row r="444" spans="1:34" ht="1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</row>
    <row r="445" spans="1:34" ht="1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</row>
    <row r="446" spans="1:34" ht="1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</row>
    <row r="447" spans="1:34" ht="1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</row>
    <row r="448" spans="1:34" ht="1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</row>
    <row r="449" spans="1:34" ht="1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</row>
    <row r="450" spans="1:34" ht="1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</row>
    <row r="451" spans="1:34" ht="1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</row>
    <row r="452" spans="1:34" ht="1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</row>
    <row r="453" spans="1:34" ht="1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</row>
    <row r="454" spans="1:34" ht="1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</row>
    <row r="455" spans="1:34" ht="1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</row>
    <row r="456" spans="1:34" ht="1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</row>
    <row r="457" spans="1:34" ht="1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</row>
    <row r="458" spans="1:34" ht="1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</row>
    <row r="459" spans="1:34" ht="1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</row>
    <row r="460" spans="1:34" ht="1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</row>
    <row r="461" spans="1:34" ht="1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</row>
    <row r="462" spans="1:34" ht="1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</row>
    <row r="463" spans="1:34" ht="1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</row>
    <row r="464" spans="1:34" ht="1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</row>
    <row r="465" spans="1:34" ht="1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</row>
    <row r="466" spans="1:34" ht="1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</row>
    <row r="467" spans="1:34" ht="1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</row>
    <row r="468" spans="1:34" ht="1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</row>
    <row r="469" spans="1:34" ht="1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</row>
    <row r="470" spans="1:34" ht="1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</row>
    <row r="471" spans="1:34" ht="1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</row>
    <row r="472" spans="1:34" ht="1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</row>
    <row r="473" spans="1:34" ht="1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</row>
    <row r="474" spans="1:34" ht="1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</row>
    <row r="475" spans="1:34" ht="1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</row>
    <row r="476" spans="1:34" ht="1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</row>
    <row r="477" spans="1:34" ht="1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</row>
    <row r="478" spans="1:34" ht="1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</row>
    <row r="479" spans="1:34" ht="1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</row>
    <row r="480" spans="1:34" ht="1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</row>
    <row r="481" spans="1:34" ht="1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</row>
    <row r="482" spans="1:34" ht="1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</row>
    <row r="483" spans="1:34" ht="1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</row>
    <row r="484" spans="1:34" ht="1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</row>
    <row r="485" spans="1:34" ht="1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</row>
    <row r="486" spans="1:34" ht="1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</row>
    <row r="487" spans="1:34" ht="1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</row>
    <row r="488" spans="1:34" ht="1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</row>
    <row r="489" spans="1:34" ht="1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</row>
    <row r="490" spans="1:34" ht="1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</row>
    <row r="491" spans="1:34" ht="1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</row>
    <row r="492" spans="1:34" ht="1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</row>
    <row r="493" spans="1:34" ht="1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</row>
    <row r="494" spans="1:34" ht="1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</row>
    <row r="495" spans="1:34" ht="1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</row>
    <row r="496" spans="1:34" ht="1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</row>
    <row r="497" spans="1:34" ht="1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</row>
    <row r="498" spans="1:34" ht="1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</row>
    <row r="499" spans="1:34" ht="15" customHeight="1">
      <c r="A499" s="2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25"/>
      <c r="AH499" s="25"/>
    </row>
    <row r="500" spans="1:34" ht="1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</row>
    <row r="501" spans="1:34" ht="1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</row>
    <row r="502" spans="1:34" ht="1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</row>
    <row r="503" spans="1:34" ht="1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</row>
    <row r="504" spans="1:34" ht="1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</row>
    <row r="505" spans="1:34" ht="1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</row>
    <row r="506" spans="1:34" ht="1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</row>
    <row r="507" spans="1:34" ht="1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</row>
    <row r="508" spans="1:34" ht="1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</row>
    <row r="509" spans="1:34" ht="15" customHeight="1">
      <c r="A509" s="2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25"/>
      <c r="AH509" s="25"/>
    </row>
    <row r="510" spans="1:34" ht="15" customHeight="1">
      <c r="A510" s="2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25"/>
      <c r="AH510" s="25"/>
    </row>
    <row r="511" spans="1:34" ht="15" customHeight="1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5"/>
      <c r="AH511" s="25"/>
    </row>
    <row r="512" spans="1:34" ht="1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</row>
    <row r="513" spans="1:34" ht="1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</row>
    <row r="514" spans="1:34" ht="1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</row>
    <row r="515" spans="1:34" ht="1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</row>
    <row r="516" spans="1:34" ht="1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</row>
    <row r="517" spans="1:34" ht="1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</row>
    <row r="518" spans="1:34" ht="1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</row>
    <row r="519" spans="1:34" ht="1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</row>
    <row r="520" spans="1:34" ht="1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</row>
    <row r="521" spans="1:34" ht="1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</row>
    <row r="522" spans="1:34" ht="1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</row>
    <row r="523" spans="1:34" ht="1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</row>
    <row r="524" spans="1:34" ht="1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</row>
    <row r="525" spans="1:34" ht="1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</row>
    <row r="526" spans="1:34" ht="1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</row>
    <row r="527" spans="1:34" ht="1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</row>
    <row r="528" spans="1:34" ht="1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</row>
    <row r="529" spans="1:34" ht="1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</row>
    <row r="530" spans="1:34" ht="1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</row>
    <row r="531" spans="1:34" ht="1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</row>
    <row r="532" spans="1:34" ht="1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</row>
    <row r="533" spans="1:34" ht="1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</row>
    <row r="534" spans="1:34" ht="1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</row>
    <row r="535" spans="1:34" ht="1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</row>
    <row r="536" spans="1:34" ht="1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</row>
    <row r="537" spans="1:34" ht="1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</row>
    <row r="538" spans="1:34" ht="1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</row>
    <row r="539" spans="1:34" ht="1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</row>
    <row r="540" spans="1:34" ht="1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</row>
    <row r="541" spans="1:34" ht="1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</row>
    <row r="542" spans="1:34" ht="1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</row>
    <row r="543" spans="1:34" ht="1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</row>
    <row r="544" spans="1:34" ht="1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</row>
    <row r="545" spans="1:34" ht="1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</row>
    <row r="546" spans="1:34" ht="1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</row>
    <row r="547" spans="1:34" ht="1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</row>
    <row r="548" spans="1:34" ht="1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</row>
    <row r="549" spans="1:34" ht="1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</row>
    <row r="550" spans="1:34" ht="1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</row>
    <row r="551" spans="1:34" ht="1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</row>
    <row r="552" spans="1:34" ht="1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</row>
    <row r="553" spans="1:34" ht="1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</row>
    <row r="554" spans="1:34" ht="1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</row>
    <row r="555" spans="1:34" ht="1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</row>
    <row r="556" spans="1:34" ht="1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</row>
    <row r="557" spans="1:34" ht="1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</row>
    <row r="558" spans="1:34" ht="1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</row>
    <row r="559" spans="1:34" ht="1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</row>
    <row r="560" spans="1:34" ht="1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</row>
    <row r="561" spans="1:34" ht="1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</row>
    <row r="562" spans="1:34" ht="1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</row>
    <row r="563" spans="1:34" ht="1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</row>
    <row r="564" spans="1:34" ht="1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</row>
    <row r="565" spans="1:34" ht="1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</row>
    <row r="566" spans="1:34" ht="1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</row>
    <row r="567" spans="1:34" ht="1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</row>
    <row r="568" spans="1:34" ht="1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</row>
    <row r="569" spans="1:34" ht="1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</row>
    <row r="570" spans="1:34" ht="1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</row>
    <row r="571" spans="1:34" ht="1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</row>
    <row r="572" spans="1:34" ht="1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</row>
    <row r="573" spans="1:34" ht="1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</row>
    <row r="574" spans="1:34" ht="1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</row>
    <row r="575" spans="1:34" ht="1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</row>
    <row r="576" spans="1:34" ht="1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</row>
    <row r="577" spans="1:34" ht="1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</row>
    <row r="578" spans="1:34" ht="1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</row>
    <row r="579" spans="1:34" ht="1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</row>
    <row r="580" spans="1:34" ht="1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</row>
    <row r="581" spans="1:34" ht="1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</row>
    <row r="582" spans="1:34" ht="1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</row>
    <row r="583" spans="1:34" ht="1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</row>
    <row r="584" spans="1:34" ht="1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</row>
    <row r="585" spans="1:34" ht="1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</row>
    <row r="586" spans="1:34" ht="1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</row>
    <row r="587" spans="1:34" ht="1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</row>
    <row r="588" spans="1:34" ht="1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</row>
    <row r="589" spans="1:34" ht="1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</row>
    <row r="590" spans="1:34" ht="1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</row>
    <row r="591" spans="1:34" ht="1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</row>
    <row r="592" spans="1:34" ht="1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</row>
    <row r="593" spans="1:34" ht="1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</row>
    <row r="594" spans="1:34" ht="1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</row>
    <row r="595" spans="1:34" ht="1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</row>
    <row r="596" spans="1:34" ht="1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</row>
    <row r="597" spans="1:34" ht="1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</row>
    <row r="598" spans="1:34" ht="1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</row>
    <row r="599" spans="1:34" ht="1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</row>
    <row r="600" spans="1:34" ht="1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</row>
    <row r="601" spans="1:34" ht="1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</row>
    <row r="602" spans="1:34" ht="1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</row>
    <row r="603" spans="1:34" ht="1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</row>
    <row r="604" spans="1:34" ht="1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</row>
    <row r="605" spans="1:34" ht="1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</row>
    <row r="606" spans="1:34" ht="1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</row>
    <row r="607" spans="1:34" ht="1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</row>
    <row r="608" spans="1:34" ht="1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</row>
    <row r="609" spans="1:34" ht="1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</row>
    <row r="610" spans="1:34" ht="1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</row>
    <row r="611" spans="1:34" ht="1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</row>
    <row r="612" spans="1:34" ht="1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</row>
    <row r="613" spans="1:34" ht="1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</row>
    <row r="614" spans="1:34" ht="1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</row>
    <row r="615" spans="1:34" ht="1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</row>
    <row r="616" spans="1:34" ht="1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</row>
    <row r="617" spans="1:34" ht="1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</row>
    <row r="618" spans="1:34" ht="1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</row>
    <row r="619" spans="1:34" ht="1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</row>
    <row r="620" spans="1:34" ht="1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</row>
    <row r="621" spans="1:34" ht="1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</row>
    <row r="622" spans="1:34" ht="1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</row>
    <row r="623" spans="1:34" ht="1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</row>
    <row r="624" spans="1:34" ht="1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</row>
    <row r="625" spans="1:34" ht="1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</row>
    <row r="626" spans="1:34" ht="1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</row>
    <row r="627" spans="1:34" ht="1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</row>
    <row r="628" spans="1:34" ht="1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</row>
    <row r="629" spans="1:34" ht="1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</row>
    <row r="630" spans="1:34" ht="1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</row>
    <row r="631" spans="1:34" ht="1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</row>
    <row r="632" spans="1:34" ht="1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</row>
    <row r="633" spans="1:34" ht="1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</row>
    <row r="634" spans="1:34" ht="1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</row>
    <row r="635" spans="1:34" ht="1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</row>
    <row r="636" spans="1:34" ht="1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</row>
    <row r="637" spans="1:34" ht="1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</row>
    <row r="638" spans="1:34" ht="1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</row>
    <row r="639" spans="1:34" ht="1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</row>
    <row r="640" spans="1:34" ht="1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</row>
    <row r="641" spans="1:34" ht="1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</row>
    <row r="642" spans="1:34" ht="1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</row>
    <row r="643" spans="1:34" ht="1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</row>
    <row r="644" spans="1:34" ht="1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</row>
    <row r="645" spans="1:34" ht="1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</row>
    <row r="646" spans="1:34" ht="1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</row>
    <row r="647" spans="1:34" ht="1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</row>
    <row r="648" spans="1:34" ht="1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</row>
    <row r="649" spans="1:34" ht="1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</row>
    <row r="650" spans="1:34" ht="1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</row>
    <row r="651" spans="1:34" ht="1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</row>
    <row r="652" spans="1:34" ht="1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</row>
    <row r="653" spans="1:34" ht="1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</row>
    <row r="654" spans="1:34" ht="1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</row>
    <row r="655" spans="1:34" ht="1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</row>
    <row r="656" spans="1:34" ht="1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</row>
    <row r="657" spans="1:34" ht="1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</row>
    <row r="658" spans="1:34" ht="1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</row>
    <row r="659" spans="1:34" ht="1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</row>
    <row r="660" spans="1:34" ht="1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</row>
    <row r="661" spans="1:34" ht="1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</row>
    <row r="662" spans="1:34" ht="1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</row>
    <row r="663" spans="1:34" ht="1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</row>
    <row r="664" spans="1:34" ht="1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</row>
    <row r="665" spans="1:34" ht="1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</row>
    <row r="666" spans="1:34" ht="1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</row>
    <row r="667" spans="1:34" ht="1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</row>
    <row r="668" spans="1:34" ht="1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</row>
    <row r="669" spans="1:34" ht="1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</row>
    <row r="670" spans="1:34" ht="1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</row>
    <row r="671" spans="1:34" ht="1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</row>
    <row r="672" spans="1:34" ht="1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</row>
    <row r="673" spans="1:34" ht="1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</row>
    <row r="674" spans="1:34" ht="1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</row>
    <row r="675" spans="1:34" ht="1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</row>
    <row r="676" spans="1:34" ht="1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</row>
    <row r="677" spans="1:34" ht="1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</row>
    <row r="678" spans="1:34" ht="1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</row>
    <row r="679" spans="1:34" ht="1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</row>
    <row r="680" spans="1:34" ht="1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</row>
    <row r="681" spans="1:34" ht="1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</row>
    <row r="682" spans="1:34" ht="1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</row>
    <row r="683" spans="1:34" ht="1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</row>
    <row r="684" spans="1:34" ht="1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</row>
    <row r="685" spans="1:34" ht="1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</row>
    <row r="686" spans="1:34" ht="1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</row>
    <row r="687" spans="1:34" ht="1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</row>
    <row r="688" spans="1:34" ht="1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</row>
    <row r="689" spans="1:34" ht="1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</row>
    <row r="690" spans="1:34" ht="1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</row>
    <row r="691" spans="1:34" ht="1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</row>
    <row r="692" spans="1:34" ht="1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</row>
    <row r="693" spans="1:34" ht="1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</row>
    <row r="694" spans="1:34" ht="1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</row>
    <row r="695" spans="1:34" ht="1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</row>
    <row r="696" spans="1:34" ht="1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</row>
    <row r="697" spans="1:34" ht="1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</row>
    <row r="698" spans="1:34" ht="1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</row>
    <row r="699" spans="1:34" ht="1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</row>
    <row r="700" spans="1:34" ht="1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</row>
    <row r="701" spans="1:34" ht="1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</row>
    <row r="702" spans="1:34" ht="1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</row>
    <row r="703" spans="1:34" ht="1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</row>
    <row r="704" spans="1:34" ht="1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</row>
    <row r="705" spans="1:34" ht="1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</row>
    <row r="706" spans="1:34" ht="1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</row>
    <row r="707" spans="1:34" ht="1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</row>
    <row r="708" spans="1:34" ht="1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</row>
    <row r="709" spans="1:34" ht="1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</row>
    <row r="710" spans="1:34" ht="1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</row>
    <row r="711" spans="1:34" ht="15" customHeight="1">
      <c r="A711" s="2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25"/>
      <c r="AH711" s="25"/>
    </row>
    <row r="712" spans="1:34" ht="15" customHeight="1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5"/>
      <c r="AH712" s="25"/>
    </row>
    <row r="713" spans="1:34" ht="1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</row>
    <row r="714" spans="1:34" ht="1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</row>
    <row r="715" spans="1:34" ht="1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</row>
    <row r="716" spans="1:34" ht="1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</row>
    <row r="717" spans="1:34" ht="1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</row>
    <row r="718" spans="1:34" ht="1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</row>
    <row r="719" spans="1:34" ht="1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</row>
    <row r="720" spans="1:34" ht="1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</row>
    <row r="721" spans="1:34" ht="1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</row>
    <row r="722" spans="1:34" ht="1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</row>
    <row r="723" spans="1:34" ht="1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</row>
    <row r="724" spans="1:34" ht="1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</row>
    <row r="725" spans="1:34" ht="1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</row>
    <row r="726" spans="1:34" ht="1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</row>
    <row r="727" spans="1:34" ht="1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</row>
    <row r="728" spans="1:34" ht="1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</row>
    <row r="729" spans="1:34" ht="1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</row>
    <row r="730" spans="1:34" ht="1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</row>
    <row r="731" spans="1:34" ht="1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</row>
    <row r="732" spans="1:34" ht="1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</row>
    <row r="733" spans="1:34" ht="1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</row>
    <row r="734" spans="1:34" ht="1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</row>
    <row r="735" spans="1:34" ht="1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</row>
    <row r="736" spans="1:34" ht="1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</row>
    <row r="737" spans="1:34" ht="1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</row>
    <row r="738" spans="1:34" ht="1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</row>
    <row r="739" spans="1:34" ht="1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</row>
    <row r="740" spans="1:34" ht="1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</row>
    <row r="741" spans="1:34" ht="1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</row>
    <row r="742" spans="1:34" ht="1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</row>
    <row r="743" spans="1:34" ht="1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</row>
    <row r="744" spans="1:34" ht="1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</row>
    <row r="745" spans="1:34" ht="1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</row>
    <row r="746" spans="1:34" ht="1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</row>
    <row r="747" spans="1:34" ht="1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</row>
    <row r="748" spans="1:34" ht="1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</row>
    <row r="749" spans="1:34" ht="1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</row>
    <row r="750" spans="1:34" ht="1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</row>
    <row r="751" spans="1:34" ht="1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</row>
    <row r="752" spans="1:34" ht="1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</row>
    <row r="753" spans="1:34" ht="1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</row>
    <row r="754" spans="1:34" ht="1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</row>
    <row r="755" spans="1:34" ht="1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</row>
    <row r="756" spans="1:34" ht="1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</row>
    <row r="757" spans="1:34" ht="1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</row>
    <row r="758" spans="1:34" ht="1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</row>
    <row r="759" spans="1:34" ht="1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</row>
    <row r="760" spans="1:34" ht="1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</row>
    <row r="761" spans="1:34" ht="1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</row>
    <row r="762" spans="1:34" ht="1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</row>
    <row r="763" spans="1:34" ht="1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</row>
    <row r="764" spans="1:34" ht="1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</row>
    <row r="765" spans="1:34" ht="1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</row>
    <row r="766" spans="1:34" ht="1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</row>
    <row r="767" spans="1:34" ht="1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</row>
    <row r="768" spans="1:34" ht="1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</row>
    <row r="769" spans="1:34" ht="1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</row>
    <row r="770" spans="1:34" ht="1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</row>
    <row r="771" spans="1:34" ht="1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</row>
    <row r="772" spans="1:34" ht="1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</row>
    <row r="773" spans="1:34" ht="1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</row>
    <row r="774" spans="1:34" ht="1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</row>
    <row r="775" spans="1:34" ht="1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</row>
    <row r="776" spans="1:34" ht="1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</row>
    <row r="777" spans="1:34" ht="1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</row>
    <row r="778" spans="1:34" ht="1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</row>
    <row r="779" spans="1:34" ht="1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</row>
    <row r="780" spans="1:34" ht="1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</row>
    <row r="781" spans="1:34" ht="1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</row>
    <row r="782" spans="1:34" ht="1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</row>
    <row r="783" spans="1:34" ht="1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</row>
    <row r="784" spans="1:34" ht="1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</row>
    <row r="785" spans="1:34" ht="1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</row>
    <row r="786" spans="1:34" ht="1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</row>
    <row r="787" spans="1:34" ht="1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</row>
    <row r="788" spans="1:34" ht="1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</row>
    <row r="789" spans="1:34" ht="1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</row>
    <row r="790" spans="1:34" ht="1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</row>
    <row r="791" spans="1:34" ht="1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</row>
    <row r="792" spans="1:34" ht="1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</row>
    <row r="793" spans="1:34" ht="1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</row>
    <row r="794" spans="1:34" ht="1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</row>
    <row r="795" spans="1:34" ht="1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</row>
    <row r="796" spans="1:34" ht="1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</row>
    <row r="797" spans="1:34" ht="1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</row>
    <row r="798" spans="1:34" ht="1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</row>
    <row r="799" spans="1:34" ht="1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</row>
    <row r="800" spans="1:34" ht="1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</row>
    <row r="801" spans="1:34" ht="1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</row>
    <row r="802" spans="1:34" ht="1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</row>
    <row r="803" spans="1:34" ht="1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</row>
    <row r="804" spans="1:34" ht="1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</row>
    <row r="805" spans="1:34" ht="1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</row>
    <row r="806" spans="1:34" ht="1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</row>
    <row r="807" spans="1:34" ht="1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</row>
    <row r="808" spans="1:34" ht="1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</row>
    <row r="809" spans="1:34" ht="1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</row>
    <row r="810" spans="1:34" ht="1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</row>
    <row r="811" spans="1:34" ht="1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</row>
    <row r="812" spans="1:34" ht="1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</row>
    <row r="813" spans="1:34" ht="1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</row>
    <row r="814" spans="1:34" ht="1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</row>
    <row r="815" spans="1:34" ht="1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</row>
    <row r="816" spans="1:34" ht="1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</row>
    <row r="817" spans="1:34" ht="1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</row>
    <row r="818" spans="1:34" ht="1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</row>
    <row r="819" spans="1:34" ht="1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</row>
    <row r="820" spans="1:34" ht="1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</row>
    <row r="821" spans="1:34" ht="1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</row>
    <row r="822" spans="1:34" ht="1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</row>
    <row r="823" spans="1:34" ht="1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</row>
    <row r="824" spans="1:34" ht="1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</row>
    <row r="825" spans="1:34" ht="1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</row>
    <row r="826" spans="1:34" ht="1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</row>
    <row r="827" spans="1:34" ht="1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</row>
    <row r="828" spans="1:34" ht="1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</row>
    <row r="829" spans="1:34" ht="1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</row>
    <row r="830" spans="1:34" ht="1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</row>
    <row r="831" spans="1:34" ht="1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</row>
    <row r="832" spans="1:34" ht="1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</row>
    <row r="833" spans="1:34" ht="1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</row>
    <row r="834" spans="1:34" ht="1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</row>
    <row r="835" spans="1:34" ht="1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</row>
    <row r="836" spans="1:34" ht="1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</row>
    <row r="837" spans="1:34" ht="1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</row>
    <row r="838" spans="1:34" ht="1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</row>
    <row r="839" spans="1:34" ht="1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</row>
    <row r="840" spans="1:34" ht="1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</row>
    <row r="841" spans="1:34" ht="1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</row>
    <row r="842" spans="1:34" ht="1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</row>
    <row r="843" spans="1:34" ht="1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</row>
    <row r="844" spans="1:34" ht="1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</row>
    <row r="845" spans="1:34" ht="1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</row>
    <row r="846" spans="1:34" ht="1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</row>
    <row r="847" spans="1:34" ht="1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</row>
    <row r="848" spans="1:34" ht="1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</row>
    <row r="849" spans="1:34" ht="1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</row>
    <row r="850" spans="1:34" ht="1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</row>
    <row r="851" spans="1:34" ht="1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</row>
    <row r="852" spans="1:34" ht="1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</row>
    <row r="853" spans="1:34" ht="1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</row>
    <row r="854" spans="1:34" ht="1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</row>
    <row r="855" spans="1:34" ht="1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</row>
    <row r="856" spans="1:34" ht="1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</row>
    <row r="857" spans="1:34" ht="1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</row>
    <row r="858" spans="1:34" ht="1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</row>
    <row r="859" spans="1:34" ht="1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</row>
    <row r="860" spans="1:34" ht="1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</row>
    <row r="861" spans="1:34" ht="1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</row>
    <row r="862" spans="1:34" ht="1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</row>
    <row r="863" spans="1:34" ht="1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</row>
    <row r="864" spans="1:34" ht="1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</row>
    <row r="865" spans="1:34" ht="1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</row>
    <row r="866" spans="1:34" ht="1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</row>
    <row r="867" spans="1:34" ht="1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</row>
    <row r="868" spans="1:34" ht="1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</row>
    <row r="869" spans="1:34" ht="1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</row>
    <row r="870" spans="1:34" ht="1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</row>
    <row r="871" spans="1:34" ht="1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</row>
    <row r="872" spans="1:34" ht="1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</row>
    <row r="873" spans="1:34" ht="1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</row>
    <row r="874" spans="1:34" ht="1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</row>
    <row r="875" spans="1:34" ht="1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</row>
    <row r="876" spans="1:34" ht="1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</row>
    <row r="877" spans="1:34" ht="1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</row>
    <row r="878" spans="1:34" ht="1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</row>
    <row r="879" spans="1:34" ht="1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</row>
    <row r="880" spans="1:34" ht="1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</row>
    <row r="881" spans="1:34" ht="1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</row>
    <row r="882" spans="1:34" ht="1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</row>
    <row r="883" spans="1:34" ht="1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</row>
    <row r="884" spans="1:34" ht="1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</row>
    <row r="885" spans="1:34" ht="1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</row>
    <row r="886" spans="1:34" ht="15" customHeight="1">
      <c r="A886" s="2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25"/>
      <c r="AH886" s="25"/>
    </row>
    <row r="887" spans="1:34" ht="15" customHeight="1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5"/>
      <c r="AH887" s="25"/>
    </row>
    <row r="888" spans="1:34" ht="1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</row>
    <row r="889" spans="1:34" ht="1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</row>
    <row r="890" spans="1:34" ht="1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</row>
    <row r="891" spans="1:34" ht="1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</row>
    <row r="892" spans="1:34" ht="1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</row>
    <row r="893" spans="1:34" ht="1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</row>
    <row r="894" spans="1:34" ht="1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</row>
    <row r="895" spans="1:34" ht="1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</row>
    <row r="896" spans="1:34" ht="1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</row>
    <row r="897" spans="1:34" ht="1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</row>
    <row r="898" spans="1:34" ht="1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</row>
    <row r="899" spans="1:34" ht="1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</row>
    <row r="900" spans="1:34" ht="1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</row>
    <row r="901" spans="1:34" ht="1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</row>
    <row r="902" spans="1:34" ht="1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</row>
    <row r="903" spans="1:34" ht="1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</row>
    <row r="904" spans="1:34" ht="1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</row>
    <row r="905" spans="1:34" ht="1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</row>
    <row r="906" spans="1:34" ht="1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</row>
    <row r="907" spans="1:34" ht="1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</row>
    <row r="908" spans="1:34" ht="1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</row>
    <row r="909" spans="1:34" ht="1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</row>
    <row r="910" spans="1:34" ht="1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</row>
    <row r="911" spans="1:34" ht="1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</row>
    <row r="912" spans="1:34" ht="1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</row>
    <row r="913" spans="1:34" ht="1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</row>
    <row r="914" spans="1:34" ht="1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</row>
    <row r="915" spans="1:34" ht="1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</row>
    <row r="916" spans="1:34" ht="1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</row>
    <row r="917" spans="1:34" ht="1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</row>
    <row r="918" spans="1:34" ht="1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</row>
    <row r="919" spans="1:34" ht="1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</row>
    <row r="920" spans="1:34" ht="1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</row>
    <row r="921" spans="1:34" ht="1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</row>
    <row r="922" spans="1:34" ht="1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</row>
    <row r="923" spans="1:34" ht="1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</row>
    <row r="924" spans="1:34" ht="1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</row>
    <row r="925" spans="1:34" ht="1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</row>
    <row r="926" spans="1:34" ht="1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</row>
    <row r="927" spans="1:34" ht="1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</row>
    <row r="928" spans="1:34" ht="1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</row>
    <row r="929" spans="1:34" ht="1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</row>
    <row r="930" spans="1:34" ht="1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</row>
    <row r="931" spans="1:34" ht="1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</row>
    <row r="932" spans="1:34" ht="1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</row>
    <row r="933" spans="1:34" ht="1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</row>
    <row r="934" spans="1:34" ht="1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</row>
    <row r="935" spans="1:34" ht="1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</row>
    <row r="936" spans="1:34" ht="1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</row>
    <row r="937" spans="1:34" ht="1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</row>
    <row r="938" spans="1:34" ht="1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</row>
    <row r="939" spans="1:34" ht="1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</row>
    <row r="940" spans="1:34" ht="1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</row>
    <row r="941" spans="1:34" ht="1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</row>
    <row r="942" spans="1:34" ht="1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</row>
    <row r="943" spans="1:34" ht="1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</row>
    <row r="944" spans="1:34" ht="1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</row>
    <row r="945" spans="1:34" ht="1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</row>
    <row r="946" spans="1:34" ht="1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</row>
    <row r="947" spans="1:34" ht="1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</row>
    <row r="948" spans="1:34" ht="1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</row>
    <row r="949" spans="1:34" ht="1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</row>
    <row r="950" spans="1:34" ht="1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</row>
    <row r="951" spans="1:34" ht="1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</row>
    <row r="952" spans="1:34" ht="1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</row>
    <row r="953" spans="1:34" ht="1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</row>
    <row r="954" spans="1:34" ht="1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</row>
    <row r="955" spans="1:34" ht="1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</row>
    <row r="956" spans="1:34" ht="1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</row>
    <row r="957" spans="1:34" ht="1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</row>
    <row r="958" spans="1:34" ht="1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</row>
    <row r="959" spans="1:34" ht="1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</row>
    <row r="960" spans="1:34" ht="1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</row>
    <row r="961" spans="1:34" ht="1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</row>
    <row r="962" spans="1:34" ht="1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</row>
    <row r="963" spans="1:34" ht="1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</row>
    <row r="964" spans="1:34" ht="1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</row>
    <row r="965" spans="1:34" ht="1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</row>
    <row r="966" spans="1:34" ht="1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</row>
    <row r="967" spans="1:34" ht="1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</row>
    <row r="968" spans="1:34" ht="1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</row>
    <row r="969" spans="1:34" ht="1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</row>
    <row r="970" spans="1:34" ht="1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</row>
    <row r="971" spans="1:34" ht="1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</row>
    <row r="972" spans="1:34" ht="1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</row>
    <row r="973" spans="1:34" ht="1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</row>
    <row r="974" spans="1:34" ht="1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</row>
    <row r="975" spans="1:34" ht="1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</row>
    <row r="976" spans="1:34" ht="1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</row>
    <row r="977" spans="1:34" ht="1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</row>
    <row r="978" spans="1:34" ht="1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</row>
    <row r="979" spans="1:34" ht="1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</row>
    <row r="980" spans="1:34" ht="1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</row>
    <row r="981" spans="1:34" ht="1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</row>
    <row r="982" spans="1:34" ht="1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</row>
    <row r="983" spans="1:34" ht="1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</row>
    <row r="984" spans="1:34" ht="1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</row>
    <row r="985" spans="1:34" ht="1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</row>
    <row r="986" spans="1:34" ht="1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</row>
    <row r="987" spans="1:34" ht="1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</row>
    <row r="988" spans="1:34" ht="1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</row>
    <row r="989" spans="1:34" ht="1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</row>
    <row r="990" spans="1:34" ht="1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</row>
    <row r="991" spans="1:34" ht="1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</row>
    <row r="992" spans="1:34" ht="1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</row>
    <row r="993" spans="1:34" ht="1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</row>
    <row r="994" spans="1:34" ht="1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</row>
    <row r="995" spans="1:34" ht="1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</row>
    <row r="996" spans="1:34" ht="1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</row>
    <row r="997" spans="1:34" ht="1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</row>
    <row r="998" spans="1:34" ht="1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</row>
    <row r="999" spans="1:34" ht="1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</row>
    <row r="1000" spans="1:34" ht="1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</row>
    <row r="1001" spans="1:34" ht="1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</row>
    <row r="1002" spans="1:34" ht="15" customHeight="1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</row>
    <row r="1003" spans="1:34" ht="15" customHeight="1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</row>
    <row r="1004" spans="1:34" ht="15" customHeight="1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</row>
    <row r="1005" spans="1:34" ht="15" customHeight="1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</row>
    <row r="1006" spans="1:34" ht="15" customHeight="1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</row>
    <row r="1007" spans="1:34" ht="15" customHeight="1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</row>
    <row r="1008" spans="1:34" ht="15" customHeight="1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</row>
    <row r="1009" spans="1:34" ht="15" customHeight="1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</row>
    <row r="1010" spans="1:34" ht="15" customHeight="1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</row>
    <row r="1011" spans="1:34" ht="15" customHeight="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</row>
    <row r="1012" spans="1:34" ht="15" customHeight="1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</row>
    <row r="1013" spans="1:34" ht="15" customHeight="1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</row>
    <row r="1014" spans="1:34" ht="15" customHeight="1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</row>
    <row r="1015" spans="1:34" ht="15" customHeight="1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</row>
    <row r="1016" spans="1:34" ht="15" customHeight="1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</row>
    <row r="1017" spans="1:34" ht="15" customHeight="1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</row>
    <row r="1018" spans="1:34" ht="15" customHeight="1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</row>
    <row r="1019" spans="1:34" ht="15" customHeight="1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</row>
    <row r="1020" spans="1:34" ht="15" customHeight="1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</row>
    <row r="1021" spans="1:34" ht="15" customHeight="1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</row>
    <row r="1022" spans="1:34" ht="15" customHeight="1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</row>
    <row r="1023" spans="1:34" ht="15" customHeight="1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</row>
    <row r="1024" spans="1:34" ht="15" customHeight="1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</row>
    <row r="1025" spans="1:34" ht="15" customHeight="1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</row>
    <row r="1026" spans="1:34" ht="15" customHeight="1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</row>
    <row r="1027" spans="1:34" ht="15" customHeight="1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</row>
    <row r="1028" spans="1:34" ht="15" customHeight="1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</row>
    <row r="1029" spans="1:34" ht="15" customHeight="1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</row>
    <row r="1030" spans="1:34" ht="15" customHeight="1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</row>
    <row r="1031" spans="1:34" ht="15" customHeight="1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</row>
    <row r="1032" spans="1:34" ht="15" customHeight="1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</row>
    <row r="1033" spans="1:34" ht="15" customHeight="1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</row>
    <row r="1034" spans="1:34" ht="15" customHeight="1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</row>
    <row r="1035" spans="1:34" ht="15" customHeight="1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</row>
    <row r="1036" spans="1:34" ht="15" customHeight="1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</row>
    <row r="1037" spans="1:34" ht="15" customHeight="1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</row>
    <row r="1038" spans="1:34" ht="15" customHeight="1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</row>
    <row r="1039" spans="1:34" ht="15" customHeight="1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</row>
    <row r="1040" spans="1:34" ht="15" customHeight="1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</row>
    <row r="1041" spans="1:34" ht="15" customHeight="1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</row>
    <row r="1042" spans="1:34" ht="15" customHeight="1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</row>
    <row r="1043" spans="1:34" ht="15" customHeight="1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</row>
    <row r="1044" spans="1:34" ht="15" customHeight="1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</row>
    <row r="1045" spans="1:34" ht="15" customHeight="1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</row>
    <row r="1046" spans="1:34" ht="15" customHeight="1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</row>
    <row r="1047" spans="1:34" ht="15" customHeight="1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</row>
    <row r="1048" spans="1:34" ht="15" customHeight="1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</row>
    <row r="1049" spans="1:34" ht="15" customHeight="1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</row>
    <row r="1050" spans="1:34" ht="15" customHeight="1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</row>
    <row r="1051" spans="1:34" ht="15" customHeight="1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</row>
    <row r="1052" spans="1:34" ht="15" customHeight="1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</row>
    <row r="1053" spans="1:34" ht="15" customHeight="1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</row>
    <row r="1054" spans="1:34" ht="15" customHeight="1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</row>
    <row r="1055" spans="1:34" ht="15" customHeight="1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</row>
    <row r="1056" spans="1:34" ht="15" customHeight="1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</row>
    <row r="1057" spans="1:34" ht="15" customHeight="1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</row>
    <row r="1058" spans="1:34" ht="15" customHeight="1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</row>
    <row r="1059" spans="1:34" ht="15" customHeight="1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</row>
    <row r="1060" spans="1:34" ht="15" customHeight="1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</row>
    <row r="1061" spans="1:34" ht="15" customHeight="1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</row>
    <row r="1062" spans="1:34" ht="15" customHeight="1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</row>
    <row r="1063" spans="1:34" ht="15" customHeight="1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</row>
    <row r="1064" spans="1:34" ht="15" customHeight="1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</row>
    <row r="1065" spans="1:34" ht="15" customHeight="1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</row>
    <row r="1066" spans="1:34" ht="15" customHeight="1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</row>
    <row r="1067" spans="1:34" ht="15" customHeight="1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</row>
    <row r="1068" spans="1:34" ht="15" customHeight="1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</row>
    <row r="1069" spans="1:34" ht="15" customHeight="1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</row>
    <row r="1070" spans="1:34" ht="15" customHeight="1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</row>
    <row r="1071" spans="1:34" ht="15" customHeight="1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</row>
    <row r="1072" spans="1:34" ht="15" customHeight="1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</row>
    <row r="1073" spans="1:34" ht="15" customHeight="1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</row>
    <row r="1074" spans="1:34" ht="15" customHeight="1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</row>
    <row r="1075" spans="1:34" ht="15" customHeight="1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</row>
    <row r="1076" spans="1:34" ht="15" customHeight="1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</row>
    <row r="1077" spans="1:34" ht="15" customHeight="1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</row>
    <row r="1078" spans="1:34" ht="15" customHeight="1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</row>
    <row r="1079" spans="1:34" ht="15" customHeight="1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</row>
    <row r="1080" spans="1:34" ht="15" customHeight="1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</row>
    <row r="1081" spans="1:34" ht="15" customHeight="1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</row>
    <row r="1082" spans="1:34" ht="15" customHeight="1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</row>
    <row r="1083" spans="1:34" ht="15" customHeight="1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</row>
    <row r="1084" spans="1:34" ht="15" customHeight="1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</row>
    <row r="1085" spans="1:34" ht="15" customHeight="1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</row>
    <row r="1086" spans="1:34" ht="15" customHeight="1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</row>
    <row r="1087" spans="1:34" ht="15" customHeight="1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</row>
    <row r="1088" spans="1:34" ht="15" customHeight="1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</row>
    <row r="1089" spans="1:34" ht="15" customHeight="1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</row>
    <row r="1090" spans="1:34" ht="15" customHeight="1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</row>
    <row r="1091" spans="1:34" ht="15" customHeight="1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</row>
    <row r="1092" spans="1:34" ht="15" customHeight="1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</row>
    <row r="1093" spans="1:34" ht="15" customHeight="1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</row>
    <row r="1094" spans="1:34" ht="15" customHeight="1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</row>
    <row r="1095" spans="1:34" ht="15" customHeight="1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</row>
    <row r="1096" spans="1:34" ht="15" customHeight="1">
      <c r="A1096" s="25"/>
      <c r="B1096" s="55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  <c r="S1096" s="55"/>
      <c r="T1096" s="55"/>
      <c r="U1096" s="55"/>
      <c r="V1096" s="55"/>
      <c r="W1096" s="55"/>
      <c r="X1096" s="55"/>
      <c r="Y1096" s="55"/>
      <c r="Z1096" s="55"/>
      <c r="AA1096" s="55"/>
      <c r="AB1096" s="55"/>
      <c r="AC1096" s="55"/>
      <c r="AD1096" s="55"/>
      <c r="AE1096" s="55"/>
      <c r="AF1096" s="55"/>
      <c r="AG1096" s="25"/>
      <c r="AH1096" s="25"/>
    </row>
    <row r="1097" spans="1:34" ht="15" customHeight="1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</row>
    <row r="1098" spans="1:34" ht="15" customHeight="1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</row>
    <row r="1099" spans="1:34" ht="15" customHeight="1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</row>
    <row r="1100" spans="1:34" ht="15" customHeight="1">
      <c r="A1100" s="25"/>
      <c r="B1100" s="55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55"/>
      <c r="V1100" s="55"/>
      <c r="W1100" s="55"/>
      <c r="X1100" s="55"/>
      <c r="Y1100" s="55"/>
      <c r="Z1100" s="55"/>
      <c r="AA1100" s="55"/>
      <c r="AB1100" s="55"/>
      <c r="AC1100" s="55"/>
      <c r="AD1100" s="55"/>
      <c r="AE1100" s="55"/>
      <c r="AF1100" s="55"/>
      <c r="AG1100" s="25"/>
      <c r="AH1100" s="25"/>
    </row>
    <row r="1101" spans="1:34" ht="15" customHeight="1">
      <c r="A1101" s="25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  <c r="AG1101" s="25"/>
      <c r="AH1101" s="25"/>
    </row>
    <row r="1102" spans="1:34" ht="15" customHeight="1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</row>
    <row r="1103" spans="1:34" ht="15" customHeight="1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</row>
    <row r="1104" spans="1:34" ht="15" customHeight="1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</row>
    <row r="1105" spans="1:34" ht="15" customHeight="1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</row>
    <row r="1106" spans="1:34" ht="15" customHeight="1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</row>
    <row r="1107" spans="1:34" ht="15" customHeight="1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</row>
    <row r="1108" spans="1:34" ht="15" customHeight="1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</row>
    <row r="1109" spans="1:34" ht="15" customHeight="1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</row>
    <row r="1110" spans="1:34" ht="15" customHeight="1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</row>
    <row r="1111" spans="1:34" ht="15" customHeight="1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</row>
    <row r="1112" spans="1:34" ht="15" customHeight="1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</row>
    <row r="1113" spans="1:34" ht="15" customHeight="1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</row>
    <row r="1114" spans="1:34" ht="15" customHeight="1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</row>
    <row r="1115" spans="1:34" ht="15" customHeight="1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</row>
    <row r="1116" spans="1:34" ht="15" customHeight="1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</row>
    <row r="1117" spans="1:34" ht="15" customHeight="1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</row>
    <row r="1118" spans="1:34" ht="15" customHeight="1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</row>
    <row r="1119" spans="1:34" ht="15" customHeight="1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</row>
    <row r="1120" spans="1:34" ht="15" customHeight="1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</row>
    <row r="1121" spans="1:34" ht="15" customHeight="1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</row>
    <row r="1122" spans="1:34" ht="15" customHeight="1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</row>
    <row r="1123" spans="1:34" ht="15" customHeight="1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</row>
    <row r="1124" spans="1:34" ht="15" customHeight="1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</row>
    <row r="1125" spans="1:34" ht="15" customHeight="1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</row>
    <row r="1126" spans="1:34" ht="15" customHeight="1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</row>
    <row r="1127" spans="1:34" ht="15" customHeight="1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</row>
    <row r="1128" spans="1:34" ht="15" customHeight="1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</row>
    <row r="1129" spans="1:34" ht="15" customHeight="1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</row>
    <row r="1130" spans="1:34" ht="15" customHeight="1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</row>
    <row r="1131" spans="1:34" ht="15" customHeight="1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</row>
    <row r="1132" spans="1:34" ht="15" customHeight="1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</row>
    <row r="1133" spans="1:34" ht="15" customHeight="1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</row>
    <row r="1134" spans="1:34" ht="15" customHeight="1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</row>
    <row r="1135" spans="1:34" ht="15" customHeight="1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</row>
    <row r="1136" spans="1:34" ht="15" customHeight="1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</row>
    <row r="1137" spans="1:34" ht="15" customHeight="1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</row>
    <row r="1138" spans="1:34" ht="15" customHeight="1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</row>
    <row r="1139" spans="1:34" ht="15" customHeight="1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</row>
    <row r="1140" spans="1:34" ht="15" customHeight="1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</row>
    <row r="1141" spans="1:34" ht="15" customHeight="1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</row>
    <row r="1142" spans="1:34" ht="15" customHeight="1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</row>
    <row r="1143" spans="1:34" ht="15" customHeight="1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</row>
    <row r="1144" spans="1:34" ht="15" customHeight="1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</row>
    <row r="1145" spans="1:34" ht="15" customHeight="1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</row>
    <row r="1146" spans="1:34" ht="15" customHeight="1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</row>
    <row r="1147" spans="1:34" ht="15" customHeight="1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</row>
    <row r="1148" spans="1:34" ht="15" customHeight="1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</row>
    <row r="1149" spans="1:34" ht="15" customHeight="1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</row>
    <row r="1150" spans="1:34" ht="15" customHeight="1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</row>
    <row r="1151" spans="1:34" ht="15" customHeight="1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</row>
    <row r="1152" spans="1:34" ht="15" customHeight="1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</row>
    <row r="1153" spans="1:34" ht="15" customHeight="1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</row>
    <row r="1154" spans="1:34" ht="15" customHeight="1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</row>
    <row r="1155" spans="1:34" ht="15" customHeight="1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</row>
    <row r="1156" spans="1:34" ht="15" customHeight="1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</row>
    <row r="1157" spans="1:34" ht="15" customHeight="1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</row>
    <row r="1158" spans="1:34" ht="15" customHeight="1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</row>
    <row r="1159" spans="1:34" ht="15" customHeight="1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</row>
    <row r="1160" spans="1:34" ht="15" customHeight="1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</row>
    <row r="1161" spans="1:34" ht="15" customHeight="1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</row>
    <row r="1162" spans="1:34" ht="15" customHeight="1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</row>
    <row r="1163" spans="1:34" ht="15" customHeight="1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</row>
    <row r="1164" spans="1:34" ht="15" customHeight="1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</row>
    <row r="1165" spans="1:34" ht="15" customHeight="1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</row>
    <row r="1166" spans="1:34" ht="15" customHeight="1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</row>
    <row r="1167" spans="1:34" ht="15" customHeight="1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</row>
    <row r="1168" spans="1:34" ht="15" customHeight="1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</row>
    <row r="1169" spans="1:34" ht="15" customHeight="1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</row>
    <row r="1170" spans="1:34" ht="15" customHeight="1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</row>
    <row r="1171" spans="1:34" ht="15" customHeight="1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</row>
    <row r="1172" spans="1:34" ht="15" customHeight="1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</row>
    <row r="1173" spans="1:34" ht="15" customHeight="1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</row>
    <row r="1174" spans="1:34" ht="15" customHeight="1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</row>
    <row r="1175" spans="1:34" ht="15" customHeight="1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</row>
    <row r="1176" spans="1:34" ht="15" customHeight="1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</row>
    <row r="1177" spans="1:34" ht="15" customHeight="1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</row>
    <row r="1178" spans="1:34" ht="15" customHeight="1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</row>
    <row r="1179" spans="1:34" ht="15" customHeight="1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</row>
    <row r="1180" spans="1:34" ht="15" customHeight="1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</row>
    <row r="1181" spans="1:34" ht="15" customHeight="1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</row>
    <row r="1182" spans="1:34" ht="15" customHeight="1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</row>
    <row r="1183" spans="1:34" ht="15" customHeight="1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</row>
    <row r="1184" spans="1:34" ht="15" customHeight="1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</row>
    <row r="1185" spans="1:34" ht="15" customHeight="1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</row>
    <row r="1186" spans="1:34" ht="15" customHeight="1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  <c r="Z1186" s="25"/>
      <c r="AA1186" s="25"/>
      <c r="AB1186" s="25"/>
      <c r="AC1186" s="25"/>
      <c r="AD1186" s="25"/>
      <c r="AE1186" s="25"/>
      <c r="AF1186" s="25"/>
      <c r="AG1186" s="25"/>
      <c r="AH1186" s="25"/>
    </row>
    <row r="1187" spans="1:34" ht="15" customHeight="1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</row>
    <row r="1188" spans="1:34" ht="15" customHeight="1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</row>
    <row r="1189" spans="1:34" ht="15" customHeight="1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</row>
    <row r="1190" spans="1:34" ht="15" customHeight="1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</row>
    <row r="1191" spans="1:34" ht="15" customHeight="1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</row>
    <row r="1192" spans="1:34" ht="15" customHeight="1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</row>
    <row r="1193" spans="1:34" ht="15" customHeight="1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</row>
    <row r="1194" spans="1:34" ht="15" customHeight="1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</row>
    <row r="1195" spans="1:34" ht="15" customHeight="1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</row>
    <row r="1196" spans="1:34" ht="15" customHeight="1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</row>
    <row r="1197" spans="1:34" ht="15" customHeight="1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</row>
    <row r="1198" spans="1:34" ht="15" customHeight="1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</row>
    <row r="1199" spans="1:34" ht="15" customHeight="1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</row>
    <row r="1200" spans="1:34" ht="15" customHeight="1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  <c r="Z1200" s="25"/>
      <c r="AA1200" s="25"/>
      <c r="AB1200" s="25"/>
      <c r="AC1200" s="25"/>
      <c r="AD1200" s="25"/>
      <c r="AE1200" s="25"/>
      <c r="AF1200" s="25"/>
      <c r="AG1200" s="25"/>
      <c r="AH1200" s="25"/>
    </row>
    <row r="1201" spans="1:34" ht="15" customHeight="1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</row>
    <row r="1202" spans="1:34" ht="15" customHeight="1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  <c r="Z1202" s="25"/>
      <c r="AA1202" s="25"/>
      <c r="AB1202" s="25"/>
      <c r="AC1202" s="25"/>
      <c r="AD1202" s="25"/>
      <c r="AE1202" s="25"/>
      <c r="AF1202" s="25"/>
      <c r="AG1202" s="25"/>
      <c r="AH1202" s="25"/>
    </row>
    <row r="1203" spans="1:34" ht="15" customHeight="1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</row>
    <row r="1204" spans="1:34" ht="15" customHeight="1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</row>
    <row r="1205" spans="1:34" ht="15" customHeight="1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</row>
    <row r="1206" spans="1:34" ht="15" customHeight="1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</row>
    <row r="1207" spans="1:34" ht="15" customHeight="1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</row>
    <row r="1208" spans="1:34" ht="15" customHeight="1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</row>
    <row r="1209" spans="1:34" ht="15" customHeight="1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</row>
    <row r="1210" spans="1:34" ht="15" customHeight="1">
      <c r="A1210" s="25"/>
      <c r="B1210" s="25"/>
      <c r="C1210" s="25"/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</row>
    <row r="1211" spans="1:34" ht="15" customHeight="1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</row>
    <row r="1212" spans="1:34" ht="15" customHeight="1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</row>
    <row r="1213" spans="1:34" ht="15" customHeight="1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</row>
    <row r="1214" spans="1:34" ht="15" customHeight="1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</row>
    <row r="1215" spans="1:34" ht="15" customHeight="1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</row>
    <row r="1216" spans="1:34" ht="15" customHeight="1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</row>
    <row r="1217" spans="1:34" ht="15" customHeight="1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</row>
    <row r="1218" spans="1:34" ht="15" customHeight="1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</row>
    <row r="1219" spans="1:34" ht="15" customHeight="1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</row>
    <row r="1220" spans="1:34" ht="15" customHeight="1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</row>
    <row r="1221" spans="1:34" ht="15" customHeight="1">
      <c r="A1221" s="25"/>
      <c r="B1221" s="25"/>
      <c r="C1221" s="25"/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</row>
    <row r="1222" spans="1:34" ht="15" customHeight="1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</row>
    <row r="1223" spans="1:34" ht="15" customHeight="1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</row>
    <row r="1224" spans="1:34" ht="15" customHeight="1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</row>
    <row r="1225" spans="1:34" ht="15" customHeight="1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</row>
    <row r="1226" spans="1:34" ht="15" customHeight="1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</row>
    <row r="1227" spans="1:34" ht="15" customHeight="1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</row>
    <row r="1228" spans="1:34" ht="15" customHeight="1">
      <c r="A1228" s="25"/>
      <c r="B1228" s="55"/>
      <c r="C1228" s="55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  <c r="S1228" s="55"/>
      <c r="T1228" s="55"/>
      <c r="U1228" s="55"/>
      <c r="V1228" s="55"/>
      <c r="W1228" s="55"/>
      <c r="X1228" s="55"/>
      <c r="Y1228" s="55"/>
      <c r="Z1228" s="55"/>
      <c r="AA1228" s="55"/>
      <c r="AB1228" s="55"/>
      <c r="AC1228" s="55"/>
      <c r="AD1228" s="55"/>
      <c r="AE1228" s="55"/>
      <c r="AF1228" s="55"/>
      <c r="AG1228" s="25"/>
      <c r="AH1228" s="25"/>
    </row>
    <row r="1229" spans="1:34" ht="15" customHeight="1">
      <c r="A1229" s="25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4"/>
      <c r="AG1229" s="25"/>
      <c r="AH1229" s="25"/>
    </row>
    <row r="1230" spans="1:34" ht="15" customHeight="1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</row>
    <row r="1231" spans="1:34" ht="15" customHeight="1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</row>
    <row r="1232" spans="1:34" ht="15" customHeight="1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  <c r="Z1232" s="25"/>
      <c r="AA1232" s="25"/>
      <c r="AB1232" s="25"/>
      <c r="AC1232" s="25"/>
      <c r="AD1232" s="25"/>
      <c r="AE1232" s="25"/>
      <c r="AF1232" s="25"/>
      <c r="AG1232" s="25"/>
      <c r="AH1232" s="25"/>
    </row>
    <row r="1233" spans="1:34" ht="15" customHeight="1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</row>
    <row r="1234" spans="1:34" ht="15" customHeight="1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</row>
    <row r="1235" spans="1:34" ht="15" customHeight="1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</row>
    <row r="1236" spans="1:34" ht="15" customHeight="1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</row>
    <row r="1237" spans="1:34" ht="15" customHeight="1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</row>
    <row r="1238" spans="1:34" ht="15" customHeight="1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</row>
    <row r="1239" spans="1:34" ht="15" customHeight="1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</row>
    <row r="1240" spans="1:34" ht="15" customHeight="1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</row>
    <row r="1241" spans="1:34" ht="15" customHeight="1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</row>
    <row r="1242" spans="1:34" ht="15" customHeight="1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</row>
    <row r="1243" spans="1:34" ht="15" customHeight="1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</row>
    <row r="1244" spans="1:34" ht="15" customHeight="1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</row>
    <row r="1245" spans="1:34" ht="15" customHeight="1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  <c r="Z1245" s="25"/>
      <c r="AA1245" s="25"/>
      <c r="AB1245" s="25"/>
      <c r="AC1245" s="25"/>
      <c r="AD1245" s="25"/>
      <c r="AE1245" s="25"/>
      <c r="AF1245" s="25"/>
      <c r="AG1245" s="25"/>
      <c r="AH1245" s="25"/>
    </row>
    <row r="1246" spans="1:34" ht="15" customHeight="1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  <c r="Z1246" s="25"/>
      <c r="AA1246" s="25"/>
      <c r="AB1246" s="25"/>
      <c r="AC1246" s="25"/>
      <c r="AD1246" s="25"/>
      <c r="AE1246" s="25"/>
      <c r="AF1246" s="25"/>
      <c r="AG1246" s="25"/>
      <c r="AH1246" s="25"/>
    </row>
    <row r="1247" spans="1:34" ht="15" customHeight="1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  <c r="Z1247" s="25"/>
      <c r="AA1247" s="25"/>
      <c r="AB1247" s="25"/>
      <c r="AC1247" s="25"/>
      <c r="AD1247" s="25"/>
      <c r="AE1247" s="25"/>
      <c r="AF1247" s="25"/>
      <c r="AG1247" s="25"/>
      <c r="AH1247" s="25"/>
    </row>
    <row r="1248" spans="1:34" ht="15" customHeight="1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  <c r="Z1248" s="25"/>
      <c r="AA1248" s="25"/>
      <c r="AB1248" s="25"/>
      <c r="AC1248" s="25"/>
      <c r="AD1248" s="25"/>
      <c r="AE1248" s="25"/>
      <c r="AF1248" s="25"/>
      <c r="AG1248" s="25"/>
      <c r="AH1248" s="25"/>
    </row>
    <row r="1249" spans="1:34" ht="15" customHeight="1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/>
      <c r="AD1249" s="25"/>
      <c r="AE1249" s="25"/>
      <c r="AF1249" s="25"/>
      <c r="AG1249" s="25"/>
      <c r="AH1249" s="25"/>
    </row>
    <row r="1250" spans="1:34" ht="15" customHeight="1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</row>
    <row r="1251" spans="1:34" ht="15" customHeight="1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</row>
    <row r="1252" spans="1:34" ht="15" customHeight="1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</row>
    <row r="1253" spans="1:34" ht="15" customHeight="1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</row>
    <row r="1254" spans="1:34" ht="15" customHeight="1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</row>
    <row r="1255" spans="1:34" ht="15" customHeight="1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</row>
    <row r="1256" spans="1:34" ht="15" customHeight="1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  <c r="Z1256" s="25"/>
      <c r="AA1256" s="25"/>
      <c r="AB1256" s="25"/>
      <c r="AC1256" s="25"/>
      <c r="AD1256" s="25"/>
      <c r="AE1256" s="25"/>
      <c r="AF1256" s="25"/>
      <c r="AG1256" s="25"/>
      <c r="AH1256" s="25"/>
    </row>
    <row r="1257" spans="1:34" ht="15" customHeight="1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  <c r="Z1257" s="25"/>
      <c r="AA1257" s="25"/>
      <c r="AB1257" s="25"/>
      <c r="AC1257" s="25"/>
      <c r="AD1257" s="25"/>
      <c r="AE1257" s="25"/>
      <c r="AF1257" s="25"/>
      <c r="AG1257" s="25"/>
      <c r="AH1257" s="25"/>
    </row>
    <row r="1258" spans="1:34" ht="15" customHeight="1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</row>
    <row r="1259" spans="1:34" ht="15" customHeight="1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</row>
    <row r="1260" spans="1:34" ht="15" customHeight="1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</row>
    <row r="1261" spans="1:34" ht="15" customHeight="1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  <c r="Z1261" s="25"/>
      <c r="AA1261" s="25"/>
      <c r="AB1261" s="25"/>
      <c r="AC1261" s="25"/>
      <c r="AD1261" s="25"/>
      <c r="AE1261" s="25"/>
      <c r="AF1261" s="25"/>
      <c r="AG1261" s="25"/>
      <c r="AH1261" s="25"/>
    </row>
    <row r="1262" spans="1:34" ht="15" customHeight="1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</row>
    <row r="1263" spans="1:34" ht="15" customHeight="1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  <c r="Z1263" s="25"/>
      <c r="AA1263" s="25"/>
      <c r="AB1263" s="25"/>
      <c r="AC1263" s="25"/>
      <c r="AD1263" s="25"/>
      <c r="AE1263" s="25"/>
      <c r="AF1263" s="25"/>
      <c r="AG1263" s="25"/>
      <c r="AH1263" s="25"/>
    </row>
    <row r="1264" spans="1:34" ht="15" customHeight="1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</row>
    <row r="1265" spans="1:34" ht="15" customHeight="1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  <c r="Z1265" s="25"/>
      <c r="AA1265" s="25"/>
      <c r="AB1265" s="25"/>
      <c r="AC1265" s="25"/>
      <c r="AD1265" s="25"/>
      <c r="AE1265" s="25"/>
      <c r="AF1265" s="25"/>
      <c r="AG1265" s="25"/>
      <c r="AH1265" s="25"/>
    </row>
    <row r="1266" spans="1:34" ht="15" customHeight="1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</row>
    <row r="1267" spans="1:34" ht="15" customHeight="1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</row>
    <row r="1268" spans="1:34" ht="15" customHeight="1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</row>
    <row r="1269" spans="1:34" ht="15" customHeight="1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</row>
    <row r="1270" spans="1:34" ht="15" customHeight="1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</row>
    <row r="1271" spans="1:34" ht="15" customHeight="1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</row>
    <row r="1272" spans="1:34" ht="15" customHeight="1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</row>
    <row r="1273" spans="1:34" ht="15" customHeight="1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</row>
    <row r="1274" spans="1:34" ht="15" customHeight="1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  <c r="Z1274" s="25"/>
      <c r="AA1274" s="25"/>
      <c r="AB1274" s="25"/>
      <c r="AC1274" s="25"/>
      <c r="AD1274" s="25"/>
      <c r="AE1274" s="25"/>
      <c r="AF1274" s="25"/>
      <c r="AG1274" s="25"/>
      <c r="AH1274" s="25"/>
    </row>
    <row r="1275" spans="1:34" ht="15" customHeight="1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</row>
    <row r="1276" spans="1:34" ht="15" customHeight="1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</row>
    <row r="1277" spans="1:34" ht="15" customHeight="1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</row>
    <row r="1278" spans="1:34" ht="15" customHeight="1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</row>
    <row r="1279" spans="1:34" ht="15" customHeight="1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  <c r="Z1279" s="25"/>
      <c r="AA1279" s="25"/>
      <c r="AB1279" s="25"/>
      <c r="AC1279" s="25"/>
      <c r="AD1279" s="25"/>
      <c r="AE1279" s="25"/>
      <c r="AF1279" s="25"/>
      <c r="AG1279" s="25"/>
      <c r="AH1279" s="25"/>
    </row>
    <row r="1280" spans="1:34" ht="15" customHeight="1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</row>
    <row r="1281" spans="1:34" ht="15" customHeight="1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</row>
    <row r="1282" spans="1:34" ht="15" customHeight="1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</row>
    <row r="1283" spans="1:34" ht="15" customHeight="1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</row>
    <row r="1284" spans="1:34" ht="15" customHeight="1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</row>
    <row r="1285" spans="1:34" ht="15" customHeight="1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</row>
    <row r="1286" spans="1:34" ht="15" customHeight="1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</row>
    <row r="1287" spans="1:34" ht="15" customHeight="1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</row>
    <row r="1288" spans="1:34" ht="15" customHeight="1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  <c r="Z1288" s="25"/>
      <c r="AA1288" s="25"/>
      <c r="AB1288" s="25"/>
      <c r="AC1288" s="25"/>
      <c r="AD1288" s="25"/>
      <c r="AE1288" s="25"/>
      <c r="AF1288" s="25"/>
      <c r="AG1288" s="25"/>
      <c r="AH1288" s="25"/>
    </row>
    <row r="1289" spans="1:34" ht="15" customHeight="1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</row>
    <row r="1290" spans="1:34" ht="15" customHeight="1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</row>
    <row r="1291" spans="1:34" ht="15" customHeight="1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</row>
    <row r="1292" spans="1:34" ht="15" customHeight="1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  <c r="Z1292" s="25"/>
      <c r="AA1292" s="25"/>
      <c r="AB1292" s="25"/>
      <c r="AC1292" s="25"/>
      <c r="AD1292" s="25"/>
      <c r="AE1292" s="25"/>
      <c r="AF1292" s="25"/>
      <c r="AG1292" s="25"/>
      <c r="AH1292" s="25"/>
    </row>
    <row r="1293" spans="1:34" ht="15" customHeight="1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</row>
    <row r="1294" spans="1:34" ht="15" customHeight="1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</row>
    <row r="1295" spans="1:34" ht="15" customHeight="1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</row>
    <row r="1296" spans="1:34" ht="15" customHeight="1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</row>
    <row r="1297" spans="1:34" ht="15" customHeight="1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</row>
    <row r="1298" spans="1:34" ht="15" customHeight="1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</row>
    <row r="1299" spans="1:34" ht="15" customHeight="1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</row>
    <row r="1300" spans="1:34" ht="15" customHeight="1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</row>
    <row r="1301" spans="1:34" ht="15" customHeight="1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</row>
    <row r="1302" spans="1:34" ht="15" customHeight="1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</row>
    <row r="1303" spans="1:34" ht="15" customHeight="1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</row>
    <row r="1304" spans="1:34" ht="15" customHeight="1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</row>
    <row r="1305" spans="1:34" ht="15" customHeight="1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</row>
    <row r="1306" spans="1:34" ht="15" customHeight="1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</row>
    <row r="1307" spans="1:34" ht="15" customHeight="1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</row>
    <row r="1308" spans="1:34" ht="15" customHeight="1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  <c r="Z1308" s="25"/>
      <c r="AA1308" s="25"/>
      <c r="AB1308" s="25"/>
      <c r="AC1308" s="25"/>
      <c r="AD1308" s="25"/>
      <c r="AE1308" s="25"/>
      <c r="AF1308" s="25"/>
      <c r="AG1308" s="25"/>
      <c r="AH1308" s="25"/>
    </row>
    <row r="1309" spans="1:34" ht="15" customHeight="1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</row>
    <row r="1310" spans="1:34" ht="15" customHeight="1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</row>
    <row r="1311" spans="1:34" ht="15" customHeight="1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</row>
    <row r="1312" spans="1:34" ht="15" customHeight="1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</row>
    <row r="1313" spans="1:34" ht="15" customHeight="1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</row>
    <row r="1314" spans="1:34" ht="15" customHeight="1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</row>
    <row r="1315" spans="1:34" ht="15" customHeight="1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</row>
    <row r="1316" spans="1:34" ht="15" customHeight="1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</row>
    <row r="1317" spans="1:34" ht="15" customHeight="1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</row>
    <row r="1318" spans="1:34" ht="15" customHeight="1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</row>
    <row r="1319" spans="1:34" ht="15" customHeight="1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  <c r="Z1319" s="25"/>
      <c r="AA1319" s="25"/>
      <c r="AB1319" s="25"/>
      <c r="AC1319" s="25"/>
      <c r="AD1319" s="25"/>
      <c r="AE1319" s="25"/>
      <c r="AF1319" s="25"/>
      <c r="AG1319" s="25"/>
      <c r="AH1319" s="25"/>
    </row>
    <row r="1320" spans="1:34" ht="15" customHeight="1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</row>
    <row r="1321" spans="1:34" ht="15" customHeight="1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</row>
    <row r="1322" spans="1:34" ht="15" customHeight="1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</row>
    <row r="1323" spans="1:34" ht="15" customHeight="1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</row>
    <row r="1324" spans="1:34" ht="15" customHeight="1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</row>
    <row r="1325" spans="1:34" ht="15" customHeight="1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</row>
    <row r="1326" spans="1:34" ht="15" customHeight="1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</row>
    <row r="1327" spans="1:34" ht="15" customHeight="1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</row>
    <row r="1328" spans="1:34" ht="15" customHeight="1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  <c r="Z1328" s="25"/>
      <c r="AA1328" s="25"/>
      <c r="AB1328" s="25"/>
      <c r="AC1328" s="25"/>
      <c r="AD1328" s="25"/>
      <c r="AE1328" s="25"/>
      <c r="AF1328" s="25"/>
      <c r="AG1328" s="25"/>
      <c r="AH1328" s="25"/>
    </row>
    <row r="1329" spans="1:34" ht="15" customHeight="1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  <c r="Z1329" s="25"/>
      <c r="AA1329" s="25"/>
      <c r="AB1329" s="25"/>
      <c r="AC1329" s="25"/>
      <c r="AD1329" s="25"/>
      <c r="AE1329" s="25"/>
      <c r="AF1329" s="25"/>
      <c r="AG1329" s="25"/>
      <c r="AH1329" s="25"/>
    </row>
    <row r="1330" spans="1:34" ht="15" customHeight="1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</row>
    <row r="1331" spans="1:34" ht="15" customHeight="1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</row>
    <row r="1332" spans="1:34" ht="15" customHeight="1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</row>
    <row r="1333" spans="1:34" ht="15" customHeight="1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  <c r="Z1333" s="25"/>
      <c r="AA1333" s="25"/>
      <c r="AB1333" s="25"/>
      <c r="AC1333" s="25"/>
      <c r="AD1333" s="25"/>
      <c r="AE1333" s="25"/>
      <c r="AF1333" s="25"/>
      <c r="AG1333" s="25"/>
      <c r="AH1333" s="25"/>
    </row>
    <row r="1334" spans="1:34" ht="15" customHeight="1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</row>
    <row r="1335" spans="1:34" ht="15" customHeight="1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</row>
    <row r="1336" spans="1:34" ht="15" customHeight="1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</row>
    <row r="1337" spans="1:34" ht="15" customHeight="1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  <c r="Z1337" s="25"/>
      <c r="AA1337" s="25"/>
      <c r="AB1337" s="25"/>
      <c r="AC1337" s="25"/>
      <c r="AD1337" s="25"/>
      <c r="AE1337" s="25"/>
      <c r="AF1337" s="25"/>
      <c r="AG1337" s="25"/>
      <c r="AH1337" s="25"/>
    </row>
    <row r="1338" spans="1:34" ht="15" customHeight="1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  <c r="Z1338" s="25"/>
      <c r="AA1338" s="25"/>
      <c r="AB1338" s="25"/>
      <c r="AC1338" s="25"/>
      <c r="AD1338" s="25"/>
      <c r="AE1338" s="25"/>
      <c r="AF1338" s="25"/>
      <c r="AG1338" s="25"/>
      <c r="AH1338" s="25"/>
    </row>
    <row r="1339" spans="1:34" ht="15" customHeight="1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</row>
    <row r="1340" spans="1:34" ht="15" customHeight="1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</row>
    <row r="1341" spans="1:34" ht="15" customHeight="1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</row>
    <row r="1342" spans="1:34" ht="15" customHeight="1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</row>
    <row r="1343" spans="1:34" ht="15" customHeight="1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</row>
    <row r="1344" spans="1:34" ht="15" customHeight="1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</row>
    <row r="1345" spans="1:34" ht="15" customHeight="1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  <c r="Z1345" s="25"/>
      <c r="AA1345" s="25"/>
      <c r="AB1345" s="25"/>
      <c r="AC1345" s="25"/>
      <c r="AD1345" s="25"/>
      <c r="AE1345" s="25"/>
      <c r="AF1345" s="25"/>
      <c r="AG1345" s="25"/>
      <c r="AH1345" s="25"/>
    </row>
    <row r="1346" spans="1:34" ht="15" customHeight="1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</row>
    <row r="1347" spans="1:34" ht="15" customHeight="1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</row>
    <row r="1348" spans="1:34" ht="15" customHeight="1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</row>
    <row r="1349" spans="1:34" ht="15" customHeight="1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  <c r="Z1349" s="25"/>
      <c r="AA1349" s="25"/>
      <c r="AB1349" s="25"/>
      <c r="AC1349" s="25"/>
      <c r="AD1349" s="25"/>
      <c r="AE1349" s="25"/>
      <c r="AF1349" s="25"/>
      <c r="AG1349" s="25"/>
      <c r="AH1349" s="25"/>
    </row>
    <row r="1350" spans="1:34" ht="15" customHeight="1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  <c r="Z1350" s="25"/>
      <c r="AA1350" s="25"/>
      <c r="AB1350" s="25"/>
      <c r="AC1350" s="25"/>
      <c r="AD1350" s="25"/>
      <c r="AE1350" s="25"/>
      <c r="AF1350" s="25"/>
      <c r="AG1350" s="25"/>
      <c r="AH1350" s="25"/>
    </row>
    <row r="1351" spans="1:34" ht="15" customHeight="1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</row>
    <row r="1352" spans="1:34" ht="15" customHeight="1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</row>
    <row r="1353" spans="1:34" ht="15" customHeight="1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</row>
    <row r="1354" spans="1:34" ht="15" customHeight="1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</row>
    <row r="1355" spans="1:34" ht="15" customHeight="1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  <c r="Z1355" s="25"/>
      <c r="AA1355" s="25"/>
      <c r="AB1355" s="25"/>
      <c r="AC1355" s="25"/>
      <c r="AD1355" s="25"/>
      <c r="AE1355" s="25"/>
      <c r="AF1355" s="25"/>
      <c r="AG1355" s="25"/>
      <c r="AH1355" s="25"/>
    </row>
    <row r="1356" spans="1:34" ht="15" customHeight="1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</row>
    <row r="1357" spans="1:34" ht="15" customHeight="1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</row>
    <row r="1358" spans="1:34" ht="15" customHeight="1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</row>
    <row r="1359" spans="1:34" ht="15" customHeight="1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</row>
    <row r="1360" spans="1:34" ht="15" customHeight="1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</row>
    <row r="1361" spans="1:34" ht="15" customHeight="1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  <c r="Z1361" s="25"/>
      <c r="AA1361" s="25"/>
      <c r="AB1361" s="25"/>
      <c r="AC1361" s="25"/>
      <c r="AD1361" s="25"/>
      <c r="AE1361" s="25"/>
      <c r="AF1361" s="25"/>
      <c r="AG1361" s="25"/>
      <c r="AH1361" s="25"/>
    </row>
    <row r="1362" spans="1:34" ht="15" customHeight="1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</row>
    <row r="1363" spans="1:34" ht="15" customHeight="1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</row>
    <row r="1364" spans="1:34" ht="15" customHeight="1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</row>
    <row r="1365" spans="1:34" ht="15" customHeight="1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</row>
    <row r="1366" spans="1:34" ht="15" customHeight="1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  <c r="Z1366" s="25"/>
      <c r="AA1366" s="25"/>
      <c r="AB1366" s="25"/>
      <c r="AC1366" s="25"/>
      <c r="AD1366" s="25"/>
      <c r="AE1366" s="25"/>
      <c r="AF1366" s="25"/>
      <c r="AG1366" s="25"/>
      <c r="AH1366" s="25"/>
    </row>
    <row r="1367" spans="1:34" ht="15" customHeight="1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</row>
    <row r="1368" spans="1:34" ht="15" customHeight="1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</row>
    <row r="1369" spans="1:34" ht="15" customHeight="1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</row>
    <row r="1370" spans="1:34" ht="15" customHeight="1">
      <c r="A1370" s="25"/>
      <c r="B1370" s="25"/>
      <c r="C1370" s="25"/>
      <c r="D1370" s="25"/>
      <c r="E1370" s="25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</row>
    <row r="1371" spans="1:34" ht="15" customHeight="1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</row>
    <row r="1372" spans="1:34" ht="15" customHeight="1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  <c r="Z1372" s="25"/>
      <c r="AA1372" s="25"/>
      <c r="AB1372" s="25"/>
      <c r="AC1372" s="25"/>
      <c r="AD1372" s="25"/>
      <c r="AE1372" s="25"/>
      <c r="AF1372" s="25"/>
      <c r="AG1372" s="25"/>
      <c r="AH1372" s="25"/>
    </row>
    <row r="1373" spans="1:34" ht="15" customHeight="1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</row>
    <row r="1374" spans="1:34" ht="15" customHeight="1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</row>
    <row r="1375" spans="1:34" ht="15" customHeight="1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</row>
    <row r="1376" spans="1:34" ht="15" customHeight="1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  <c r="Z1376" s="25"/>
      <c r="AA1376" s="25"/>
      <c r="AB1376" s="25"/>
      <c r="AC1376" s="25"/>
      <c r="AD1376" s="25"/>
      <c r="AE1376" s="25"/>
      <c r="AF1376" s="25"/>
      <c r="AG1376" s="25"/>
      <c r="AH1376" s="25"/>
    </row>
    <row r="1377" spans="1:34" ht="15" customHeight="1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</row>
    <row r="1378" spans="1:34" ht="15" customHeight="1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</row>
    <row r="1379" spans="1:34" ht="15" customHeight="1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  <c r="Z1379" s="25"/>
      <c r="AA1379" s="25"/>
      <c r="AB1379" s="25"/>
      <c r="AC1379" s="25"/>
      <c r="AD1379" s="25"/>
      <c r="AE1379" s="25"/>
      <c r="AF1379" s="25"/>
      <c r="AG1379" s="25"/>
      <c r="AH1379" s="25"/>
    </row>
    <row r="1380" spans="1:34" ht="15" customHeight="1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</row>
    <row r="1381" spans="1:34" ht="15" customHeight="1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</row>
    <row r="1382" spans="1:34" ht="15" customHeight="1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</row>
    <row r="1383" spans="1:34" ht="15" customHeight="1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</row>
    <row r="1384" spans="1:34" ht="15" customHeight="1">
      <c r="A1384" s="25"/>
      <c r="B1384" s="55"/>
      <c r="C1384" s="55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  <c r="S1384" s="55"/>
      <c r="T1384" s="55"/>
      <c r="U1384" s="55"/>
      <c r="V1384" s="55"/>
      <c r="W1384" s="55"/>
      <c r="X1384" s="55"/>
      <c r="Y1384" s="55"/>
      <c r="Z1384" s="55"/>
      <c r="AA1384" s="55"/>
      <c r="AB1384" s="55"/>
      <c r="AC1384" s="55"/>
      <c r="AD1384" s="55"/>
      <c r="AE1384" s="55"/>
      <c r="AF1384" s="55"/>
      <c r="AG1384" s="25"/>
      <c r="AH1384" s="25"/>
    </row>
    <row r="1385" spans="1:34" ht="15" customHeight="1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  <c r="Z1385" s="25"/>
      <c r="AA1385" s="25"/>
      <c r="AB1385" s="25"/>
      <c r="AC1385" s="25"/>
      <c r="AD1385" s="25"/>
      <c r="AE1385" s="25"/>
      <c r="AF1385" s="25"/>
      <c r="AG1385" s="25"/>
      <c r="AH1385" s="25"/>
    </row>
    <row r="1386" spans="1:34" ht="15" customHeight="1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  <c r="Z1386" s="25"/>
      <c r="AA1386" s="25"/>
      <c r="AB1386" s="25"/>
      <c r="AC1386" s="25"/>
      <c r="AD1386" s="25"/>
      <c r="AE1386" s="25"/>
      <c r="AF1386" s="25"/>
      <c r="AG1386" s="25"/>
      <c r="AH1386" s="25"/>
    </row>
    <row r="1387" spans="1:34" ht="15" customHeight="1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</row>
    <row r="1388" spans="1:34" ht="15" customHeight="1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</row>
    <row r="1389" spans="1:34" ht="15" customHeight="1">
      <c r="A1389" s="25"/>
      <c r="B1389" s="55"/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5"/>
      <c r="S1389" s="55"/>
      <c r="T1389" s="55"/>
      <c r="U1389" s="55"/>
      <c r="V1389" s="55"/>
      <c r="W1389" s="55"/>
      <c r="X1389" s="55"/>
      <c r="Y1389" s="55"/>
      <c r="Z1389" s="55"/>
      <c r="AA1389" s="55"/>
      <c r="AB1389" s="55"/>
      <c r="AC1389" s="55"/>
      <c r="AD1389" s="55"/>
      <c r="AE1389" s="55"/>
      <c r="AF1389" s="55"/>
      <c r="AG1389" s="25"/>
      <c r="AH1389" s="25"/>
    </row>
    <row r="1390" spans="1:34" ht="15" customHeight="1">
      <c r="A1390" s="25"/>
      <c r="B1390" s="24"/>
      <c r="C1390" s="24"/>
      <c r="D1390" s="24"/>
      <c r="E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  <c r="AA1390" s="24"/>
      <c r="AB1390" s="24"/>
      <c r="AC1390" s="24"/>
      <c r="AD1390" s="24"/>
      <c r="AE1390" s="24"/>
      <c r="AF1390" s="24"/>
      <c r="AG1390" s="25"/>
      <c r="AH1390" s="25"/>
    </row>
    <row r="1391" spans="1:34" ht="15" customHeight="1">
      <c r="A1391" s="25"/>
      <c r="B1391" s="25"/>
      <c r="C1391" s="25"/>
      <c r="D1391" s="25"/>
      <c r="E1391" s="25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</row>
    <row r="1392" spans="1:34" ht="15" customHeight="1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</row>
    <row r="1393" spans="1:34" ht="15" customHeight="1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</row>
    <row r="1394" spans="1:34" ht="15" customHeight="1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</row>
    <row r="1395" spans="1:34" ht="15" customHeight="1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</row>
    <row r="1396" spans="1:34" ht="15" customHeight="1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</row>
    <row r="1397" spans="1:34" ht="15" customHeight="1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</row>
    <row r="1398" spans="1:34" ht="15" customHeight="1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  <c r="Z1398" s="25"/>
      <c r="AA1398" s="25"/>
      <c r="AB1398" s="25"/>
      <c r="AC1398" s="25"/>
      <c r="AD1398" s="25"/>
      <c r="AE1398" s="25"/>
      <c r="AF1398" s="25"/>
      <c r="AG1398" s="25"/>
      <c r="AH1398" s="25"/>
    </row>
    <row r="1399" spans="1:34" ht="15" customHeight="1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</row>
    <row r="1400" spans="1:34" ht="15" customHeight="1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</row>
    <row r="1401" spans="1:34" ht="15" customHeight="1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</row>
    <row r="1402" spans="1:34" ht="15" customHeight="1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</row>
    <row r="1403" spans="1:34" ht="15" customHeight="1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</row>
    <row r="1404" spans="1:34" ht="15" customHeight="1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</row>
    <row r="1405" spans="1:34" ht="15" customHeight="1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</row>
    <row r="1406" spans="1:34" ht="15" customHeight="1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</row>
    <row r="1407" spans="1:34" ht="15" customHeight="1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</row>
    <row r="1408" spans="1:34" ht="15" customHeight="1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</row>
    <row r="1409" spans="1:34" ht="15" customHeight="1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</row>
    <row r="1410" spans="1:34" ht="15" customHeight="1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</row>
    <row r="1411" spans="1:34" ht="15" customHeight="1">
      <c r="A1411" s="25"/>
      <c r="B1411" s="25"/>
      <c r="C1411" s="25"/>
      <c r="D1411" s="25"/>
      <c r="E1411" s="25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</row>
    <row r="1412" spans="1:34" ht="15" customHeight="1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</row>
    <row r="1413" spans="1:34" ht="15" customHeight="1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</row>
    <row r="1414" spans="1:34" ht="15" customHeight="1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  <c r="Z1414" s="25"/>
      <c r="AA1414" s="25"/>
      <c r="AB1414" s="25"/>
      <c r="AC1414" s="25"/>
      <c r="AD1414" s="25"/>
      <c r="AE1414" s="25"/>
      <c r="AF1414" s="25"/>
      <c r="AG1414" s="25"/>
      <c r="AH1414" s="25"/>
    </row>
    <row r="1415" spans="1:34" ht="15" customHeight="1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</row>
    <row r="1416" spans="1:34" ht="15" customHeight="1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  <c r="Z1416" s="25"/>
      <c r="AA1416" s="25"/>
      <c r="AB1416" s="25"/>
      <c r="AC1416" s="25"/>
      <c r="AD1416" s="25"/>
      <c r="AE1416" s="25"/>
      <c r="AF1416" s="25"/>
      <c r="AG1416" s="25"/>
      <c r="AH1416" s="25"/>
    </row>
    <row r="1417" spans="1:34" ht="15" customHeight="1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</row>
    <row r="1418" spans="1:34" ht="15" customHeight="1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</row>
    <row r="1419" spans="1:34" ht="15" customHeight="1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</row>
    <row r="1420" spans="1:34" ht="15" customHeight="1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</row>
    <row r="1421" spans="1:34" ht="15" customHeight="1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</row>
    <row r="1422" spans="1:34" ht="15" customHeight="1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</row>
    <row r="1423" spans="1:34" ht="15" customHeight="1">
      <c r="A1423" s="25"/>
      <c r="B1423" s="25"/>
      <c r="C1423" s="25"/>
      <c r="D1423" s="25"/>
      <c r="E1423" s="25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  <c r="Z1423" s="25"/>
      <c r="AA1423" s="25"/>
      <c r="AB1423" s="25"/>
      <c r="AC1423" s="25"/>
      <c r="AD1423" s="25"/>
      <c r="AE1423" s="25"/>
      <c r="AF1423" s="25"/>
      <c r="AG1423" s="25"/>
      <c r="AH1423" s="25"/>
    </row>
    <row r="1424" spans="1:34" ht="15" customHeight="1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  <c r="Z1424" s="25"/>
      <c r="AA1424" s="25"/>
      <c r="AB1424" s="25"/>
      <c r="AC1424" s="25"/>
      <c r="AD1424" s="25"/>
      <c r="AE1424" s="25"/>
      <c r="AF1424" s="25"/>
      <c r="AG1424" s="25"/>
      <c r="AH1424" s="25"/>
    </row>
    <row r="1425" spans="1:34" ht="15" customHeight="1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</row>
    <row r="1426" spans="1:34" ht="15" customHeight="1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  <c r="Z1426" s="25"/>
      <c r="AA1426" s="25"/>
      <c r="AB1426" s="25"/>
      <c r="AC1426" s="25"/>
      <c r="AD1426" s="25"/>
      <c r="AE1426" s="25"/>
      <c r="AF1426" s="25"/>
      <c r="AG1426" s="25"/>
      <c r="AH1426" s="25"/>
    </row>
    <row r="1427" spans="1:34" ht="15" customHeight="1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</row>
    <row r="1428" spans="1:34" ht="15" customHeight="1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  <c r="Z1428" s="25"/>
      <c r="AA1428" s="25"/>
      <c r="AB1428" s="25"/>
      <c r="AC1428" s="25"/>
      <c r="AD1428" s="25"/>
      <c r="AE1428" s="25"/>
      <c r="AF1428" s="25"/>
      <c r="AG1428" s="25"/>
      <c r="AH1428" s="25"/>
    </row>
    <row r="1429" spans="1:34" ht="15" customHeight="1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</row>
    <row r="1430" spans="1:34" ht="15" customHeight="1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</row>
    <row r="1431" spans="1:34" ht="15" customHeight="1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</row>
    <row r="1432" spans="1:34" ht="15" customHeight="1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  <c r="Z1432" s="25"/>
      <c r="AA1432" s="25"/>
      <c r="AB1432" s="25"/>
      <c r="AC1432" s="25"/>
      <c r="AD1432" s="25"/>
      <c r="AE1432" s="25"/>
      <c r="AF1432" s="25"/>
      <c r="AG1432" s="25"/>
      <c r="AH1432" s="25"/>
    </row>
    <row r="1433" spans="1:34" ht="15" customHeight="1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</row>
    <row r="1434" spans="1:34" ht="15" customHeight="1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</row>
    <row r="1435" spans="1:34" ht="15" customHeight="1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</row>
    <row r="1436" spans="1:34" ht="15" customHeight="1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</row>
    <row r="1437" spans="1:34" ht="15" customHeight="1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</row>
    <row r="1438" spans="1:34" ht="15" customHeight="1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</row>
    <row r="1439" spans="1:34" ht="15" customHeight="1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</row>
    <row r="1440" spans="1:34" ht="15" customHeight="1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</row>
    <row r="1441" spans="1:34" ht="15" customHeight="1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</row>
    <row r="1442" spans="1:34" ht="15" customHeight="1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  <c r="Z1442" s="25"/>
      <c r="AA1442" s="25"/>
      <c r="AB1442" s="25"/>
      <c r="AC1442" s="25"/>
      <c r="AD1442" s="25"/>
      <c r="AE1442" s="25"/>
      <c r="AF1442" s="25"/>
      <c r="AG1442" s="25"/>
      <c r="AH1442" s="25"/>
    </row>
    <row r="1443" spans="1:34" ht="15" customHeight="1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</row>
    <row r="1444" spans="1:34" ht="15" customHeight="1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</row>
    <row r="1445" spans="1:34" ht="15" customHeight="1">
      <c r="A1445" s="25"/>
      <c r="B1445" s="25"/>
      <c r="C1445" s="25"/>
      <c r="D1445" s="25"/>
      <c r="E1445" s="25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</row>
    <row r="1446" spans="1:34" ht="15" customHeight="1">
      <c r="A1446" s="25"/>
      <c r="B1446" s="25"/>
      <c r="C1446" s="25"/>
      <c r="D1446" s="25"/>
      <c r="E1446" s="25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</row>
    <row r="1447" spans="1:34" ht="15" customHeight="1">
      <c r="A1447" s="25"/>
      <c r="B1447" s="25"/>
      <c r="C1447" s="25"/>
      <c r="D1447" s="25"/>
      <c r="E1447" s="25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</row>
    <row r="1448" spans="1:34" ht="15" customHeight="1">
      <c r="A1448" s="25"/>
      <c r="B1448" s="25"/>
      <c r="C1448" s="25"/>
      <c r="D1448" s="25"/>
      <c r="E1448" s="2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</row>
    <row r="1449" spans="1:34" ht="15" customHeight="1">
      <c r="A1449" s="25"/>
      <c r="B1449" s="25"/>
      <c r="C1449" s="25"/>
      <c r="D1449" s="25"/>
      <c r="E1449" s="25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</row>
    <row r="1450" spans="1:34" ht="15" customHeight="1">
      <c r="A1450" s="25"/>
      <c r="B1450" s="25"/>
      <c r="C1450" s="25"/>
      <c r="D1450" s="25"/>
      <c r="E1450" s="25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</row>
    <row r="1451" spans="1:34" ht="15" customHeight="1">
      <c r="A1451" s="25"/>
      <c r="B1451" s="25"/>
      <c r="C1451" s="25"/>
      <c r="D1451" s="25"/>
      <c r="E1451" s="25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</row>
    <row r="1452" spans="1:34" ht="15" customHeight="1">
      <c r="A1452" s="25"/>
      <c r="B1452" s="25"/>
      <c r="C1452" s="25"/>
      <c r="D1452" s="25"/>
      <c r="E1452" s="25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</row>
    <row r="1453" spans="1:34" ht="15" customHeight="1">
      <c r="A1453" s="25"/>
      <c r="B1453" s="25"/>
      <c r="C1453" s="25"/>
      <c r="D1453" s="25"/>
      <c r="E1453" s="25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</row>
    <row r="1454" spans="1:34" ht="15" customHeight="1">
      <c r="A1454" s="25"/>
      <c r="B1454" s="25"/>
      <c r="C1454" s="25"/>
      <c r="D1454" s="25"/>
      <c r="E1454" s="25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</row>
    <row r="1455" spans="1:34" ht="15" customHeight="1">
      <c r="A1455" s="25"/>
      <c r="B1455" s="25"/>
      <c r="C1455" s="25"/>
      <c r="D1455" s="25"/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</row>
    <row r="1456" spans="1:34" ht="15" customHeight="1">
      <c r="A1456" s="25"/>
      <c r="B1456" s="25"/>
      <c r="C1456" s="25"/>
      <c r="D1456" s="25"/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</row>
    <row r="1457" spans="1:34" ht="15" customHeight="1">
      <c r="A1457" s="25"/>
      <c r="B1457" s="25"/>
      <c r="C1457" s="25"/>
      <c r="D1457" s="25"/>
      <c r="E1457" s="25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</row>
    <row r="1458" spans="1:34" ht="15" customHeight="1">
      <c r="A1458" s="25"/>
      <c r="B1458" s="25"/>
      <c r="C1458" s="25"/>
      <c r="D1458" s="25"/>
      <c r="E1458" s="25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</row>
    <row r="1459" spans="1:34" ht="15" customHeight="1">
      <c r="A1459" s="25"/>
      <c r="B1459" s="25"/>
      <c r="C1459" s="25"/>
      <c r="D1459" s="25"/>
      <c r="E1459" s="25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</row>
    <row r="1460" spans="1:34" ht="15" customHeight="1">
      <c r="A1460" s="25"/>
      <c r="B1460" s="25"/>
      <c r="C1460" s="25"/>
      <c r="D1460" s="25"/>
      <c r="E1460" s="25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</row>
    <row r="1461" spans="1:34" ht="15" customHeight="1">
      <c r="A1461" s="25"/>
      <c r="B1461" s="25"/>
      <c r="C1461" s="25"/>
      <c r="D1461" s="25"/>
      <c r="E1461" s="25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</row>
    <row r="1462" spans="1:34" ht="15" customHeight="1">
      <c r="A1462" s="25"/>
      <c r="B1462" s="25"/>
      <c r="C1462" s="25"/>
      <c r="D1462" s="25"/>
      <c r="E1462" s="25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</row>
    <row r="1463" spans="1:34" ht="15" customHeight="1">
      <c r="A1463" s="25"/>
      <c r="B1463" s="25"/>
      <c r="C1463" s="25"/>
      <c r="D1463" s="25"/>
      <c r="E1463" s="25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  <c r="Z1463" s="25"/>
      <c r="AA1463" s="25"/>
      <c r="AB1463" s="25"/>
      <c r="AC1463" s="25"/>
      <c r="AD1463" s="25"/>
      <c r="AE1463" s="25"/>
      <c r="AF1463" s="25"/>
      <c r="AG1463" s="25"/>
      <c r="AH1463" s="25"/>
    </row>
    <row r="1464" spans="1:34" ht="15" customHeight="1">
      <c r="A1464" s="25"/>
      <c r="B1464" s="25"/>
      <c r="C1464" s="25"/>
      <c r="D1464" s="25"/>
      <c r="E1464" s="2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</row>
    <row r="1465" spans="1:34" ht="15" customHeight="1">
      <c r="A1465" s="25"/>
      <c r="B1465" s="25"/>
      <c r="C1465" s="25"/>
      <c r="D1465" s="25"/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  <c r="Z1465" s="25"/>
      <c r="AA1465" s="25"/>
      <c r="AB1465" s="25"/>
      <c r="AC1465" s="25"/>
      <c r="AD1465" s="25"/>
      <c r="AE1465" s="25"/>
      <c r="AF1465" s="25"/>
      <c r="AG1465" s="25"/>
      <c r="AH1465" s="25"/>
    </row>
    <row r="1466" spans="1:34" ht="15" customHeight="1">
      <c r="A1466" s="25"/>
      <c r="B1466" s="25"/>
      <c r="C1466" s="25"/>
      <c r="D1466" s="25"/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</row>
    <row r="1467" spans="1:34" ht="15" customHeight="1">
      <c r="A1467" s="25"/>
      <c r="B1467" s="25"/>
      <c r="C1467" s="25"/>
      <c r="D1467" s="25"/>
      <c r="E1467" s="25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</row>
    <row r="1468" spans="1:34" ht="15" customHeight="1">
      <c r="A1468" s="25"/>
      <c r="B1468" s="25"/>
      <c r="C1468" s="25"/>
      <c r="D1468" s="25"/>
      <c r="E1468" s="25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</row>
    <row r="1469" spans="1:34" ht="15" customHeight="1">
      <c r="A1469" s="25"/>
      <c r="B1469" s="25"/>
      <c r="C1469" s="25"/>
      <c r="D1469" s="25"/>
      <c r="E1469" s="25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</row>
    <row r="1470" spans="1:34" ht="15" customHeight="1">
      <c r="A1470" s="25"/>
      <c r="B1470" s="25"/>
      <c r="C1470" s="25"/>
      <c r="D1470" s="25"/>
      <c r="E1470" s="2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</row>
    <row r="1471" spans="1:34" ht="15" customHeight="1">
      <c r="A1471" s="25"/>
      <c r="B1471" s="25"/>
      <c r="C1471" s="25"/>
      <c r="D1471" s="25"/>
      <c r="E1471" s="25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</row>
    <row r="1472" spans="1:34" ht="15" customHeight="1">
      <c r="A1472" s="25"/>
      <c r="B1472" s="25"/>
      <c r="C1472" s="25"/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</row>
    <row r="1473" spans="1:34" ht="15" customHeight="1">
      <c r="A1473" s="25"/>
      <c r="B1473" s="25"/>
      <c r="C1473" s="25"/>
      <c r="D1473" s="25"/>
      <c r="E1473" s="25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</row>
    <row r="1474" spans="1:34" ht="15" customHeight="1">
      <c r="A1474" s="25"/>
      <c r="B1474" s="25"/>
      <c r="C1474" s="25"/>
      <c r="D1474" s="25"/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</row>
    <row r="1475" spans="1:34" ht="15" customHeight="1">
      <c r="A1475" s="25"/>
      <c r="B1475" s="25"/>
      <c r="C1475" s="25"/>
      <c r="D1475" s="25"/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</row>
    <row r="1476" spans="1:34" ht="15" customHeight="1">
      <c r="A1476" s="25"/>
      <c r="B1476" s="25"/>
      <c r="C1476" s="25"/>
      <c r="D1476" s="25"/>
      <c r="E1476" s="25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</row>
    <row r="1477" spans="1:34" ht="15" customHeight="1">
      <c r="A1477" s="25"/>
      <c r="B1477" s="25"/>
      <c r="C1477" s="25"/>
      <c r="D1477" s="25"/>
      <c r="E1477" s="25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</row>
    <row r="1478" spans="1:34" ht="15" customHeight="1">
      <c r="A1478" s="25"/>
      <c r="B1478" s="25"/>
      <c r="C1478" s="25"/>
      <c r="D1478" s="25"/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</row>
    <row r="1479" spans="1:34" ht="15" customHeight="1">
      <c r="A1479" s="25"/>
      <c r="B1479" s="25"/>
      <c r="C1479" s="25"/>
      <c r="D1479" s="25"/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</row>
    <row r="1480" spans="1:34" ht="15" customHeight="1">
      <c r="A1480" s="25"/>
      <c r="B1480" s="25"/>
      <c r="C1480" s="25"/>
      <c r="D1480" s="25"/>
      <c r="E1480" s="2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</row>
    <row r="1481" spans="1:34" ht="15" customHeight="1">
      <c r="A1481" s="25"/>
      <c r="B1481" s="25"/>
      <c r="C1481" s="25"/>
      <c r="D1481" s="25"/>
      <c r="E1481" s="25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  <c r="Z1481" s="25"/>
      <c r="AA1481" s="25"/>
      <c r="AB1481" s="25"/>
      <c r="AC1481" s="25"/>
      <c r="AD1481" s="25"/>
      <c r="AE1481" s="25"/>
      <c r="AF1481" s="25"/>
      <c r="AG1481" s="25"/>
      <c r="AH1481" s="25"/>
    </row>
    <row r="1482" spans="1:34" ht="15" customHeight="1">
      <c r="A1482" s="25"/>
      <c r="B1482" s="25"/>
      <c r="C1482" s="25"/>
      <c r="D1482" s="25"/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</row>
    <row r="1483" spans="1:34" ht="15" customHeight="1">
      <c r="A1483" s="25"/>
      <c r="B1483" s="25"/>
      <c r="C1483" s="25"/>
      <c r="D1483" s="25"/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  <c r="Z1483" s="25"/>
      <c r="AA1483" s="25"/>
      <c r="AB1483" s="25"/>
      <c r="AC1483" s="25"/>
      <c r="AD1483" s="25"/>
      <c r="AE1483" s="25"/>
      <c r="AF1483" s="25"/>
      <c r="AG1483" s="25"/>
      <c r="AH1483" s="25"/>
    </row>
    <row r="1484" spans="1:34" ht="15" customHeight="1">
      <c r="A1484" s="25"/>
      <c r="B1484" s="25"/>
      <c r="C1484" s="25"/>
      <c r="D1484" s="25"/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  <c r="Z1484" s="25"/>
      <c r="AA1484" s="25"/>
      <c r="AB1484" s="25"/>
      <c r="AC1484" s="25"/>
      <c r="AD1484" s="25"/>
      <c r="AE1484" s="25"/>
      <c r="AF1484" s="25"/>
      <c r="AG1484" s="25"/>
      <c r="AH1484" s="25"/>
    </row>
    <row r="1485" spans="1:34" ht="15" customHeight="1">
      <c r="A1485" s="25"/>
      <c r="B1485" s="25"/>
      <c r="C1485" s="25"/>
      <c r="D1485" s="25"/>
      <c r="E1485" s="25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</row>
    <row r="1486" spans="1:34" ht="15" customHeight="1">
      <c r="A1486" s="25"/>
      <c r="B1486" s="25"/>
      <c r="C1486" s="25"/>
      <c r="D1486" s="25"/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  <c r="Z1486" s="25"/>
      <c r="AA1486" s="25"/>
      <c r="AB1486" s="25"/>
      <c r="AC1486" s="25"/>
      <c r="AD1486" s="25"/>
      <c r="AE1486" s="25"/>
      <c r="AF1486" s="25"/>
      <c r="AG1486" s="25"/>
      <c r="AH1486" s="25"/>
    </row>
    <row r="1487" spans="1:34" ht="15" customHeight="1">
      <c r="A1487" s="25"/>
      <c r="B1487" s="25"/>
      <c r="C1487" s="25"/>
      <c r="D1487" s="25"/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</row>
    <row r="1488" spans="1:34" ht="15" customHeight="1">
      <c r="A1488" s="25"/>
      <c r="B1488" s="25"/>
      <c r="C1488" s="25"/>
      <c r="D1488" s="25"/>
      <c r="E1488" s="2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</row>
    <row r="1489" spans="1:34" ht="15" customHeight="1">
      <c r="A1489" s="25"/>
      <c r="B1489" s="25"/>
      <c r="C1489" s="25"/>
      <c r="D1489" s="25"/>
      <c r="E1489" s="25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</row>
    <row r="1490" spans="1:34" ht="15" customHeight="1">
      <c r="A1490" s="25"/>
      <c r="B1490" s="55"/>
      <c r="C1490" s="55"/>
      <c r="D1490" s="55"/>
      <c r="E1490" s="55"/>
      <c r="F1490" s="55"/>
      <c r="G1490" s="55"/>
      <c r="H1490" s="55"/>
      <c r="I1490" s="55"/>
      <c r="J1490" s="55"/>
      <c r="K1490" s="55"/>
      <c r="L1490" s="55"/>
      <c r="M1490" s="55"/>
      <c r="N1490" s="55"/>
      <c r="O1490" s="55"/>
      <c r="P1490" s="55"/>
      <c r="Q1490" s="55"/>
      <c r="R1490" s="55"/>
      <c r="S1490" s="55"/>
      <c r="T1490" s="55"/>
      <c r="U1490" s="55"/>
      <c r="V1490" s="55"/>
      <c r="W1490" s="55"/>
      <c r="X1490" s="55"/>
      <c r="Y1490" s="55"/>
      <c r="Z1490" s="55"/>
      <c r="AA1490" s="55"/>
      <c r="AB1490" s="55"/>
      <c r="AC1490" s="55"/>
      <c r="AD1490" s="55"/>
      <c r="AE1490" s="55"/>
      <c r="AF1490" s="55"/>
      <c r="AG1490" s="25"/>
      <c r="AH1490" s="25"/>
    </row>
    <row r="1491" spans="1:34" ht="15" customHeight="1">
      <c r="A1491" s="25"/>
      <c r="B1491" s="25"/>
      <c r="C1491" s="25"/>
      <c r="D1491" s="25"/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</row>
    <row r="1492" spans="1:34" ht="15" customHeight="1">
      <c r="A1492" s="25"/>
      <c r="B1492" s="25"/>
      <c r="C1492" s="25"/>
      <c r="D1492" s="25"/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</row>
    <row r="1493" spans="1:34" ht="15" customHeight="1">
      <c r="A1493" s="25"/>
      <c r="B1493" s="25"/>
      <c r="C1493" s="25"/>
      <c r="D1493" s="25"/>
      <c r="E1493" s="25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</row>
    <row r="1494" spans="1:34" ht="15" customHeight="1">
      <c r="A1494" s="25"/>
      <c r="B1494" s="25"/>
      <c r="C1494" s="25"/>
      <c r="D1494" s="25"/>
      <c r="E1494" s="25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  <c r="Z1494" s="25"/>
      <c r="AA1494" s="25"/>
      <c r="AB1494" s="25"/>
      <c r="AC1494" s="25"/>
      <c r="AD1494" s="25"/>
      <c r="AE1494" s="25"/>
      <c r="AF1494" s="25"/>
      <c r="AG1494" s="25"/>
      <c r="AH1494" s="25"/>
    </row>
    <row r="1495" spans="1:34" ht="15" customHeight="1">
      <c r="A1495" s="25"/>
      <c r="B1495" s="25"/>
      <c r="C1495" s="25"/>
      <c r="D1495" s="25"/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</row>
    <row r="1496" spans="1:34" ht="15" customHeight="1">
      <c r="A1496" s="25"/>
      <c r="B1496" s="25"/>
      <c r="C1496" s="25"/>
      <c r="D1496" s="25"/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</row>
    <row r="1497" spans="1:34" ht="15" customHeight="1">
      <c r="A1497" s="25"/>
      <c r="B1497" s="25"/>
      <c r="C1497" s="25"/>
      <c r="D1497" s="25"/>
      <c r="E1497" s="25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</row>
    <row r="1498" spans="1:34" ht="15" customHeight="1">
      <c r="A1498" s="25"/>
      <c r="B1498" s="25"/>
      <c r="C1498" s="25"/>
      <c r="D1498" s="25"/>
      <c r="E1498" s="25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</row>
    <row r="1499" spans="1:34" ht="15" customHeight="1">
      <c r="A1499" s="25"/>
      <c r="B1499" s="55"/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5"/>
      <c r="S1499" s="55"/>
      <c r="T1499" s="55"/>
      <c r="U1499" s="55"/>
      <c r="V1499" s="55"/>
      <c r="W1499" s="55"/>
      <c r="X1499" s="55"/>
      <c r="Y1499" s="55"/>
      <c r="Z1499" s="55"/>
      <c r="AA1499" s="55"/>
      <c r="AB1499" s="55"/>
      <c r="AC1499" s="55"/>
      <c r="AD1499" s="55"/>
      <c r="AE1499" s="55"/>
      <c r="AF1499" s="55"/>
      <c r="AG1499" s="25"/>
      <c r="AH1499" s="25"/>
    </row>
    <row r="1500" spans="1:34" ht="15" customHeight="1">
      <c r="A1500" s="25"/>
      <c r="B1500" s="25"/>
      <c r="C1500" s="25"/>
      <c r="D1500" s="25"/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</row>
    <row r="1501" spans="1:34" ht="15" customHeight="1">
      <c r="A1501" s="25"/>
      <c r="B1501" s="55"/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5"/>
      <c r="S1501" s="55"/>
      <c r="T1501" s="55"/>
      <c r="U1501" s="55"/>
      <c r="V1501" s="55"/>
      <c r="W1501" s="55"/>
      <c r="X1501" s="55"/>
      <c r="Y1501" s="55"/>
      <c r="Z1501" s="55"/>
      <c r="AA1501" s="55"/>
      <c r="AB1501" s="55"/>
      <c r="AC1501" s="55"/>
      <c r="AD1501" s="55"/>
      <c r="AE1501" s="55"/>
      <c r="AF1501" s="55"/>
      <c r="AG1501" s="25"/>
      <c r="AH1501" s="25"/>
    </row>
    <row r="1502" spans="1:34" ht="15" customHeight="1">
      <c r="A1502" s="25"/>
      <c r="B1502" s="24"/>
      <c r="C1502" s="24"/>
      <c r="D1502" s="24"/>
      <c r="E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  <c r="Z1502" s="24"/>
      <c r="AA1502" s="24"/>
      <c r="AB1502" s="24"/>
      <c r="AC1502" s="24"/>
      <c r="AD1502" s="24"/>
      <c r="AE1502" s="24"/>
      <c r="AF1502" s="24"/>
      <c r="AG1502" s="25"/>
      <c r="AH1502" s="25"/>
    </row>
    <row r="1503" spans="1:34" ht="15" customHeight="1">
      <c r="A1503" s="25"/>
      <c r="B1503" s="25"/>
      <c r="C1503" s="25"/>
      <c r="D1503" s="25"/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</row>
    <row r="1504" spans="1:34" ht="15" customHeight="1">
      <c r="A1504" s="25"/>
      <c r="B1504" s="25"/>
      <c r="C1504" s="25"/>
      <c r="D1504" s="25"/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</row>
    <row r="1505" spans="1:34" ht="15" customHeight="1">
      <c r="A1505" s="25"/>
      <c r="B1505" s="25"/>
      <c r="C1505" s="25"/>
      <c r="D1505" s="25"/>
      <c r="E1505" s="25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</row>
    <row r="1506" spans="1:34" ht="15" customHeight="1">
      <c r="A1506" s="25"/>
      <c r="B1506" s="25"/>
      <c r="C1506" s="25"/>
      <c r="D1506" s="25"/>
      <c r="E1506" s="25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</row>
    <row r="1507" spans="1:34" ht="15" customHeight="1">
      <c r="A1507" s="25"/>
      <c r="B1507" s="25"/>
      <c r="C1507" s="25"/>
      <c r="D1507" s="25"/>
      <c r="E1507" s="25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</row>
    <row r="1508" spans="1:34" ht="15" customHeight="1">
      <c r="A1508" s="25"/>
      <c r="B1508" s="25"/>
      <c r="C1508" s="25"/>
      <c r="D1508" s="25"/>
      <c r="E1508" s="2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</row>
    <row r="1509" spans="1:34" ht="15" customHeight="1">
      <c r="A1509" s="25"/>
      <c r="B1509" s="25"/>
      <c r="C1509" s="25"/>
      <c r="D1509" s="25"/>
      <c r="E1509" s="25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</row>
    <row r="1510" spans="1:34" ht="15" customHeight="1">
      <c r="A1510" s="25"/>
      <c r="B1510" s="25"/>
      <c r="C1510" s="25"/>
      <c r="D1510" s="25"/>
      <c r="E1510" s="25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</row>
    <row r="1511" spans="1:34" ht="15" customHeight="1">
      <c r="A1511" s="25"/>
      <c r="B1511" s="25"/>
      <c r="C1511" s="25"/>
      <c r="D1511" s="25"/>
      <c r="E1511" s="25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</row>
    <row r="1512" spans="1:34" ht="15" customHeight="1">
      <c r="A1512" s="25"/>
      <c r="B1512" s="25"/>
      <c r="C1512" s="25"/>
      <c r="D1512" s="25"/>
      <c r="E1512" s="2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</row>
    <row r="1513" spans="1:34" ht="15" customHeight="1">
      <c r="A1513" s="25"/>
      <c r="B1513" s="25"/>
      <c r="C1513" s="25"/>
      <c r="D1513" s="25"/>
      <c r="E1513" s="25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</row>
    <row r="1514" spans="1:34" ht="15" customHeight="1">
      <c r="A1514" s="25"/>
      <c r="B1514" s="25"/>
      <c r="C1514" s="25"/>
      <c r="D1514" s="25"/>
      <c r="E1514" s="25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</row>
    <row r="1515" spans="1:34" ht="15" customHeight="1">
      <c r="A1515" s="25"/>
      <c r="B1515" s="25"/>
      <c r="C1515" s="25"/>
      <c r="D1515" s="25"/>
      <c r="E1515" s="25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  <c r="Z1515" s="25"/>
      <c r="AA1515" s="25"/>
      <c r="AB1515" s="25"/>
      <c r="AC1515" s="25"/>
      <c r="AD1515" s="25"/>
      <c r="AE1515" s="25"/>
      <c r="AF1515" s="25"/>
      <c r="AG1515" s="25"/>
      <c r="AH1515" s="25"/>
    </row>
    <row r="1516" spans="1:34" ht="15" customHeight="1">
      <c r="A1516" s="25"/>
      <c r="B1516" s="25"/>
      <c r="C1516" s="25"/>
      <c r="D1516" s="25"/>
      <c r="E1516" s="2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  <c r="Z1516" s="25"/>
      <c r="AA1516" s="25"/>
      <c r="AB1516" s="25"/>
      <c r="AC1516" s="25"/>
      <c r="AD1516" s="25"/>
      <c r="AE1516" s="25"/>
      <c r="AF1516" s="25"/>
      <c r="AG1516" s="25"/>
      <c r="AH1516" s="25"/>
    </row>
    <row r="1517" spans="1:34" ht="15" customHeight="1">
      <c r="A1517" s="25"/>
      <c r="B1517" s="25"/>
      <c r="C1517" s="25"/>
      <c r="D1517" s="25"/>
      <c r="E1517" s="25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</row>
    <row r="1518" spans="1:34" ht="15" customHeight="1">
      <c r="A1518" s="25"/>
      <c r="B1518" s="25"/>
      <c r="C1518" s="25"/>
      <c r="D1518" s="25"/>
      <c r="E1518" s="25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</row>
    <row r="1519" spans="1:34" ht="15" customHeight="1">
      <c r="A1519" s="25"/>
      <c r="B1519" s="25"/>
      <c r="C1519" s="25"/>
      <c r="D1519" s="25"/>
      <c r="E1519" s="25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</row>
    <row r="1520" spans="1:34" ht="15" customHeight="1">
      <c r="A1520" s="25"/>
      <c r="B1520" s="25"/>
      <c r="C1520" s="25"/>
      <c r="D1520" s="25"/>
      <c r="E1520" s="2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  <c r="Z1520" s="25"/>
      <c r="AA1520" s="25"/>
      <c r="AB1520" s="25"/>
      <c r="AC1520" s="25"/>
      <c r="AD1520" s="25"/>
      <c r="AE1520" s="25"/>
      <c r="AF1520" s="25"/>
      <c r="AG1520" s="25"/>
      <c r="AH1520" s="25"/>
    </row>
    <row r="1521" spans="1:34" ht="15" customHeight="1">
      <c r="A1521" s="25"/>
      <c r="B1521" s="25"/>
      <c r="C1521" s="25"/>
      <c r="D1521" s="25"/>
      <c r="E1521" s="25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</row>
    <row r="1522" spans="1:34" ht="15" customHeight="1">
      <c r="A1522" s="25"/>
      <c r="B1522" s="25"/>
      <c r="C1522" s="25"/>
      <c r="D1522" s="25"/>
      <c r="E1522" s="25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</row>
    <row r="1523" spans="1:34" ht="15" customHeight="1">
      <c r="A1523" s="25"/>
      <c r="B1523" s="25"/>
      <c r="C1523" s="25"/>
      <c r="D1523" s="25"/>
      <c r="E1523" s="25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</row>
    <row r="1524" spans="1:34" ht="15" customHeight="1">
      <c r="A1524" s="25"/>
      <c r="B1524" s="25"/>
      <c r="C1524" s="25"/>
      <c r="D1524" s="25"/>
      <c r="E1524" s="25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</row>
    <row r="1525" spans="1:34" ht="15" customHeight="1">
      <c r="A1525" s="25"/>
      <c r="B1525" s="25"/>
      <c r="C1525" s="25"/>
      <c r="D1525" s="25"/>
      <c r="E1525" s="25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</row>
    <row r="1526" spans="1:34" ht="15" customHeight="1">
      <c r="A1526" s="25"/>
      <c r="B1526" s="25"/>
      <c r="C1526" s="25"/>
      <c r="D1526" s="25"/>
      <c r="E1526" s="25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</row>
    <row r="1527" spans="1:34" ht="15" customHeight="1">
      <c r="A1527" s="25"/>
      <c r="B1527" s="25"/>
      <c r="C1527" s="25"/>
      <c r="D1527" s="25"/>
      <c r="E1527" s="25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</row>
    <row r="1528" spans="1:34" ht="15" customHeight="1">
      <c r="A1528" s="25"/>
      <c r="B1528" s="25"/>
      <c r="C1528" s="25"/>
      <c r="D1528" s="25"/>
      <c r="E1528" s="2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</row>
    <row r="1529" spans="1:34" ht="15" customHeight="1">
      <c r="A1529" s="25"/>
      <c r="B1529" s="25"/>
      <c r="C1529" s="25"/>
      <c r="D1529" s="25"/>
      <c r="E1529" s="25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</row>
    <row r="1530" spans="1:34" ht="15" customHeight="1">
      <c r="A1530" s="25"/>
      <c r="B1530" s="25"/>
      <c r="C1530" s="25"/>
      <c r="D1530" s="25"/>
      <c r="E1530" s="25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  <c r="Z1530" s="25"/>
      <c r="AA1530" s="25"/>
      <c r="AB1530" s="25"/>
      <c r="AC1530" s="25"/>
      <c r="AD1530" s="25"/>
      <c r="AE1530" s="25"/>
      <c r="AF1530" s="25"/>
      <c r="AG1530" s="25"/>
      <c r="AH1530" s="25"/>
    </row>
    <row r="1531" spans="1:34" ht="15" customHeight="1">
      <c r="A1531" s="25"/>
      <c r="B1531" s="25"/>
      <c r="C1531" s="25"/>
      <c r="D1531" s="25"/>
      <c r="E1531" s="25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</row>
    <row r="1532" spans="1:34" ht="15" customHeight="1">
      <c r="A1532" s="25"/>
      <c r="B1532" s="25"/>
      <c r="C1532" s="25"/>
      <c r="D1532" s="25"/>
      <c r="E1532" s="2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</row>
    <row r="1533" spans="1:34" ht="15" customHeight="1">
      <c r="A1533" s="25"/>
      <c r="B1533" s="25"/>
      <c r="C1533" s="25"/>
      <c r="D1533" s="25"/>
      <c r="E1533" s="25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  <c r="Z1533" s="25"/>
      <c r="AA1533" s="25"/>
      <c r="AB1533" s="25"/>
      <c r="AC1533" s="25"/>
      <c r="AD1533" s="25"/>
      <c r="AE1533" s="25"/>
      <c r="AF1533" s="25"/>
      <c r="AG1533" s="25"/>
      <c r="AH1533" s="25"/>
    </row>
    <row r="1534" spans="1:34" ht="15" customHeight="1">
      <c r="A1534" s="25"/>
      <c r="B1534" s="25"/>
      <c r="C1534" s="25"/>
      <c r="D1534" s="25"/>
      <c r="E1534" s="2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</row>
    <row r="1535" spans="1:34" ht="15" customHeight="1">
      <c r="A1535" s="25"/>
      <c r="B1535" s="25"/>
      <c r="C1535" s="25"/>
      <c r="D1535" s="25"/>
      <c r="E1535" s="25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</row>
    <row r="1536" spans="1:34" ht="15" customHeight="1">
      <c r="A1536" s="25"/>
      <c r="B1536" s="25"/>
      <c r="C1536" s="25"/>
      <c r="D1536" s="25"/>
      <c r="E1536" s="2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  <c r="Z1536" s="25"/>
      <c r="AA1536" s="25"/>
      <c r="AB1536" s="25"/>
      <c r="AC1536" s="25"/>
      <c r="AD1536" s="25"/>
      <c r="AE1536" s="25"/>
      <c r="AF1536" s="25"/>
      <c r="AG1536" s="25"/>
      <c r="AH1536" s="25"/>
    </row>
    <row r="1537" spans="1:34" ht="15" customHeight="1">
      <c r="A1537" s="25"/>
      <c r="B1537" s="25"/>
      <c r="C1537" s="25"/>
      <c r="D1537" s="25"/>
      <c r="E1537" s="25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</row>
    <row r="1538" spans="1:34" ht="15" customHeight="1">
      <c r="A1538" s="25"/>
      <c r="B1538" s="25"/>
      <c r="C1538" s="25"/>
      <c r="D1538" s="25"/>
      <c r="E1538" s="25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</row>
    <row r="1539" spans="1:34" ht="15" customHeight="1">
      <c r="A1539" s="25"/>
      <c r="B1539" s="25"/>
      <c r="C1539" s="25"/>
      <c r="D1539" s="25"/>
      <c r="E1539" s="25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</row>
    <row r="1540" spans="1:34" ht="15" customHeight="1">
      <c r="A1540" s="25"/>
      <c r="B1540" s="25"/>
      <c r="C1540" s="25"/>
      <c r="D1540" s="25"/>
      <c r="E1540" s="2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</row>
    <row r="1541" spans="1:34" ht="15" customHeight="1">
      <c r="A1541" s="25"/>
      <c r="B1541" s="25"/>
      <c r="C1541" s="25"/>
      <c r="D1541" s="25"/>
      <c r="E1541" s="25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  <c r="Z1541" s="25"/>
      <c r="AA1541" s="25"/>
      <c r="AB1541" s="25"/>
      <c r="AC1541" s="25"/>
      <c r="AD1541" s="25"/>
      <c r="AE1541" s="25"/>
      <c r="AF1541" s="25"/>
      <c r="AG1541" s="25"/>
      <c r="AH1541" s="25"/>
    </row>
    <row r="1542" spans="1:34" ht="15" customHeight="1">
      <c r="A1542" s="25"/>
      <c r="B1542" s="25"/>
      <c r="C1542" s="25"/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</row>
    <row r="1543" spans="1:34" ht="15" customHeight="1">
      <c r="A1543" s="25"/>
      <c r="B1543" s="25"/>
      <c r="C1543" s="25"/>
      <c r="D1543" s="25"/>
      <c r="E1543" s="25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</row>
    <row r="1544" spans="1:34" ht="15" customHeight="1">
      <c r="A1544" s="25"/>
      <c r="B1544" s="25"/>
      <c r="C1544" s="25"/>
      <c r="D1544" s="25"/>
      <c r="E1544" s="2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</row>
    <row r="1545" spans="1:34" ht="15" customHeight="1">
      <c r="A1545" s="25"/>
      <c r="B1545" s="25"/>
      <c r="C1545" s="25"/>
      <c r="D1545" s="25"/>
      <c r="E1545" s="25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</row>
    <row r="1546" spans="1:34" ht="15" customHeight="1">
      <c r="A1546" s="25"/>
      <c r="B1546" s="25"/>
      <c r="C1546" s="25"/>
      <c r="D1546" s="25"/>
      <c r="E1546" s="25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</row>
    <row r="1547" spans="1:34" ht="15" customHeight="1">
      <c r="A1547" s="25"/>
      <c r="B1547" s="25"/>
      <c r="C1547" s="25"/>
      <c r="D1547" s="25"/>
      <c r="E1547" s="25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  <c r="Z1547" s="25"/>
      <c r="AA1547" s="25"/>
      <c r="AB1547" s="25"/>
      <c r="AC1547" s="25"/>
      <c r="AD1547" s="25"/>
      <c r="AE1547" s="25"/>
      <c r="AF1547" s="25"/>
      <c r="AG1547" s="25"/>
      <c r="AH1547" s="25"/>
    </row>
    <row r="1548" spans="1:34" ht="15" customHeight="1">
      <c r="A1548" s="25"/>
      <c r="B1548" s="25"/>
      <c r="C1548" s="25"/>
      <c r="D1548" s="25"/>
      <c r="E1548" s="2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</row>
    <row r="1549" spans="1:34" ht="15" customHeight="1">
      <c r="A1549" s="25"/>
      <c r="B1549" s="25"/>
      <c r="C1549" s="25"/>
      <c r="D1549" s="25"/>
      <c r="E1549" s="25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  <c r="Z1549" s="25"/>
      <c r="AA1549" s="25"/>
      <c r="AB1549" s="25"/>
      <c r="AC1549" s="25"/>
      <c r="AD1549" s="25"/>
      <c r="AE1549" s="25"/>
      <c r="AF1549" s="25"/>
      <c r="AG1549" s="25"/>
      <c r="AH1549" s="25"/>
    </row>
    <row r="1550" spans="1:34" ht="15" customHeight="1">
      <c r="A1550" s="25"/>
      <c r="B1550" s="25"/>
      <c r="C1550" s="25"/>
      <c r="D1550" s="25"/>
      <c r="E1550" s="25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</row>
    <row r="1551" spans="1:34" ht="15" customHeight="1">
      <c r="A1551" s="25"/>
      <c r="B1551" s="25"/>
      <c r="C1551" s="25"/>
      <c r="D1551" s="25"/>
      <c r="E1551" s="25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</row>
    <row r="1552" spans="1:34" ht="15" customHeight="1">
      <c r="A1552" s="25"/>
      <c r="B1552" s="25"/>
      <c r="C1552" s="25"/>
      <c r="D1552" s="25"/>
      <c r="E1552" s="2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</row>
    <row r="1553" spans="1:34" ht="15" customHeight="1">
      <c r="A1553" s="25"/>
      <c r="B1553" s="25"/>
      <c r="C1553" s="25"/>
      <c r="D1553" s="25"/>
      <c r="E1553" s="25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</row>
    <row r="1554" spans="1:34" ht="15" customHeight="1">
      <c r="A1554" s="25"/>
      <c r="B1554" s="25"/>
      <c r="C1554" s="25"/>
      <c r="D1554" s="25"/>
      <c r="E1554" s="25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</row>
    <row r="1555" spans="1:34" ht="15" customHeight="1">
      <c r="A1555" s="25"/>
      <c r="B1555" s="25"/>
      <c r="C1555" s="25"/>
      <c r="D1555" s="25"/>
      <c r="E1555" s="25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</row>
    <row r="1556" spans="1:34" ht="15" customHeight="1">
      <c r="A1556" s="25"/>
      <c r="B1556" s="25"/>
      <c r="C1556" s="25"/>
      <c r="D1556" s="25"/>
      <c r="E1556" s="25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  <c r="Z1556" s="25"/>
      <c r="AA1556" s="25"/>
      <c r="AB1556" s="25"/>
      <c r="AC1556" s="25"/>
      <c r="AD1556" s="25"/>
      <c r="AE1556" s="25"/>
      <c r="AF1556" s="25"/>
      <c r="AG1556" s="25"/>
      <c r="AH1556" s="25"/>
    </row>
    <row r="1557" spans="1:34" ht="15" customHeight="1">
      <c r="A1557" s="25"/>
      <c r="B1557" s="25"/>
      <c r="C1557" s="25"/>
      <c r="D1557" s="25"/>
      <c r="E1557" s="25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</row>
    <row r="1558" spans="1:34" ht="15" customHeight="1">
      <c r="A1558" s="25"/>
      <c r="B1558" s="25"/>
      <c r="C1558" s="25"/>
      <c r="D1558" s="25"/>
      <c r="E1558" s="2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</row>
    <row r="1559" spans="1:34" ht="15" customHeight="1">
      <c r="A1559" s="25"/>
      <c r="B1559" s="25"/>
      <c r="C1559" s="25"/>
      <c r="D1559" s="25"/>
      <c r="E1559" s="25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</row>
    <row r="1560" spans="1:34" ht="15" customHeight="1">
      <c r="A1560" s="25"/>
      <c r="B1560" s="25"/>
      <c r="C1560" s="25"/>
      <c r="D1560" s="25"/>
      <c r="E1560" s="25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</row>
    <row r="1561" spans="1:34" ht="15" customHeight="1">
      <c r="A1561" s="25"/>
      <c r="B1561" s="25"/>
      <c r="C1561" s="25"/>
      <c r="D1561" s="25"/>
      <c r="E1561" s="25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</row>
    <row r="1562" spans="1:34" ht="15" customHeight="1">
      <c r="A1562" s="25"/>
      <c r="B1562" s="25"/>
      <c r="C1562" s="25"/>
      <c r="D1562" s="25"/>
      <c r="E1562" s="25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  <c r="Z1562" s="25"/>
      <c r="AA1562" s="25"/>
      <c r="AB1562" s="25"/>
      <c r="AC1562" s="25"/>
      <c r="AD1562" s="25"/>
      <c r="AE1562" s="25"/>
      <c r="AF1562" s="25"/>
      <c r="AG1562" s="25"/>
      <c r="AH1562" s="25"/>
    </row>
    <row r="1563" spans="1:34" ht="15" customHeight="1">
      <c r="A1563" s="25"/>
      <c r="B1563" s="25"/>
      <c r="C1563" s="25"/>
      <c r="D1563" s="25"/>
      <c r="E1563" s="25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  <c r="Z1563" s="25"/>
      <c r="AA1563" s="25"/>
      <c r="AB1563" s="25"/>
      <c r="AC1563" s="25"/>
      <c r="AD1563" s="25"/>
      <c r="AE1563" s="25"/>
      <c r="AF1563" s="25"/>
      <c r="AG1563" s="25"/>
      <c r="AH1563" s="25"/>
    </row>
    <row r="1564" spans="1:34" ht="15" customHeight="1">
      <c r="A1564" s="25"/>
      <c r="B1564" s="25"/>
      <c r="C1564" s="25"/>
      <c r="D1564" s="25"/>
      <c r="E1564" s="25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</row>
    <row r="1565" spans="1:34" ht="15" customHeight="1">
      <c r="A1565" s="25"/>
      <c r="B1565" s="25"/>
      <c r="C1565" s="25"/>
      <c r="D1565" s="25"/>
      <c r="E1565" s="25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</row>
    <row r="1566" spans="1:34" ht="15" customHeight="1">
      <c r="A1566" s="25"/>
      <c r="B1566" s="25"/>
      <c r="C1566" s="25"/>
      <c r="D1566" s="25"/>
      <c r="E1566" s="25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</row>
    <row r="1567" spans="1:34" ht="15" customHeight="1">
      <c r="A1567" s="25"/>
      <c r="B1567" s="25"/>
      <c r="C1567" s="25"/>
      <c r="D1567" s="25"/>
      <c r="E1567" s="25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</row>
    <row r="1568" spans="1:34" ht="15" customHeight="1">
      <c r="A1568" s="25"/>
      <c r="B1568" s="25"/>
      <c r="C1568" s="25"/>
      <c r="D1568" s="25"/>
      <c r="E1568" s="25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  <c r="Z1568" s="25"/>
      <c r="AA1568" s="25"/>
      <c r="AB1568" s="25"/>
      <c r="AC1568" s="25"/>
      <c r="AD1568" s="25"/>
      <c r="AE1568" s="25"/>
      <c r="AF1568" s="25"/>
      <c r="AG1568" s="25"/>
      <c r="AH1568" s="25"/>
    </row>
    <row r="1569" spans="1:34" ht="15" customHeight="1">
      <c r="A1569" s="25"/>
      <c r="B1569" s="25"/>
      <c r="C1569" s="25"/>
      <c r="D1569" s="25"/>
      <c r="E1569" s="25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</row>
    <row r="1570" spans="1:34" ht="15" customHeight="1">
      <c r="A1570" s="25"/>
      <c r="B1570" s="25"/>
      <c r="C1570" s="25"/>
      <c r="D1570" s="25"/>
      <c r="E1570" s="25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</row>
    <row r="1571" spans="1:34" ht="15" customHeight="1">
      <c r="A1571" s="25"/>
      <c r="B1571" s="25"/>
      <c r="C1571" s="25"/>
      <c r="D1571" s="25"/>
      <c r="E1571" s="25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</row>
    <row r="1572" spans="1:34" ht="15" customHeight="1">
      <c r="A1572" s="25"/>
      <c r="B1572" s="25"/>
      <c r="C1572" s="25"/>
      <c r="D1572" s="25"/>
      <c r="E1572" s="25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  <c r="Z1572" s="25"/>
      <c r="AA1572" s="25"/>
      <c r="AB1572" s="25"/>
      <c r="AC1572" s="25"/>
      <c r="AD1572" s="25"/>
      <c r="AE1572" s="25"/>
      <c r="AF1572" s="25"/>
      <c r="AG1572" s="25"/>
      <c r="AH1572" s="25"/>
    </row>
    <row r="1573" spans="1:34" ht="15" customHeight="1">
      <c r="A1573" s="25"/>
      <c r="B1573" s="25"/>
      <c r="C1573" s="25"/>
      <c r="D1573" s="25"/>
      <c r="E1573" s="25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</row>
    <row r="1574" spans="1:34" ht="15" customHeight="1">
      <c r="A1574" s="25"/>
      <c r="B1574" s="25"/>
      <c r="C1574" s="25"/>
      <c r="D1574" s="25"/>
      <c r="E1574" s="2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</row>
    <row r="1575" spans="1:34" ht="15" customHeight="1">
      <c r="A1575" s="25"/>
      <c r="B1575" s="25"/>
      <c r="C1575" s="25"/>
      <c r="D1575" s="25"/>
      <c r="E1575" s="25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</row>
    <row r="1576" spans="1:34" ht="15" customHeight="1">
      <c r="A1576" s="25"/>
      <c r="B1576" s="25"/>
      <c r="C1576" s="25"/>
      <c r="D1576" s="25"/>
      <c r="E1576" s="2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</row>
    <row r="1577" spans="1:34" ht="15" customHeight="1">
      <c r="A1577" s="25"/>
      <c r="B1577" s="25"/>
      <c r="C1577" s="25"/>
      <c r="D1577" s="25"/>
      <c r="E1577" s="25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</row>
    <row r="1578" spans="1:34" ht="15" customHeight="1">
      <c r="A1578" s="25"/>
      <c r="B1578" s="25"/>
      <c r="C1578" s="25"/>
      <c r="D1578" s="25"/>
      <c r="E1578" s="25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</row>
    <row r="1579" spans="1:34" ht="15" customHeight="1">
      <c r="A1579" s="25"/>
      <c r="B1579" s="25"/>
      <c r="C1579" s="25"/>
      <c r="D1579" s="25"/>
      <c r="E1579" s="25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</row>
    <row r="1580" spans="1:34" ht="15" customHeight="1">
      <c r="A1580" s="25"/>
      <c r="B1580" s="25"/>
      <c r="C1580" s="25"/>
      <c r="D1580" s="25"/>
      <c r="E1580" s="25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</row>
    <row r="1581" spans="1:34" ht="15" customHeight="1">
      <c r="A1581" s="25"/>
      <c r="B1581" s="25"/>
      <c r="C1581" s="25"/>
      <c r="D1581" s="25"/>
      <c r="E1581" s="25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  <c r="Z1581" s="25"/>
      <c r="AA1581" s="25"/>
      <c r="AB1581" s="25"/>
      <c r="AC1581" s="25"/>
      <c r="AD1581" s="25"/>
      <c r="AE1581" s="25"/>
      <c r="AF1581" s="25"/>
      <c r="AG1581" s="25"/>
      <c r="AH1581" s="25"/>
    </row>
    <row r="1582" spans="1:34" ht="15" customHeight="1">
      <c r="A1582" s="25"/>
      <c r="B1582" s="25"/>
      <c r="C1582" s="25"/>
      <c r="D1582" s="25"/>
      <c r="E1582" s="2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  <c r="Z1582" s="25"/>
      <c r="AA1582" s="25"/>
      <c r="AB1582" s="25"/>
      <c r="AC1582" s="25"/>
      <c r="AD1582" s="25"/>
      <c r="AE1582" s="25"/>
      <c r="AF1582" s="25"/>
      <c r="AG1582" s="25"/>
      <c r="AH1582" s="25"/>
    </row>
    <row r="1583" spans="1:34" ht="15" customHeight="1">
      <c r="A1583" s="25"/>
      <c r="B1583" s="25"/>
      <c r="C1583" s="25"/>
      <c r="D1583" s="25"/>
      <c r="E1583" s="25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</row>
    <row r="1584" spans="1:34" ht="15" customHeight="1">
      <c r="A1584" s="25"/>
      <c r="B1584" s="25"/>
      <c r="C1584" s="25"/>
      <c r="D1584" s="25"/>
      <c r="E1584" s="2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</row>
    <row r="1585" spans="1:34" ht="15" customHeight="1">
      <c r="A1585" s="25"/>
      <c r="B1585" s="25"/>
      <c r="C1585" s="25"/>
      <c r="D1585" s="25"/>
      <c r="E1585" s="25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</row>
    <row r="1586" spans="1:34" ht="15" customHeight="1">
      <c r="A1586" s="25"/>
      <c r="B1586" s="25"/>
      <c r="C1586" s="25"/>
      <c r="D1586" s="25"/>
      <c r="E1586" s="25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</row>
    <row r="1587" spans="1:34" ht="15" customHeight="1">
      <c r="A1587" s="25"/>
      <c r="B1587" s="25"/>
      <c r="C1587" s="25"/>
      <c r="D1587" s="25"/>
      <c r="E1587" s="25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</row>
    <row r="1588" spans="1:34" ht="15" customHeight="1">
      <c r="A1588" s="25"/>
      <c r="B1588" s="25"/>
      <c r="C1588" s="25"/>
      <c r="D1588" s="25"/>
      <c r="E1588" s="2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</row>
    <row r="1589" spans="1:34" ht="15" customHeight="1">
      <c r="A1589" s="25"/>
      <c r="B1589" s="25"/>
      <c r="C1589" s="25"/>
      <c r="D1589" s="25"/>
      <c r="E1589" s="25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</row>
    <row r="1590" spans="1:34" ht="15" customHeight="1">
      <c r="A1590" s="25"/>
      <c r="B1590" s="25"/>
      <c r="C1590" s="25"/>
      <c r="D1590" s="25"/>
      <c r="E1590" s="25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  <c r="Z1590" s="25"/>
      <c r="AA1590" s="25"/>
      <c r="AB1590" s="25"/>
      <c r="AC1590" s="25"/>
      <c r="AD1590" s="25"/>
      <c r="AE1590" s="25"/>
      <c r="AF1590" s="25"/>
      <c r="AG1590" s="25"/>
      <c r="AH1590" s="25"/>
    </row>
    <row r="1591" spans="1:34" ht="15" customHeight="1">
      <c r="A1591" s="25"/>
      <c r="B1591" s="25"/>
      <c r="C1591" s="25"/>
      <c r="D1591" s="25"/>
      <c r="E1591" s="25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</row>
    <row r="1592" spans="1:34" ht="15" customHeight="1">
      <c r="A1592" s="25"/>
      <c r="B1592" s="25"/>
      <c r="C1592" s="25"/>
      <c r="D1592" s="25"/>
      <c r="E1592" s="25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</row>
    <row r="1593" spans="1:34" ht="15" customHeight="1">
      <c r="A1593" s="25"/>
      <c r="B1593" s="25"/>
      <c r="C1593" s="25"/>
      <c r="D1593" s="25"/>
      <c r="E1593" s="25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</row>
    <row r="1594" spans="1:34" ht="15" customHeight="1">
      <c r="A1594" s="25"/>
      <c r="B1594" s="25"/>
      <c r="C1594" s="25"/>
      <c r="D1594" s="25"/>
      <c r="E1594" s="25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  <c r="Z1594" s="25"/>
      <c r="AA1594" s="25"/>
      <c r="AB1594" s="25"/>
      <c r="AC1594" s="25"/>
      <c r="AD1594" s="25"/>
      <c r="AE1594" s="25"/>
      <c r="AF1594" s="25"/>
      <c r="AG1594" s="25"/>
      <c r="AH1594" s="25"/>
    </row>
    <row r="1595" spans="1:34" ht="15" customHeight="1">
      <c r="A1595" s="25"/>
      <c r="B1595" s="25"/>
      <c r="C1595" s="25"/>
      <c r="D1595" s="25"/>
      <c r="E1595" s="25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</row>
    <row r="1596" spans="1:34" ht="15" customHeight="1">
      <c r="A1596" s="25"/>
      <c r="B1596" s="25"/>
      <c r="C1596" s="25"/>
      <c r="D1596" s="25"/>
      <c r="E1596" s="25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</row>
    <row r="1597" spans="1:34" ht="15" customHeight="1">
      <c r="A1597" s="25"/>
      <c r="B1597" s="25"/>
      <c r="C1597" s="25"/>
      <c r="D1597" s="25"/>
      <c r="E1597" s="25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</row>
    <row r="1598" spans="1:34" ht="15" customHeight="1">
      <c r="A1598" s="25"/>
      <c r="B1598" s="25"/>
      <c r="C1598" s="25"/>
      <c r="D1598" s="25"/>
      <c r="E1598" s="25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  <c r="Z1598" s="25"/>
      <c r="AA1598" s="25"/>
      <c r="AB1598" s="25"/>
      <c r="AC1598" s="25"/>
      <c r="AD1598" s="25"/>
      <c r="AE1598" s="25"/>
      <c r="AF1598" s="25"/>
      <c r="AG1598" s="25"/>
      <c r="AH1598" s="25"/>
    </row>
    <row r="1599" spans="1:34" ht="15" customHeight="1">
      <c r="A1599" s="25"/>
      <c r="B1599" s="25"/>
      <c r="C1599" s="25"/>
      <c r="D1599" s="25"/>
      <c r="E1599" s="25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</row>
    <row r="1600" spans="1:34" ht="15" customHeight="1">
      <c r="A1600" s="25"/>
      <c r="B1600" s="25"/>
      <c r="C1600" s="25"/>
      <c r="D1600" s="25"/>
      <c r="E1600" s="2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</row>
    <row r="1601" spans="1:34" ht="15" customHeight="1">
      <c r="A1601" s="25"/>
      <c r="B1601" s="25"/>
      <c r="C1601" s="25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  <c r="Z1601" s="25"/>
      <c r="AA1601" s="25"/>
      <c r="AB1601" s="25"/>
      <c r="AC1601" s="25"/>
      <c r="AD1601" s="25"/>
      <c r="AE1601" s="25"/>
      <c r="AF1601" s="25"/>
      <c r="AG1601" s="25"/>
      <c r="AH1601" s="25"/>
    </row>
    <row r="1602" spans="1:34" ht="15" customHeight="1">
      <c r="A1602" s="25"/>
      <c r="B1602" s="25"/>
      <c r="C1602" s="25"/>
      <c r="D1602" s="25"/>
      <c r="E1602" s="25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</row>
    <row r="1603" spans="1:34" ht="15" customHeight="1">
      <c r="A1603" s="25"/>
      <c r="B1603" s="55"/>
      <c r="C1603" s="55"/>
      <c r="D1603" s="55"/>
      <c r="E1603" s="55"/>
      <c r="F1603" s="55"/>
      <c r="G1603" s="55"/>
      <c r="H1603" s="55"/>
      <c r="I1603" s="55"/>
      <c r="J1603" s="55"/>
      <c r="K1603" s="55"/>
      <c r="L1603" s="55"/>
      <c r="M1603" s="55"/>
      <c r="N1603" s="55"/>
      <c r="O1603" s="55"/>
      <c r="P1603" s="55"/>
      <c r="Q1603" s="55"/>
      <c r="R1603" s="55"/>
      <c r="S1603" s="55"/>
      <c r="T1603" s="55"/>
      <c r="U1603" s="55"/>
      <c r="V1603" s="55"/>
      <c r="W1603" s="55"/>
      <c r="X1603" s="55"/>
      <c r="Y1603" s="55"/>
      <c r="Z1603" s="55"/>
      <c r="AA1603" s="55"/>
      <c r="AB1603" s="55"/>
      <c r="AC1603" s="55"/>
      <c r="AD1603" s="55"/>
      <c r="AE1603" s="55"/>
      <c r="AF1603" s="55"/>
      <c r="AG1603" s="25"/>
      <c r="AH1603" s="25"/>
    </row>
    <row r="1604" spans="1:34" ht="15" customHeight="1">
      <c r="A1604" s="25"/>
      <c r="B1604" s="24"/>
      <c r="C1604" s="24"/>
      <c r="D1604" s="24"/>
      <c r="E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  <c r="Z1604" s="24"/>
      <c r="AA1604" s="24"/>
      <c r="AB1604" s="24"/>
      <c r="AC1604" s="24"/>
      <c r="AD1604" s="24"/>
      <c r="AE1604" s="24"/>
      <c r="AF1604" s="24"/>
      <c r="AG1604" s="25"/>
      <c r="AH1604" s="25"/>
    </row>
    <row r="1605" spans="1:34" ht="15" customHeight="1">
      <c r="A1605" s="25"/>
      <c r="B1605" s="25"/>
      <c r="C1605" s="25"/>
      <c r="D1605" s="25"/>
      <c r="E1605" s="25"/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</row>
    <row r="1606" spans="1:34" ht="15" customHeight="1">
      <c r="A1606" s="25"/>
      <c r="B1606" s="25"/>
      <c r="C1606" s="25"/>
      <c r="D1606" s="25"/>
      <c r="E1606" s="2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</row>
    <row r="1607" spans="1:34" ht="15" customHeight="1">
      <c r="A1607" s="25"/>
      <c r="B1607" s="25"/>
      <c r="C1607" s="25"/>
      <c r="D1607" s="25"/>
      <c r="E1607" s="25"/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</row>
    <row r="1608" spans="1:34" ht="15" customHeight="1">
      <c r="A1608" s="25"/>
      <c r="B1608" s="25"/>
      <c r="C1608" s="25"/>
      <c r="D1608" s="25"/>
      <c r="E1608" s="2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</row>
    <row r="1609" spans="1:34" ht="15" customHeight="1">
      <c r="A1609" s="25"/>
      <c r="B1609" s="25"/>
      <c r="C1609" s="25"/>
      <c r="D1609" s="25"/>
      <c r="E1609" s="25"/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/>
      <c r="X1609" s="25"/>
      <c r="Y1609" s="25"/>
      <c r="Z1609" s="25"/>
      <c r="AA1609" s="25"/>
      <c r="AB1609" s="25"/>
      <c r="AC1609" s="25"/>
      <c r="AD1609" s="25"/>
      <c r="AE1609" s="25"/>
      <c r="AF1609" s="25"/>
      <c r="AG1609" s="25"/>
      <c r="AH1609" s="25"/>
    </row>
    <row r="1610" spans="1:34" ht="15" customHeight="1">
      <c r="A1610" s="25"/>
      <c r="B1610" s="25"/>
      <c r="C1610" s="25"/>
      <c r="D1610" s="25"/>
      <c r="E1610" s="25"/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</row>
    <row r="1611" spans="1:34" ht="15" customHeight="1">
      <c r="A1611" s="25"/>
      <c r="B1611" s="25"/>
      <c r="C1611" s="25"/>
      <c r="D1611" s="25"/>
      <c r="E1611" s="25"/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</row>
    <row r="1612" spans="1:34" ht="15" customHeight="1">
      <c r="A1612" s="25"/>
      <c r="B1612" s="55"/>
      <c r="C1612" s="55"/>
      <c r="D1612" s="55"/>
      <c r="E1612" s="55"/>
      <c r="F1612" s="55"/>
      <c r="G1612" s="55"/>
      <c r="H1612" s="55"/>
      <c r="I1612" s="55"/>
      <c r="J1612" s="55"/>
      <c r="K1612" s="55"/>
      <c r="L1612" s="55"/>
      <c r="M1612" s="55"/>
      <c r="N1612" s="55"/>
      <c r="O1612" s="55"/>
      <c r="P1612" s="55"/>
      <c r="Q1612" s="55"/>
      <c r="R1612" s="55"/>
      <c r="S1612" s="55"/>
      <c r="T1612" s="55"/>
      <c r="U1612" s="55"/>
      <c r="V1612" s="55"/>
      <c r="W1612" s="55"/>
      <c r="X1612" s="55"/>
      <c r="Y1612" s="55"/>
      <c r="Z1612" s="55"/>
      <c r="AA1612" s="55"/>
      <c r="AB1612" s="55"/>
      <c r="AC1612" s="55"/>
      <c r="AD1612" s="55"/>
      <c r="AE1612" s="55"/>
      <c r="AF1612" s="55"/>
      <c r="AG1612" s="25"/>
      <c r="AH1612" s="25"/>
    </row>
    <row r="1613" spans="1:34" ht="15" customHeight="1">
      <c r="A1613" s="25"/>
      <c r="B1613" s="55"/>
      <c r="C1613" s="55"/>
      <c r="D1613" s="55"/>
      <c r="E1613" s="55"/>
      <c r="F1613" s="55"/>
      <c r="G1613" s="55"/>
      <c r="H1613" s="55"/>
      <c r="I1613" s="55"/>
      <c r="J1613" s="55"/>
      <c r="K1613" s="55"/>
      <c r="L1613" s="55"/>
      <c r="M1613" s="55"/>
      <c r="N1613" s="55"/>
      <c r="O1613" s="55"/>
      <c r="P1613" s="55"/>
      <c r="Q1613" s="55"/>
      <c r="R1613" s="55"/>
      <c r="S1613" s="55"/>
      <c r="T1613" s="55"/>
      <c r="U1613" s="55"/>
      <c r="V1613" s="55"/>
      <c r="W1613" s="55"/>
      <c r="X1613" s="55"/>
      <c r="Y1613" s="55"/>
      <c r="Z1613" s="55"/>
      <c r="AA1613" s="55"/>
      <c r="AB1613" s="55"/>
      <c r="AC1613" s="55"/>
      <c r="AD1613" s="55"/>
      <c r="AE1613" s="55"/>
      <c r="AF1613" s="55"/>
      <c r="AG1613" s="25"/>
      <c r="AH1613" s="25"/>
    </row>
    <row r="1614" spans="1:34" ht="15" customHeight="1">
      <c r="A1614" s="25"/>
      <c r="B1614" s="55"/>
      <c r="C1614" s="55"/>
      <c r="D1614" s="55"/>
      <c r="E1614" s="55"/>
      <c r="F1614" s="55"/>
      <c r="G1614" s="55"/>
      <c r="H1614" s="55"/>
      <c r="I1614" s="55"/>
      <c r="J1614" s="55"/>
      <c r="K1614" s="55"/>
      <c r="L1614" s="55"/>
      <c r="M1614" s="55"/>
      <c r="N1614" s="55"/>
      <c r="O1614" s="55"/>
      <c r="P1614" s="55"/>
      <c r="Q1614" s="55"/>
      <c r="R1614" s="55"/>
      <c r="S1614" s="55"/>
      <c r="T1614" s="55"/>
      <c r="U1614" s="55"/>
      <c r="V1614" s="55"/>
      <c r="W1614" s="55"/>
      <c r="X1614" s="55"/>
      <c r="Y1614" s="55"/>
      <c r="Z1614" s="55"/>
      <c r="AA1614" s="55"/>
      <c r="AB1614" s="55"/>
      <c r="AC1614" s="55"/>
      <c r="AD1614" s="55"/>
      <c r="AE1614" s="55"/>
      <c r="AF1614" s="55"/>
      <c r="AG1614" s="25"/>
      <c r="AH1614" s="25"/>
    </row>
    <row r="1615" spans="1:34" ht="15" customHeight="1">
      <c r="A1615" s="25"/>
      <c r="B1615" s="55"/>
      <c r="C1615" s="55"/>
      <c r="D1615" s="55"/>
      <c r="E1615" s="55"/>
      <c r="F1615" s="55"/>
      <c r="G1615" s="55"/>
      <c r="H1615" s="55"/>
      <c r="I1615" s="55"/>
      <c r="J1615" s="55"/>
      <c r="K1615" s="55"/>
      <c r="L1615" s="55"/>
      <c r="M1615" s="55"/>
      <c r="N1615" s="55"/>
      <c r="O1615" s="55"/>
      <c r="P1615" s="55"/>
      <c r="Q1615" s="55"/>
      <c r="R1615" s="55"/>
      <c r="S1615" s="55"/>
      <c r="T1615" s="55"/>
      <c r="U1615" s="55"/>
      <c r="V1615" s="55"/>
      <c r="W1615" s="55"/>
      <c r="X1615" s="55"/>
      <c r="Y1615" s="55"/>
      <c r="Z1615" s="55"/>
      <c r="AA1615" s="55"/>
      <c r="AB1615" s="55"/>
      <c r="AC1615" s="55"/>
      <c r="AD1615" s="55"/>
      <c r="AE1615" s="55"/>
      <c r="AF1615" s="55"/>
      <c r="AG1615" s="25"/>
      <c r="AH1615" s="25"/>
    </row>
    <row r="1616" spans="1:34" ht="15" customHeight="1">
      <c r="A1616" s="25"/>
      <c r="B1616" s="55"/>
      <c r="C1616" s="55"/>
      <c r="D1616" s="55"/>
      <c r="E1616" s="55"/>
      <c r="F1616" s="55"/>
      <c r="G1616" s="55"/>
      <c r="H1616" s="55"/>
      <c r="I1616" s="55"/>
      <c r="J1616" s="55"/>
      <c r="K1616" s="55"/>
      <c r="L1616" s="55"/>
      <c r="M1616" s="55"/>
      <c r="N1616" s="55"/>
      <c r="O1616" s="55"/>
      <c r="P1616" s="55"/>
      <c r="Q1616" s="55"/>
      <c r="R1616" s="55"/>
      <c r="S1616" s="55"/>
      <c r="T1616" s="55"/>
      <c r="U1616" s="55"/>
      <c r="V1616" s="55"/>
      <c r="W1616" s="55"/>
      <c r="X1616" s="55"/>
      <c r="Y1616" s="55"/>
      <c r="Z1616" s="55"/>
      <c r="AA1616" s="55"/>
      <c r="AB1616" s="55"/>
      <c r="AC1616" s="55"/>
      <c r="AD1616" s="55"/>
      <c r="AE1616" s="55"/>
      <c r="AF1616" s="55"/>
      <c r="AG1616" s="25"/>
      <c r="AH1616" s="25"/>
    </row>
    <row r="1617" spans="1:34" ht="15" customHeight="1">
      <c r="A1617" s="25"/>
      <c r="B1617" s="25"/>
      <c r="C1617" s="25"/>
      <c r="D1617" s="25"/>
      <c r="E1617" s="25"/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</row>
    <row r="1618" spans="1:34" ht="15" customHeight="1">
      <c r="A1618" s="25"/>
      <c r="B1618" s="25"/>
      <c r="C1618" s="25"/>
      <c r="D1618" s="25"/>
      <c r="E1618" s="25"/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</row>
    <row r="1619" spans="1:34" ht="15" customHeight="1">
      <c r="A1619" s="25"/>
      <c r="B1619" s="25"/>
      <c r="C1619" s="25"/>
      <c r="D1619" s="25"/>
      <c r="E1619" s="25"/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</row>
    <row r="1620" spans="1:34" ht="15" customHeight="1">
      <c r="A1620" s="25"/>
      <c r="B1620" s="25"/>
      <c r="C1620" s="25"/>
      <c r="D1620" s="25"/>
      <c r="E1620" s="25"/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</row>
    <row r="1621" spans="1:34" ht="15" customHeight="1">
      <c r="A1621" s="25"/>
      <c r="B1621" s="25"/>
      <c r="C1621" s="25"/>
      <c r="D1621" s="25"/>
      <c r="E1621" s="25"/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</row>
    <row r="1622" spans="1:34" ht="15" customHeight="1">
      <c r="A1622" s="25"/>
      <c r="B1622" s="25"/>
      <c r="C1622" s="25"/>
      <c r="D1622" s="25"/>
      <c r="E1622" s="25"/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</row>
    <row r="1623" spans="1:34" ht="15" customHeight="1">
      <c r="A1623" s="25"/>
      <c r="B1623" s="25"/>
      <c r="C1623" s="25"/>
      <c r="D1623" s="25"/>
      <c r="E1623" s="25"/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</row>
    <row r="1624" spans="1:34" ht="15" customHeight="1">
      <c r="A1624" s="25"/>
      <c r="B1624" s="25"/>
      <c r="C1624" s="25"/>
      <c r="D1624" s="25"/>
      <c r="E1624" s="25"/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</row>
    <row r="1625" spans="1:34" ht="15" customHeight="1">
      <c r="A1625" s="25"/>
      <c r="B1625" s="25"/>
      <c r="C1625" s="25"/>
      <c r="D1625" s="25"/>
      <c r="E1625" s="25"/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</row>
    <row r="1626" spans="1:34" ht="15" customHeight="1">
      <c r="A1626" s="25"/>
      <c r="B1626" s="25"/>
      <c r="C1626" s="25"/>
      <c r="D1626" s="25"/>
      <c r="E1626" s="25"/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</row>
    <row r="1627" spans="1:34" ht="15" customHeight="1">
      <c r="A1627" s="25"/>
      <c r="B1627" s="25"/>
      <c r="C1627" s="25"/>
      <c r="D1627" s="25"/>
      <c r="E1627" s="25"/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</row>
    <row r="1628" spans="1:34" ht="15" customHeight="1">
      <c r="A1628" s="25"/>
      <c r="B1628" s="25"/>
      <c r="C1628" s="25"/>
      <c r="D1628" s="25"/>
      <c r="E1628" s="25"/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</row>
    <row r="1629" spans="1:34" ht="15" customHeight="1">
      <c r="A1629" s="25"/>
      <c r="B1629" s="25"/>
      <c r="C1629" s="25"/>
      <c r="D1629" s="25"/>
      <c r="E1629" s="25"/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</row>
    <row r="1630" spans="1:34" ht="15" customHeight="1">
      <c r="A1630" s="25"/>
      <c r="B1630" s="25"/>
      <c r="C1630" s="25"/>
      <c r="D1630" s="25"/>
      <c r="E1630" s="25"/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</row>
    <row r="1631" spans="1:34" ht="15" customHeight="1">
      <c r="A1631" s="25"/>
      <c r="B1631" s="25"/>
      <c r="C1631" s="25"/>
      <c r="D1631" s="25"/>
      <c r="E1631" s="25"/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</row>
    <row r="1632" spans="1:34" ht="15" customHeight="1">
      <c r="A1632" s="25"/>
      <c r="B1632" s="25"/>
      <c r="C1632" s="25"/>
      <c r="D1632" s="25"/>
      <c r="E1632" s="25"/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</row>
    <row r="1633" spans="1:34" ht="15" customHeight="1">
      <c r="A1633" s="25"/>
      <c r="B1633" s="25"/>
      <c r="C1633" s="25"/>
      <c r="D1633" s="25"/>
      <c r="E1633" s="25"/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</row>
    <row r="1634" spans="1:34" ht="15" customHeight="1">
      <c r="A1634" s="25"/>
      <c r="B1634" s="25"/>
      <c r="C1634" s="25"/>
      <c r="D1634" s="25"/>
      <c r="E1634" s="25"/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</row>
    <row r="1635" spans="1:34" ht="15" customHeight="1">
      <c r="A1635" s="25"/>
      <c r="B1635" s="25"/>
      <c r="C1635" s="25"/>
      <c r="D1635" s="25"/>
      <c r="E1635" s="25"/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</row>
    <row r="1636" spans="1:34" ht="15" customHeight="1">
      <c r="A1636" s="25"/>
      <c r="B1636" s="25"/>
      <c r="C1636" s="25"/>
      <c r="D1636" s="25"/>
      <c r="E1636" s="25"/>
      <c r="F1636" s="25"/>
      <c r="G1636" s="25"/>
      <c r="H1636" s="25"/>
      <c r="I1636" s="25"/>
      <c r="J1636" s="25"/>
      <c r="K1636" s="25"/>
      <c r="L1636" s="25"/>
      <c r="M1636" s="25"/>
      <c r="N1636" s="25"/>
      <c r="O1636" s="25"/>
      <c r="P1636" s="25"/>
      <c r="Q1636" s="25"/>
      <c r="R1636" s="25"/>
      <c r="S1636" s="25"/>
      <c r="T1636" s="25"/>
      <c r="U1636" s="25"/>
      <c r="V1636" s="25"/>
      <c r="W1636" s="25"/>
      <c r="X1636" s="25"/>
      <c r="Y1636" s="25"/>
      <c r="Z1636" s="25"/>
      <c r="AA1636" s="25"/>
      <c r="AB1636" s="25"/>
      <c r="AC1636" s="25"/>
      <c r="AD1636" s="25"/>
      <c r="AE1636" s="25"/>
      <c r="AF1636" s="25"/>
      <c r="AG1636" s="25"/>
      <c r="AH1636" s="25"/>
    </row>
    <row r="1637" spans="1:34" ht="15" customHeight="1">
      <c r="A1637" s="25"/>
      <c r="B1637" s="25"/>
      <c r="C1637" s="25"/>
      <c r="D1637" s="25"/>
      <c r="E1637" s="25"/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</row>
    <row r="1638" spans="1:34" ht="15" customHeight="1">
      <c r="A1638" s="25"/>
      <c r="B1638" s="25"/>
      <c r="C1638" s="25"/>
      <c r="D1638" s="25"/>
      <c r="E1638" s="25"/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</row>
    <row r="1639" spans="1:34" ht="15" customHeight="1">
      <c r="A1639" s="25"/>
      <c r="B1639" s="25"/>
      <c r="C1639" s="25"/>
      <c r="D1639" s="25"/>
      <c r="E1639" s="25"/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</row>
    <row r="1640" spans="1:34" ht="15" customHeight="1">
      <c r="A1640" s="25"/>
      <c r="B1640" s="25"/>
      <c r="C1640" s="25"/>
      <c r="D1640" s="25"/>
      <c r="E1640" s="25"/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</row>
    <row r="1641" spans="1:34" ht="15" customHeight="1">
      <c r="A1641" s="25"/>
      <c r="B1641" s="25"/>
      <c r="C1641" s="25"/>
      <c r="D1641" s="25"/>
      <c r="E1641" s="25"/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</row>
    <row r="1642" spans="1:34" ht="15" customHeight="1">
      <c r="A1642" s="25"/>
      <c r="B1642" s="25"/>
      <c r="C1642" s="25"/>
      <c r="D1642" s="25"/>
      <c r="E1642" s="25"/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</row>
    <row r="1643" spans="1:34" ht="15" customHeight="1">
      <c r="A1643" s="25"/>
      <c r="B1643" s="25"/>
      <c r="C1643" s="25"/>
      <c r="D1643" s="25"/>
      <c r="E1643" s="25"/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</row>
    <row r="1644" spans="1:34" ht="15" customHeight="1">
      <c r="A1644" s="25"/>
      <c r="B1644" s="25"/>
      <c r="C1644" s="25"/>
      <c r="D1644" s="25"/>
      <c r="E1644" s="25"/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</row>
    <row r="1645" spans="1:34" ht="15" customHeight="1">
      <c r="A1645" s="25"/>
      <c r="B1645" s="25"/>
      <c r="C1645" s="25"/>
      <c r="D1645" s="25"/>
      <c r="E1645" s="25"/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</row>
    <row r="1646" spans="1:34" ht="15" customHeight="1">
      <c r="A1646" s="25"/>
      <c r="B1646" s="25"/>
      <c r="C1646" s="25"/>
      <c r="D1646" s="25"/>
      <c r="E1646" s="2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5"/>
      <c r="Q1646" s="25"/>
      <c r="R1646" s="25"/>
      <c r="S1646" s="25"/>
      <c r="T1646" s="25"/>
      <c r="U1646" s="25"/>
      <c r="V1646" s="25"/>
      <c r="W1646" s="25"/>
      <c r="X1646" s="25"/>
      <c r="Y1646" s="25"/>
      <c r="Z1646" s="25"/>
      <c r="AA1646" s="25"/>
      <c r="AB1646" s="25"/>
      <c r="AC1646" s="25"/>
      <c r="AD1646" s="25"/>
      <c r="AE1646" s="25"/>
      <c r="AF1646" s="25"/>
      <c r="AG1646" s="25"/>
      <c r="AH1646" s="25"/>
    </row>
    <row r="1647" spans="1:34" ht="15" customHeight="1">
      <c r="A1647" s="25"/>
      <c r="B1647" s="25"/>
      <c r="C1647" s="25"/>
      <c r="D1647" s="25"/>
      <c r="E1647" s="25"/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</row>
    <row r="1648" spans="1:34" ht="15" customHeight="1">
      <c r="A1648" s="25"/>
      <c r="B1648" s="25"/>
      <c r="C1648" s="25"/>
      <c r="D1648" s="25"/>
      <c r="E1648" s="2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</row>
    <row r="1649" spans="1:34" ht="15" customHeight="1">
      <c r="A1649" s="25"/>
      <c r="B1649" s="25"/>
      <c r="C1649" s="25"/>
      <c r="D1649" s="25"/>
      <c r="E1649" s="25"/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</row>
    <row r="1650" spans="1:34" ht="15" customHeight="1">
      <c r="A1650" s="25"/>
      <c r="B1650" s="25"/>
      <c r="C1650" s="25"/>
      <c r="D1650" s="25"/>
      <c r="E1650" s="25"/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</row>
    <row r="1651" spans="1:34" ht="15" customHeight="1">
      <c r="A1651" s="25"/>
      <c r="B1651" s="25"/>
      <c r="C1651" s="25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</row>
    <row r="1652" spans="1:34" ht="15" customHeight="1">
      <c r="A1652" s="25"/>
      <c r="B1652" s="25"/>
      <c r="C1652" s="25"/>
      <c r="D1652" s="25"/>
      <c r="E1652" s="2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</row>
    <row r="1653" spans="1:34" ht="15" customHeight="1">
      <c r="A1653" s="25"/>
      <c r="B1653" s="25"/>
      <c r="C1653" s="25"/>
      <c r="D1653" s="25"/>
      <c r="E1653" s="25"/>
      <c r="F1653" s="25"/>
      <c r="G1653" s="25"/>
      <c r="H1653" s="25"/>
      <c r="I1653" s="25"/>
      <c r="J1653" s="25"/>
      <c r="K1653" s="25"/>
      <c r="L1653" s="25"/>
      <c r="M1653" s="25"/>
      <c r="N1653" s="25"/>
      <c r="O1653" s="25"/>
      <c r="P1653" s="25"/>
      <c r="Q1653" s="25"/>
      <c r="R1653" s="25"/>
      <c r="S1653" s="25"/>
      <c r="T1653" s="25"/>
      <c r="U1653" s="25"/>
      <c r="V1653" s="25"/>
      <c r="W1653" s="25"/>
      <c r="X1653" s="25"/>
      <c r="Y1653" s="25"/>
      <c r="Z1653" s="25"/>
      <c r="AA1653" s="25"/>
      <c r="AB1653" s="25"/>
      <c r="AC1653" s="25"/>
      <c r="AD1653" s="25"/>
      <c r="AE1653" s="25"/>
      <c r="AF1653" s="25"/>
      <c r="AG1653" s="25"/>
      <c r="AH1653" s="25"/>
    </row>
    <row r="1654" spans="1:34" ht="15" customHeight="1">
      <c r="A1654" s="25"/>
      <c r="B1654" s="25"/>
      <c r="C1654" s="25"/>
      <c r="D1654" s="25"/>
      <c r="E1654" s="2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5"/>
      <c r="Q1654" s="25"/>
      <c r="R1654" s="25"/>
      <c r="S1654" s="25"/>
      <c r="T1654" s="25"/>
      <c r="U1654" s="25"/>
      <c r="V1654" s="25"/>
      <c r="W1654" s="25"/>
      <c r="X1654" s="25"/>
      <c r="Y1654" s="25"/>
      <c r="Z1654" s="25"/>
      <c r="AA1654" s="25"/>
      <c r="AB1654" s="25"/>
      <c r="AC1654" s="25"/>
      <c r="AD1654" s="25"/>
      <c r="AE1654" s="25"/>
      <c r="AF1654" s="25"/>
      <c r="AG1654" s="25"/>
      <c r="AH1654" s="25"/>
    </row>
    <row r="1655" spans="1:34" ht="15" customHeight="1">
      <c r="A1655" s="25"/>
      <c r="B1655" s="25"/>
      <c r="C1655" s="25"/>
      <c r="D1655" s="25"/>
      <c r="E1655" s="25"/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</row>
    <row r="1656" spans="1:34" ht="15" customHeight="1">
      <c r="A1656" s="25"/>
      <c r="B1656" s="25"/>
      <c r="C1656" s="25"/>
      <c r="D1656" s="25"/>
      <c r="E1656" s="25"/>
      <c r="F1656" s="25"/>
      <c r="G1656" s="25"/>
      <c r="H1656" s="25"/>
      <c r="I1656" s="25"/>
      <c r="J1656" s="25"/>
      <c r="K1656" s="25"/>
      <c r="L1656" s="25"/>
      <c r="M1656" s="25"/>
      <c r="N1656" s="25"/>
      <c r="O1656" s="25"/>
      <c r="P1656" s="25"/>
      <c r="Q1656" s="25"/>
      <c r="R1656" s="25"/>
      <c r="S1656" s="25"/>
      <c r="T1656" s="25"/>
      <c r="U1656" s="25"/>
      <c r="V1656" s="25"/>
      <c r="W1656" s="25"/>
      <c r="X1656" s="25"/>
      <c r="Y1656" s="25"/>
      <c r="Z1656" s="25"/>
      <c r="AA1656" s="25"/>
      <c r="AB1656" s="25"/>
      <c r="AC1656" s="25"/>
      <c r="AD1656" s="25"/>
      <c r="AE1656" s="25"/>
      <c r="AF1656" s="25"/>
      <c r="AG1656" s="25"/>
      <c r="AH1656" s="25"/>
    </row>
    <row r="1657" spans="1:34" ht="15" customHeight="1">
      <c r="A1657" s="25"/>
      <c r="B1657" s="25"/>
      <c r="C1657" s="25"/>
      <c r="D1657" s="25"/>
      <c r="E1657" s="25"/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</row>
    <row r="1658" spans="1:34" ht="15" customHeight="1">
      <c r="A1658" s="25"/>
      <c r="B1658" s="25"/>
      <c r="C1658" s="25"/>
      <c r="D1658" s="25"/>
      <c r="E1658" s="2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</row>
    <row r="1659" spans="1:34" ht="15" customHeight="1">
      <c r="A1659" s="25"/>
      <c r="B1659" s="25"/>
      <c r="C1659" s="25"/>
      <c r="D1659" s="25"/>
      <c r="E1659" s="25"/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</row>
    <row r="1660" spans="1:34" ht="15" customHeight="1">
      <c r="A1660" s="25"/>
      <c r="B1660" s="25"/>
      <c r="C1660" s="25"/>
      <c r="D1660" s="25"/>
      <c r="E1660" s="25"/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</row>
    <row r="1661" spans="1:34" ht="15" customHeight="1">
      <c r="A1661" s="25"/>
      <c r="B1661" s="25"/>
      <c r="C1661" s="25"/>
      <c r="D1661" s="25"/>
      <c r="E1661" s="25"/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</row>
    <row r="1662" spans="1:34" ht="15" customHeight="1">
      <c r="A1662" s="25"/>
      <c r="B1662" s="25"/>
      <c r="C1662" s="25"/>
      <c r="D1662" s="25"/>
      <c r="E1662" s="2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</row>
    <row r="1663" spans="1:34" ht="15" customHeight="1">
      <c r="A1663" s="25"/>
      <c r="B1663" s="25"/>
      <c r="C1663" s="25"/>
      <c r="D1663" s="25"/>
      <c r="E1663" s="25"/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</row>
    <row r="1664" spans="1:34" ht="15" customHeight="1">
      <c r="A1664" s="25"/>
      <c r="B1664" s="25"/>
      <c r="C1664" s="25"/>
      <c r="D1664" s="25"/>
      <c r="E1664" s="2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5"/>
      <c r="Q1664" s="25"/>
      <c r="R1664" s="25"/>
      <c r="S1664" s="25"/>
      <c r="T1664" s="25"/>
      <c r="U1664" s="25"/>
      <c r="V1664" s="25"/>
      <c r="W1664" s="25"/>
      <c r="X1664" s="25"/>
      <c r="Y1664" s="25"/>
      <c r="Z1664" s="25"/>
      <c r="AA1664" s="25"/>
      <c r="AB1664" s="25"/>
      <c r="AC1664" s="25"/>
      <c r="AD1664" s="25"/>
      <c r="AE1664" s="25"/>
      <c r="AF1664" s="25"/>
      <c r="AG1664" s="25"/>
      <c r="AH1664" s="25"/>
    </row>
    <row r="1665" spans="1:34" ht="15" customHeight="1">
      <c r="A1665" s="25"/>
      <c r="B1665" s="25"/>
      <c r="C1665" s="25"/>
      <c r="D1665" s="25"/>
      <c r="E1665" s="25"/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</row>
    <row r="1666" spans="1:34" ht="15" customHeight="1">
      <c r="A1666" s="25"/>
      <c r="B1666" s="25"/>
      <c r="C1666" s="25"/>
      <c r="D1666" s="25"/>
      <c r="E1666" s="25"/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</row>
    <row r="1667" spans="1:34" ht="15" customHeight="1">
      <c r="A1667" s="25"/>
      <c r="B1667" s="25"/>
      <c r="C1667" s="25"/>
      <c r="D1667" s="25"/>
      <c r="E1667" s="25"/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</row>
    <row r="1668" spans="1:34" ht="15" customHeight="1">
      <c r="A1668" s="25"/>
      <c r="B1668" s="25"/>
      <c r="C1668" s="25"/>
      <c r="D1668" s="25"/>
      <c r="E1668" s="25"/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5"/>
      <c r="Q1668" s="25"/>
      <c r="R1668" s="25"/>
      <c r="S1668" s="25"/>
      <c r="T1668" s="25"/>
      <c r="U1668" s="25"/>
      <c r="V1668" s="25"/>
      <c r="W1668" s="25"/>
      <c r="X1668" s="25"/>
      <c r="Y1668" s="25"/>
      <c r="Z1668" s="25"/>
      <c r="AA1668" s="25"/>
      <c r="AB1668" s="25"/>
      <c r="AC1668" s="25"/>
      <c r="AD1668" s="25"/>
      <c r="AE1668" s="25"/>
      <c r="AF1668" s="25"/>
      <c r="AG1668" s="25"/>
      <c r="AH1668" s="25"/>
    </row>
    <row r="1669" spans="1:34" ht="15" customHeight="1">
      <c r="A1669" s="25"/>
      <c r="B1669" s="25"/>
      <c r="C1669" s="25"/>
      <c r="D1669" s="25"/>
      <c r="E1669" s="25"/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</row>
    <row r="1670" spans="1:34" ht="15" customHeight="1">
      <c r="A1670" s="25"/>
      <c r="B1670" s="25"/>
      <c r="C1670" s="25"/>
      <c r="D1670" s="25"/>
      <c r="E1670" s="2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</row>
    <row r="1671" spans="1:34" ht="15" customHeight="1">
      <c r="A1671" s="25"/>
      <c r="B1671" s="25"/>
      <c r="C1671" s="25"/>
      <c r="D1671" s="25"/>
      <c r="E1671" s="25"/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</row>
    <row r="1672" spans="1:34" ht="15" customHeight="1">
      <c r="A1672" s="25"/>
      <c r="B1672" s="25"/>
      <c r="C1672" s="25"/>
      <c r="D1672" s="25"/>
      <c r="E1672" s="2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</row>
    <row r="1673" spans="1:34" ht="15" customHeight="1">
      <c r="A1673" s="25"/>
      <c r="B1673" s="25"/>
      <c r="C1673" s="25"/>
      <c r="D1673" s="25"/>
      <c r="E1673" s="25"/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</row>
    <row r="1674" spans="1:34" ht="15" customHeight="1">
      <c r="A1674" s="25"/>
      <c r="B1674" s="25"/>
      <c r="C1674" s="25"/>
      <c r="D1674" s="25"/>
      <c r="E1674" s="25"/>
      <c r="F1674" s="25"/>
      <c r="G1674" s="25"/>
      <c r="H1674" s="25"/>
      <c r="I1674" s="25"/>
      <c r="J1674" s="25"/>
      <c r="K1674" s="25"/>
      <c r="L1674" s="25"/>
      <c r="M1674" s="25"/>
      <c r="N1674" s="25"/>
      <c r="O1674" s="25"/>
      <c r="P1674" s="25"/>
      <c r="Q1674" s="25"/>
      <c r="R1674" s="25"/>
      <c r="S1674" s="25"/>
      <c r="T1674" s="25"/>
      <c r="U1674" s="25"/>
      <c r="V1674" s="25"/>
      <c r="W1674" s="25"/>
      <c r="X1674" s="25"/>
      <c r="Y1674" s="25"/>
      <c r="Z1674" s="25"/>
      <c r="AA1674" s="25"/>
      <c r="AB1674" s="25"/>
      <c r="AC1674" s="25"/>
      <c r="AD1674" s="25"/>
      <c r="AE1674" s="25"/>
      <c r="AF1674" s="25"/>
      <c r="AG1674" s="25"/>
      <c r="AH1674" s="25"/>
    </row>
    <row r="1675" spans="1:34" ht="15" customHeight="1">
      <c r="A1675" s="25"/>
      <c r="B1675" s="25"/>
      <c r="C1675" s="25"/>
      <c r="D1675" s="25"/>
      <c r="E1675" s="25"/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</row>
    <row r="1676" spans="1:34" ht="15" customHeight="1">
      <c r="A1676" s="25"/>
      <c r="B1676" s="25"/>
      <c r="C1676" s="25"/>
      <c r="D1676" s="25"/>
      <c r="E1676" s="2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</row>
    <row r="1677" spans="1:34" ht="15" customHeight="1">
      <c r="A1677" s="25"/>
      <c r="B1677" s="25"/>
      <c r="C1677" s="25"/>
      <c r="D1677" s="25"/>
      <c r="E1677" s="25"/>
      <c r="F1677" s="25"/>
      <c r="G1677" s="25"/>
      <c r="H1677" s="25"/>
      <c r="I1677" s="25"/>
      <c r="J1677" s="25"/>
      <c r="K1677" s="25"/>
      <c r="L1677" s="25"/>
      <c r="M1677" s="25"/>
      <c r="N1677" s="25"/>
      <c r="O1677" s="25"/>
      <c r="P1677" s="25"/>
      <c r="Q1677" s="25"/>
      <c r="R1677" s="25"/>
      <c r="S1677" s="25"/>
      <c r="T1677" s="25"/>
      <c r="U1677" s="25"/>
      <c r="V1677" s="25"/>
      <c r="W1677" s="25"/>
      <c r="X1677" s="25"/>
      <c r="Y1677" s="25"/>
      <c r="Z1677" s="25"/>
      <c r="AA1677" s="25"/>
      <c r="AB1677" s="25"/>
      <c r="AC1677" s="25"/>
      <c r="AD1677" s="25"/>
      <c r="AE1677" s="25"/>
      <c r="AF1677" s="25"/>
      <c r="AG1677" s="25"/>
      <c r="AH1677" s="25"/>
    </row>
    <row r="1678" spans="1:34" ht="15" customHeight="1">
      <c r="A1678" s="25"/>
      <c r="B1678" s="25"/>
      <c r="C1678" s="25"/>
      <c r="D1678" s="25"/>
      <c r="E1678" s="2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</row>
    <row r="1679" spans="1:34" ht="15" customHeight="1">
      <c r="A1679" s="25"/>
      <c r="B1679" s="25"/>
      <c r="C1679" s="25"/>
      <c r="D1679" s="25"/>
      <c r="E1679" s="25"/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</row>
    <row r="1680" spans="1:34" ht="15" customHeight="1">
      <c r="A1680" s="25"/>
      <c r="B1680" s="25"/>
      <c r="C1680" s="25"/>
      <c r="D1680" s="25"/>
      <c r="E1680" s="2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</row>
    <row r="1681" spans="1:34" ht="15" customHeight="1">
      <c r="A1681" s="25"/>
      <c r="B1681" s="25"/>
      <c r="C1681" s="25"/>
      <c r="D1681" s="25"/>
      <c r="E1681" s="25"/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</row>
    <row r="1682" spans="1:34" ht="15" customHeight="1">
      <c r="A1682" s="25"/>
      <c r="B1682" s="25"/>
      <c r="C1682" s="25"/>
      <c r="D1682" s="25"/>
      <c r="E1682" s="25"/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</row>
    <row r="1683" spans="1:34" ht="15" customHeight="1">
      <c r="A1683" s="25"/>
      <c r="B1683" s="25"/>
      <c r="C1683" s="25"/>
      <c r="D1683" s="25"/>
      <c r="E1683" s="25"/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</row>
    <row r="1684" spans="1:34" ht="15" customHeight="1">
      <c r="A1684" s="25"/>
      <c r="B1684" s="25"/>
      <c r="C1684" s="25"/>
      <c r="D1684" s="25"/>
      <c r="E1684" s="25"/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</row>
    <row r="1685" spans="1:34" ht="15" customHeight="1">
      <c r="A1685" s="25"/>
      <c r="B1685" s="25"/>
      <c r="C1685" s="25"/>
      <c r="D1685" s="25"/>
      <c r="E1685" s="25"/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</row>
    <row r="1686" spans="1:34" ht="15" customHeight="1">
      <c r="A1686" s="25"/>
      <c r="B1686" s="25"/>
      <c r="C1686" s="25"/>
      <c r="D1686" s="25"/>
      <c r="E1686" s="2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</row>
    <row r="1687" spans="1:34" ht="15" customHeight="1">
      <c r="A1687" s="25"/>
      <c r="B1687" s="25"/>
      <c r="C1687" s="25"/>
      <c r="D1687" s="25"/>
      <c r="E1687" s="25"/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</row>
    <row r="1688" spans="1:34" ht="15" customHeight="1">
      <c r="A1688" s="25"/>
      <c r="B1688" s="25"/>
      <c r="C1688" s="25"/>
      <c r="D1688" s="25"/>
      <c r="E1688" s="2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</row>
    <row r="1689" spans="1:34" ht="15" customHeight="1">
      <c r="A1689" s="25"/>
      <c r="B1689" s="25"/>
      <c r="C1689" s="25"/>
      <c r="D1689" s="25"/>
      <c r="E1689" s="25"/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</row>
    <row r="1690" spans="1:34" ht="15" customHeight="1">
      <c r="A1690" s="25"/>
      <c r="B1690" s="25"/>
      <c r="C1690" s="25"/>
      <c r="D1690" s="25"/>
      <c r="E1690" s="25"/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</row>
    <row r="1691" spans="1:34" ht="15" customHeight="1">
      <c r="A1691" s="25"/>
      <c r="B1691" s="25"/>
      <c r="C1691" s="25"/>
      <c r="D1691" s="25"/>
      <c r="E1691" s="25"/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</row>
    <row r="1692" spans="1:34" ht="15" customHeight="1">
      <c r="A1692" s="25"/>
      <c r="B1692" s="25"/>
      <c r="C1692" s="25"/>
      <c r="D1692" s="25"/>
      <c r="E1692" s="25"/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</row>
    <row r="1693" spans="1:34" ht="15" customHeight="1">
      <c r="A1693" s="25"/>
      <c r="B1693" s="25"/>
      <c r="C1693" s="25"/>
      <c r="D1693" s="25"/>
      <c r="E1693" s="25"/>
      <c r="F1693" s="25"/>
      <c r="G1693" s="25"/>
      <c r="H1693" s="25"/>
      <c r="I1693" s="25"/>
      <c r="J1693" s="25"/>
      <c r="K1693" s="25"/>
      <c r="L1693" s="25"/>
      <c r="M1693" s="25"/>
      <c r="N1693" s="25"/>
      <c r="O1693" s="25"/>
      <c r="P1693" s="25"/>
      <c r="Q1693" s="25"/>
      <c r="R1693" s="25"/>
      <c r="S1693" s="25"/>
      <c r="T1693" s="25"/>
      <c r="U1693" s="25"/>
      <c r="V1693" s="25"/>
      <c r="W1693" s="25"/>
      <c r="X1693" s="25"/>
      <c r="Y1693" s="25"/>
      <c r="Z1693" s="25"/>
      <c r="AA1693" s="25"/>
      <c r="AB1693" s="25"/>
      <c r="AC1693" s="25"/>
      <c r="AD1693" s="25"/>
      <c r="AE1693" s="25"/>
      <c r="AF1693" s="25"/>
      <c r="AG1693" s="25"/>
      <c r="AH1693" s="25"/>
    </row>
    <row r="1694" spans="1:34" ht="15" customHeight="1">
      <c r="A1694" s="25"/>
      <c r="B1694" s="25"/>
      <c r="C1694" s="25"/>
      <c r="D1694" s="25"/>
      <c r="E1694" s="2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</row>
    <row r="1695" spans="1:34" ht="15" customHeight="1">
      <c r="A1695" s="25"/>
      <c r="B1695" s="25"/>
      <c r="C1695" s="25"/>
      <c r="D1695" s="25"/>
      <c r="E1695" s="25"/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</row>
    <row r="1696" spans="1:34" ht="15" customHeight="1">
      <c r="A1696" s="25"/>
      <c r="B1696" s="25"/>
      <c r="C1696" s="25"/>
      <c r="D1696" s="25"/>
      <c r="E1696" s="2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</row>
    <row r="1697" spans="1:34" ht="15" customHeight="1">
      <c r="A1697" s="25"/>
      <c r="B1697" s="55"/>
      <c r="C1697" s="55"/>
      <c r="D1697" s="55"/>
      <c r="E1697" s="55"/>
      <c r="F1697" s="55"/>
      <c r="G1697" s="55"/>
      <c r="H1697" s="55"/>
      <c r="I1697" s="55"/>
      <c r="J1697" s="55"/>
      <c r="K1697" s="55"/>
      <c r="L1697" s="55"/>
      <c r="M1697" s="55"/>
      <c r="N1697" s="55"/>
      <c r="O1697" s="55"/>
      <c r="P1697" s="55"/>
      <c r="Q1697" s="55"/>
      <c r="R1697" s="55"/>
      <c r="S1697" s="55"/>
      <c r="T1697" s="55"/>
      <c r="U1697" s="55"/>
      <c r="V1697" s="55"/>
      <c r="W1697" s="55"/>
      <c r="X1697" s="55"/>
      <c r="Y1697" s="55"/>
      <c r="Z1697" s="55"/>
      <c r="AA1697" s="55"/>
      <c r="AB1697" s="55"/>
      <c r="AC1697" s="55"/>
      <c r="AD1697" s="55"/>
      <c r="AE1697" s="55"/>
      <c r="AF1697" s="55"/>
      <c r="AG1697" s="25"/>
      <c r="AH1697" s="25"/>
    </row>
    <row r="1698" spans="1:34" ht="15" customHeight="1">
      <c r="A1698" s="25"/>
      <c r="B1698" s="55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5"/>
      <c r="S1698" s="55"/>
      <c r="T1698" s="55"/>
      <c r="U1698" s="55"/>
      <c r="V1698" s="55"/>
      <c r="W1698" s="55"/>
      <c r="X1698" s="55"/>
      <c r="Y1698" s="55"/>
      <c r="Z1698" s="55"/>
      <c r="AA1698" s="55"/>
      <c r="AB1698" s="55"/>
      <c r="AC1698" s="55"/>
      <c r="AD1698" s="55"/>
      <c r="AE1698" s="55"/>
      <c r="AF1698" s="55"/>
      <c r="AG1698" s="25"/>
      <c r="AH1698" s="25"/>
    </row>
    <row r="1699" spans="1:34" ht="15" customHeight="1">
      <c r="A1699" s="25"/>
      <c r="B1699" s="24"/>
      <c r="C1699" s="24"/>
      <c r="D1699" s="24"/>
      <c r="E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  <c r="Z1699" s="24"/>
      <c r="AA1699" s="24"/>
      <c r="AB1699" s="24"/>
      <c r="AC1699" s="24"/>
      <c r="AD1699" s="24"/>
      <c r="AE1699" s="24"/>
      <c r="AF1699" s="24"/>
      <c r="AG1699" s="25"/>
      <c r="AH1699" s="25"/>
    </row>
    <row r="1700" spans="1:34" ht="15" customHeight="1">
      <c r="A1700" s="25"/>
      <c r="B1700" s="25"/>
      <c r="C1700" s="25"/>
      <c r="D1700" s="25"/>
      <c r="E1700" s="25"/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</row>
    <row r="1701" spans="1:34" ht="15" customHeight="1">
      <c r="A1701" s="25"/>
      <c r="B1701" s="25"/>
      <c r="C1701" s="25"/>
      <c r="D1701" s="25"/>
      <c r="E1701" s="25"/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</row>
    <row r="1702" spans="1:34" ht="15" customHeight="1">
      <c r="A1702" s="25"/>
      <c r="B1702" s="25"/>
      <c r="C1702" s="25"/>
      <c r="D1702" s="25"/>
      <c r="E1702" s="2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</row>
    <row r="1703" spans="1:34" ht="15" customHeight="1">
      <c r="A1703" s="25"/>
      <c r="B1703" s="25"/>
      <c r="C1703" s="25"/>
      <c r="D1703" s="25"/>
      <c r="E1703" s="25"/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</row>
    <row r="1704" spans="1:34" ht="15" customHeight="1">
      <c r="A1704" s="25"/>
      <c r="B1704" s="25"/>
      <c r="C1704" s="25"/>
      <c r="D1704" s="25"/>
      <c r="E1704" s="2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</row>
    <row r="1705" spans="1:34" ht="15" customHeight="1">
      <c r="A1705" s="25"/>
      <c r="B1705" s="25"/>
      <c r="C1705" s="25"/>
      <c r="D1705" s="25"/>
      <c r="E1705" s="25"/>
      <c r="F1705" s="25"/>
      <c r="G1705" s="25"/>
      <c r="H1705" s="25"/>
      <c r="I1705" s="25"/>
      <c r="J1705" s="25"/>
      <c r="K1705" s="25"/>
      <c r="L1705" s="25"/>
      <c r="M1705" s="25"/>
      <c r="N1705" s="25"/>
      <c r="O1705" s="25"/>
      <c r="P1705" s="25"/>
      <c r="Q1705" s="25"/>
      <c r="R1705" s="25"/>
      <c r="S1705" s="25"/>
      <c r="T1705" s="25"/>
      <c r="U1705" s="25"/>
      <c r="V1705" s="25"/>
      <c r="W1705" s="25"/>
      <c r="X1705" s="25"/>
      <c r="Y1705" s="25"/>
      <c r="Z1705" s="25"/>
      <c r="AA1705" s="25"/>
      <c r="AB1705" s="25"/>
      <c r="AC1705" s="25"/>
      <c r="AD1705" s="25"/>
      <c r="AE1705" s="25"/>
      <c r="AF1705" s="25"/>
      <c r="AG1705" s="25"/>
      <c r="AH1705" s="25"/>
    </row>
    <row r="1706" spans="1:34" ht="15" customHeight="1">
      <c r="A1706" s="25"/>
      <c r="B1706" s="25"/>
      <c r="C1706" s="25"/>
      <c r="D1706" s="25"/>
      <c r="E1706" s="25"/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</row>
    <row r="1707" spans="1:34" ht="15" customHeight="1">
      <c r="A1707" s="25"/>
      <c r="B1707" s="25"/>
      <c r="C1707" s="25"/>
      <c r="D1707" s="25"/>
      <c r="E1707" s="25"/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</row>
    <row r="1708" spans="1:34" ht="15" customHeight="1">
      <c r="A1708" s="25"/>
      <c r="B1708" s="25"/>
      <c r="C1708" s="25"/>
      <c r="D1708" s="25"/>
      <c r="E1708" s="25"/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</row>
    <row r="1709" spans="1:34" ht="15" customHeight="1">
      <c r="A1709" s="25"/>
      <c r="B1709" s="25"/>
      <c r="C1709" s="25"/>
      <c r="D1709" s="25"/>
      <c r="E1709" s="25"/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</row>
    <row r="1710" spans="1:34" ht="15" customHeight="1">
      <c r="A1710" s="25"/>
      <c r="B1710" s="25"/>
      <c r="C1710" s="25"/>
      <c r="D1710" s="25"/>
      <c r="E1710" s="2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</row>
    <row r="1711" spans="1:34" ht="15" customHeight="1">
      <c r="A1711" s="25"/>
      <c r="B1711" s="25"/>
      <c r="C1711" s="25"/>
      <c r="D1711" s="25"/>
      <c r="E1711" s="25"/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</row>
    <row r="1712" spans="1:34" ht="15" customHeight="1">
      <c r="A1712" s="25"/>
      <c r="B1712" s="25"/>
      <c r="C1712" s="25"/>
      <c r="D1712" s="25"/>
      <c r="E1712" s="25"/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</row>
    <row r="1713" spans="1:34" ht="15" customHeight="1">
      <c r="A1713" s="25"/>
      <c r="B1713" s="25"/>
      <c r="C1713" s="25"/>
      <c r="D1713" s="25"/>
      <c r="E1713" s="25"/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</row>
    <row r="1714" spans="1:34" ht="15" customHeight="1">
      <c r="A1714" s="25"/>
      <c r="B1714" s="25"/>
      <c r="C1714" s="25"/>
      <c r="D1714" s="25"/>
      <c r="E1714" s="25"/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</row>
    <row r="1715" spans="1:34" ht="15" customHeight="1">
      <c r="A1715" s="25"/>
      <c r="B1715" s="25"/>
      <c r="C1715" s="25"/>
      <c r="D1715" s="25"/>
      <c r="E1715" s="25"/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</row>
    <row r="1716" spans="1:34" ht="15" customHeight="1">
      <c r="A1716" s="25"/>
      <c r="B1716" s="25"/>
      <c r="C1716" s="25"/>
      <c r="D1716" s="25"/>
      <c r="E1716" s="25"/>
      <c r="F1716" s="25"/>
      <c r="G1716" s="25"/>
      <c r="H1716" s="25"/>
      <c r="I1716" s="25"/>
      <c r="J1716" s="25"/>
      <c r="K1716" s="25"/>
      <c r="L1716" s="25"/>
      <c r="M1716" s="25"/>
      <c r="N1716" s="25"/>
      <c r="O1716" s="25"/>
      <c r="P1716" s="25"/>
      <c r="Q1716" s="25"/>
      <c r="R1716" s="25"/>
      <c r="S1716" s="25"/>
      <c r="T1716" s="25"/>
      <c r="U1716" s="25"/>
      <c r="V1716" s="25"/>
      <c r="W1716" s="25"/>
      <c r="X1716" s="25"/>
      <c r="Y1716" s="25"/>
      <c r="Z1716" s="25"/>
      <c r="AA1716" s="25"/>
      <c r="AB1716" s="25"/>
      <c r="AC1716" s="25"/>
      <c r="AD1716" s="25"/>
      <c r="AE1716" s="25"/>
      <c r="AF1716" s="25"/>
      <c r="AG1716" s="25"/>
      <c r="AH1716" s="25"/>
    </row>
    <row r="1717" spans="1:34" ht="15" customHeight="1">
      <c r="A1717" s="25"/>
      <c r="B1717" s="25"/>
      <c r="C1717" s="25"/>
      <c r="D1717" s="25"/>
      <c r="E1717" s="25"/>
      <c r="F1717" s="25"/>
      <c r="G1717" s="25"/>
      <c r="H1717" s="25"/>
      <c r="I1717" s="25"/>
      <c r="J1717" s="25"/>
      <c r="K1717" s="25"/>
      <c r="L1717" s="25"/>
      <c r="M1717" s="25"/>
      <c r="N1717" s="25"/>
      <c r="O1717" s="25"/>
      <c r="P1717" s="25"/>
      <c r="Q1717" s="25"/>
      <c r="R1717" s="25"/>
      <c r="S1717" s="25"/>
      <c r="T1717" s="25"/>
      <c r="U1717" s="25"/>
      <c r="V1717" s="25"/>
      <c r="W1717" s="25"/>
      <c r="X1717" s="25"/>
      <c r="Y1717" s="25"/>
      <c r="Z1717" s="25"/>
      <c r="AA1717" s="25"/>
      <c r="AB1717" s="25"/>
      <c r="AC1717" s="25"/>
      <c r="AD1717" s="25"/>
      <c r="AE1717" s="25"/>
      <c r="AF1717" s="25"/>
      <c r="AG1717" s="25"/>
      <c r="AH1717" s="25"/>
    </row>
    <row r="1718" spans="1:34" ht="15" customHeight="1">
      <c r="A1718" s="25"/>
      <c r="B1718" s="25"/>
      <c r="C1718" s="25"/>
      <c r="D1718" s="25"/>
      <c r="E1718" s="2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</row>
    <row r="1719" spans="1:34" ht="15" customHeight="1">
      <c r="A1719" s="25"/>
      <c r="B1719" s="25"/>
      <c r="C1719" s="25"/>
      <c r="D1719" s="25"/>
      <c r="E1719" s="25"/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</row>
    <row r="1720" spans="1:34" ht="15" customHeight="1">
      <c r="A1720" s="25"/>
      <c r="B1720" s="25"/>
      <c r="C1720" s="25"/>
      <c r="D1720" s="25"/>
      <c r="E1720" s="2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</row>
    <row r="1721" spans="1:34" ht="15" customHeight="1">
      <c r="A1721" s="25"/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</row>
    <row r="1722" spans="1:34" ht="15" customHeight="1">
      <c r="A1722" s="25"/>
      <c r="B1722" s="25"/>
      <c r="C1722" s="25"/>
      <c r="D1722" s="25"/>
      <c r="E1722" s="25"/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</row>
    <row r="1723" spans="1:34" ht="15" customHeight="1">
      <c r="A1723" s="25"/>
      <c r="B1723" s="25"/>
      <c r="C1723" s="25"/>
      <c r="D1723" s="25"/>
      <c r="E1723" s="25"/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</row>
    <row r="1724" spans="1:34" ht="15" customHeight="1">
      <c r="A1724" s="25"/>
      <c r="B1724" s="25"/>
      <c r="C1724" s="25"/>
      <c r="D1724" s="25"/>
      <c r="E1724" s="25"/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</row>
    <row r="1725" spans="1:34" ht="15" customHeight="1">
      <c r="A1725" s="25"/>
      <c r="B1725" s="25"/>
      <c r="C1725" s="25"/>
      <c r="D1725" s="25"/>
      <c r="E1725" s="25"/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</row>
    <row r="1726" spans="1:34" ht="15" customHeight="1">
      <c r="A1726" s="25"/>
      <c r="B1726" s="25"/>
      <c r="C1726" s="25"/>
      <c r="D1726" s="25"/>
      <c r="E1726" s="2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</row>
    <row r="1727" spans="1:34" ht="15" customHeight="1">
      <c r="A1727" s="25"/>
      <c r="B1727" s="25"/>
      <c r="C1727" s="25"/>
      <c r="D1727" s="25"/>
      <c r="E1727" s="25"/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</row>
    <row r="1728" spans="1:34" ht="15" customHeight="1">
      <c r="A1728" s="25"/>
      <c r="B1728" s="25"/>
      <c r="C1728" s="25"/>
      <c r="D1728" s="25"/>
      <c r="E1728" s="25"/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</row>
    <row r="1729" spans="1:34" ht="15" customHeight="1">
      <c r="A1729" s="25"/>
      <c r="B1729" s="25"/>
      <c r="C1729" s="25"/>
      <c r="D1729" s="25"/>
      <c r="E1729" s="25"/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</row>
    <row r="1730" spans="1:34" ht="15" customHeight="1">
      <c r="A1730" s="25"/>
      <c r="B1730" s="25"/>
      <c r="C1730" s="25"/>
      <c r="D1730" s="25"/>
      <c r="E1730" s="25"/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</row>
    <row r="1731" spans="1:34" ht="15" customHeight="1">
      <c r="A1731" s="25"/>
      <c r="B1731" s="25"/>
      <c r="C1731" s="25"/>
      <c r="D1731" s="25"/>
      <c r="E1731" s="25"/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</row>
    <row r="1732" spans="1:34" ht="15" customHeight="1">
      <c r="A1732" s="25"/>
      <c r="B1732" s="25"/>
      <c r="C1732" s="25"/>
      <c r="D1732" s="25"/>
      <c r="E1732" s="25"/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</row>
    <row r="1733" spans="1:34" ht="15" customHeight="1">
      <c r="A1733" s="25"/>
      <c r="B1733" s="25"/>
      <c r="C1733" s="25"/>
      <c r="D1733" s="25"/>
      <c r="E1733" s="25"/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</row>
    <row r="1734" spans="1:34" ht="15" customHeight="1">
      <c r="A1734" s="25"/>
      <c r="B1734" s="25"/>
      <c r="C1734" s="25"/>
      <c r="D1734" s="25"/>
      <c r="E1734" s="2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5"/>
      <c r="Q1734" s="25"/>
      <c r="R1734" s="25"/>
      <c r="S1734" s="25"/>
      <c r="T1734" s="25"/>
      <c r="U1734" s="25"/>
      <c r="V1734" s="25"/>
      <c r="W1734" s="25"/>
      <c r="X1734" s="25"/>
      <c r="Y1734" s="25"/>
      <c r="Z1734" s="25"/>
      <c r="AA1734" s="25"/>
      <c r="AB1734" s="25"/>
      <c r="AC1734" s="25"/>
      <c r="AD1734" s="25"/>
      <c r="AE1734" s="25"/>
      <c r="AF1734" s="25"/>
      <c r="AG1734" s="25"/>
      <c r="AH1734" s="25"/>
    </row>
    <row r="1735" spans="1:34" ht="15" customHeight="1">
      <c r="A1735" s="25"/>
      <c r="B1735" s="25"/>
      <c r="C1735" s="25"/>
      <c r="D1735" s="25"/>
      <c r="E1735" s="25"/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</row>
    <row r="1736" spans="1:34" ht="15" customHeight="1">
      <c r="A1736" s="25"/>
      <c r="B1736" s="25"/>
      <c r="C1736" s="25"/>
      <c r="D1736" s="25"/>
      <c r="E1736" s="25"/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</row>
    <row r="1737" spans="1:34" ht="15" customHeight="1">
      <c r="A1737" s="25"/>
      <c r="B1737" s="25"/>
      <c r="C1737" s="25"/>
      <c r="D1737" s="25"/>
      <c r="E1737" s="25"/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</row>
    <row r="1738" spans="1:34" ht="15" customHeight="1">
      <c r="A1738" s="25"/>
      <c r="B1738" s="25"/>
      <c r="C1738" s="25"/>
      <c r="D1738" s="25"/>
      <c r="E1738" s="25"/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</row>
    <row r="1739" spans="1:34" ht="15" customHeight="1">
      <c r="A1739" s="25"/>
      <c r="B1739" s="25"/>
      <c r="C1739" s="25"/>
      <c r="D1739" s="25"/>
      <c r="E1739" s="25"/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</row>
    <row r="1740" spans="1:34" ht="15" customHeight="1">
      <c r="A1740" s="25"/>
      <c r="B1740" s="25"/>
      <c r="C1740" s="25"/>
      <c r="D1740" s="25"/>
      <c r="E1740" s="25"/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</row>
    <row r="1741" spans="1:34" ht="15" customHeight="1">
      <c r="A1741" s="25"/>
      <c r="B1741" s="25"/>
      <c r="C1741" s="25"/>
      <c r="D1741" s="25"/>
      <c r="E1741" s="25"/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</row>
    <row r="1742" spans="1:34" ht="15" customHeight="1">
      <c r="A1742" s="25"/>
      <c r="B1742" s="25"/>
      <c r="C1742" s="25"/>
      <c r="D1742" s="25"/>
      <c r="E1742" s="2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</row>
    <row r="1743" spans="1:34" ht="15" customHeight="1">
      <c r="A1743" s="25"/>
      <c r="B1743" s="25"/>
      <c r="C1743" s="25"/>
      <c r="D1743" s="25"/>
      <c r="E1743" s="25"/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</row>
    <row r="1744" spans="1:34" ht="15" customHeight="1">
      <c r="A1744" s="25"/>
      <c r="B1744" s="25"/>
      <c r="C1744" s="25"/>
      <c r="D1744" s="25"/>
      <c r="E1744" s="2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</row>
    <row r="1745" spans="1:34" ht="15" customHeight="1">
      <c r="A1745" s="25"/>
      <c r="B1745" s="25"/>
      <c r="C1745" s="25"/>
      <c r="D1745" s="25"/>
      <c r="E1745" s="25"/>
      <c r="F1745" s="25"/>
      <c r="G1745" s="25"/>
      <c r="H1745" s="25"/>
      <c r="I1745" s="25"/>
      <c r="J1745" s="25"/>
      <c r="K1745" s="25"/>
      <c r="L1745" s="25"/>
      <c r="M1745" s="25"/>
      <c r="N1745" s="25"/>
      <c r="O1745" s="25"/>
      <c r="P1745" s="25"/>
      <c r="Q1745" s="25"/>
      <c r="R1745" s="25"/>
      <c r="S1745" s="25"/>
      <c r="T1745" s="25"/>
      <c r="U1745" s="25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</row>
    <row r="1746" spans="1:34" ht="15" customHeight="1">
      <c r="A1746" s="25"/>
      <c r="B1746" s="25"/>
      <c r="C1746" s="25"/>
      <c r="D1746" s="25"/>
      <c r="E1746" s="25"/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</row>
    <row r="1747" spans="1:34" ht="15" customHeight="1">
      <c r="A1747" s="25"/>
      <c r="B1747" s="25"/>
      <c r="C1747" s="25"/>
      <c r="D1747" s="25"/>
      <c r="E1747" s="25"/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</row>
    <row r="1748" spans="1:34" ht="15" customHeight="1">
      <c r="A1748" s="25"/>
      <c r="B1748" s="25"/>
      <c r="C1748" s="25"/>
      <c r="D1748" s="25"/>
      <c r="E1748" s="25"/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</row>
    <row r="1749" spans="1:34" ht="15" customHeight="1">
      <c r="A1749" s="25"/>
      <c r="B1749" s="25"/>
      <c r="C1749" s="25"/>
      <c r="D1749" s="25"/>
      <c r="E1749" s="25"/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</row>
    <row r="1750" spans="1:34" ht="15" customHeight="1">
      <c r="A1750" s="25"/>
      <c r="B1750" s="25"/>
      <c r="C1750" s="25"/>
      <c r="D1750" s="25"/>
      <c r="E1750" s="25"/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</row>
    <row r="1751" spans="1:34" ht="15" customHeight="1">
      <c r="A1751" s="25"/>
      <c r="B1751" s="25"/>
      <c r="C1751" s="25"/>
      <c r="D1751" s="25"/>
      <c r="E1751" s="25"/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</row>
    <row r="1752" spans="1:34" ht="15" customHeight="1">
      <c r="A1752" s="25"/>
      <c r="B1752" s="25"/>
      <c r="C1752" s="25"/>
      <c r="D1752" s="25"/>
      <c r="E1752" s="2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</row>
    <row r="1753" spans="1:34" ht="15" customHeight="1">
      <c r="A1753" s="25"/>
      <c r="B1753" s="25"/>
      <c r="C1753" s="25"/>
      <c r="D1753" s="25"/>
      <c r="E1753" s="25"/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</row>
    <row r="1754" spans="1:34" ht="15" customHeight="1">
      <c r="A1754" s="25"/>
      <c r="B1754" s="25"/>
      <c r="C1754" s="25"/>
      <c r="D1754" s="25"/>
      <c r="E1754" s="25"/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</row>
    <row r="1755" spans="1:34" ht="15" customHeight="1">
      <c r="A1755" s="25"/>
      <c r="B1755" s="25"/>
      <c r="C1755" s="25"/>
      <c r="D1755" s="25"/>
      <c r="E1755" s="25"/>
      <c r="F1755" s="25"/>
      <c r="G1755" s="25"/>
      <c r="H1755" s="25"/>
      <c r="I1755" s="25"/>
      <c r="J1755" s="25"/>
      <c r="K1755" s="25"/>
      <c r="L1755" s="25"/>
      <c r="M1755" s="25"/>
      <c r="N1755" s="25"/>
      <c r="O1755" s="25"/>
      <c r="P1755" s="25"/>
      <c r="Q1755" s="25"/>
      <c r="R1755" s="25"/>
      <c r="S1755" s="25"/>
      <c r="T1755" s="25"/>
      <c r="U1755" s="25"/>
      <c r="V1755" s="25"/>
      <c r="W1755" s="25"/>
      <c r="X1755" s="25"/>
      <c r="Y1755" s="25"/>
      <c r="Z1755" s="25"/>
      <c r="AA1755" s="25"/>
      <c r="AB1755" s="25"/>
      <c r="AC1755" s="25"/>
      <c r="AD1755" s="25"/>
      <c r="AE1755" s="25"/>
      <c r="AF1755" s="25"/>
      <c r="AG1755" s="25"/>
      <c r="AH1755" s="25"/>
    </row>
    <row r="1756" spans="1:34" ht="15" customHeight="1">
      <c r="A1756" s="25"/>
      <c r="B1756" s="25"/>
      <c r="C1756" s="25"/>
      <c r="D1756" s="25"/>
      <c r="E1756" s="25"/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</row>
    <row r="1757" spans="1:34" ht="15" customHeight="1">
      <c r="A1757" s="25"/>
      <c r="B1757" s="25"/>
      <c r="C1757" s="25"/>
      <c r="D1757" s="25"/>
      <c r="E1757" s="25"/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</row>
    <row r="1758" spans="1:34" ht="15" customHeight="1">
      <c r="A1758" s="25"/>
      <c r="B1758" s="25"/>
      <c r="C1758" s="25"/>
      <c r="D1758" s="25"/>
      <c r="E1758" s="25"/>
      <c r="F1758" s="25"/>
      <c r="G1758" s="25"/>
      <c r="H1758" s="25"/>
      <c r="I1758" s="25"/>
      <c r="J1758" s="25"/>
      <c r="K1758" s="25"/>
      <c r="L1758" s="25"/>
      <c r="M1758" s="25"/>
      <c r="N1758" s="25"/>
      <c r="O1758" s="25"/>
      <c r="P1758" s="25"/>
      <c r="Q1758" s="25"/>
      <c r="R1758" s="25"/>
      <c r="S1758" s="25"/>
      <c r="T1758" s="25"/>
      <c r="U1758" s="25"/>
      <c r="V1758" s="25"/>
      <c r="W1758" s="25"/>
      <c r="X1758" s="25"/>
      <c r="Y1758" s="25"/>
      <c r="Z1758" s="25"/>
      <c r="AA1758" s="25"/>
      <c r="AB1758" s="25"/>
      <c r="AC1758" s="25"/>
      <c r="AD1758" s="25"/>
      <c r="AE1758" s="25"/>
      <c r="AF1758" s="25"/>
      <c r="AG1758" s="25"/>
      <c r="AH1758" s="25"/>
    </row>
    <row r="1759" spans="1:34" ht="15" customHeight="1">
      <c r="A1759" s="25"/>
      <c r="B1759" s="25"/>
      <c r="C1759" s="25"/>
      <c r="D1759" s="25"/>
      <c r="E1759" s="25"/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</row>
    <row r="1760" spans="1:34" ht="15" customHeight="1">
      <c r="A1760" s="25"/>
      <c r="B1760" s="25"/>
      <c r="C1760" s="25"/>
      <c r="D1760" s="25"/>
      <c r="E1760" s="25"/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</row>
    <row r="1761" spans="1:34" ht="15" customHeight="1">
      <c r="A1761" s="25"/>
      <c r="B1761" s="25"/>
      <c r="C1761" s="25"/>
      <c r="D1761" s="25"/>
      <c r="E1761" s="25"/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</row>
    <row r="1762" spans="1:34" ht="15" customHeight="1">
      <c r="A1762" s="25"/>
      <c r="B1762" s="25"/>
      <c r="C1762" s="25"/>
      <c r="D1762" s="25"/>
      <c r="E1762" s="2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</row>
    <row r="1763" spans="1:34" ht="15" customHeight="1">
      <c r="A1763" s="25"/>
      <c r="B1763" s="25"/>
      <c r="C1763" s="25"/>
      <c r="D1763" s="25"/>
      <c r="E1763" s="25"/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</row>
    <row r="1764" spans="1:34" ht="15" customHeight="1">
      <c r="A1764" s="25"/>
      <c r="B1764" s="25"/>
      <c r="C1764" s="25"/>
      <c r="D1764" s="25"/>
      <c r="E1764" s="2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</row>
    <row r="1765" spans="1:34" ht="15" customHeight="1">
      <c r="A1765" s="25"/>
      <c r="B1765" s="25"/>
      <c r="C1765" s="25"/>
      <c r="D1765" s="25"/>
      <c r="E1765" s="25"/>
      <c r="F1765" s="25"/>
      <c r="G1765" s="25"/>
      <c r="H1765" s="25"/>
      <c r="I1765" s="25"/>
      <c r="J1765" s="25"/>
      <c r="K1765" s="25"/>
      <c r="L1765" s="25"/>
      <c r="M1765" s="25"/>
      <c r="N1765" s="25"/>
      <c r="O1765" s="25"/>
      <c r="P1765" s="25"/>
      <c r="Q1765" s="25"/>
      <c r="R1765" s="25"/>
      <c r="S1765" s="25"/>
      <c r="T1765" s="25"/>
      <c r="U1765" s="25"/>
      <c r="V1765" s="25"/>
      <c r="W1765" s="25"/>
      <c r="X1765" s="25"/>
      <c r="Y1765" s="25"/>
      <c r="Z1765" s="25"/>
      <c r="AA1765" s="25"/>
      <c r="AB1765" s="25"/>
      <c r="AC1765" s="25"/>
      <c r="AD1765" s="25"/>
      <c r="AE1765" s="25"/>
      <c r="AF1765" s="25"/>
      <c r="AG1765" s="25"/>
      <c r="AH1765" s="25"/>
    </row>
    <row r="1766" spans="1:34" ht="15" customHeight="1">
      <c r="A1766" s="25"/>
      <c r="B1766" s="25"/>
      <c r="C1766" s="25"/>
      <c r="D1766" s="25"/>
      <c r="E1766" s="25"/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</row>
    <row r="1767" spans="1:34" ht="15" customHeight="1">
      <c r="A1767" s="25"/>
      <c r="B1767" s="25"/>
      <c r="C1767" s="25"/>
      <c r="D1767" s="25"/>
      <c r="E1767" s="25"/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</row>
    <row r="1768" spans="1:34" ht="15" customHeight="1">
      <c r="A1768" s="25"/>
      <c r="B1768" s="25"/>
      <c r="C1768" s="25"/>
      <c r="D1768" s="25"/>
      <c r="E1768" s="2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</row>
    <row r="1769" spans="1:34" ht="15" customHeight="1">
      <c r="A1769" s="25"/>
      <c r="B1769" s="25"/>
      <c r="C1769" s="25"/>
      <c r="D1769" s="25"/>
      <c r="E1769" s="25"/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</row>
    <row r="1770" spans="1:34" ht="15" customHeight="1">
      <c r="A1770" s="25"/>
      <c r="B1770" s="25"/>
      <c r="C1770" s="25"/>
      <c r="D1770" s="25"/>
      <c r="E1770" s="25"/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</row>
    <row r="1771" spans="1:34" ht="15" customHeight="1">
      <c r="A1771" s="25"/>
      <c r="B1771" s="25"/>
      <c r="C1771" s="25"/>
      <c r="D1771" s="25"/>
      <c r="E1771" s="25"/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</row>
    <row r="1772" spans="1:34" ht="15" customHeight="1">
      <c r="A1772" s="25"/>
      <c r="B1772" s="25"/>
      <c r="C1772" s="25"/>
      <c r="D1772" s="25"/>
      <c r="E1772" s="25"/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</row>
    <row r="1773" spans="1:34" ht="15" customHeight="1">
      <c r="A1773" s="25"/>
      <c r="B1773" s="25"/>
      <c r="C1773" s="25"/>
      <c r="D1773" s="25"/>
      <c r="E1773" s="25"/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</row>
    <row r="1774" spans="1:34" ht="15" customHeight="1">
      <c r="A1774" s="25"/>
      <c r="B1774" s="25"/>
      <c r="C1774" s="25"/>
      <c r="D1774" s="25"/>
      <c r="E1774" s="25"/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</row>
    <row r="1775" spans="1:34" ht="15" customHeight="1">
      <c r="A1775" s="25"/>
      <c r="B1775" s="25"/>
      <c r="C1775" s="25"/>
      <c r="D1775" s="25"/>
      <c r="E1775" s="25"/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</row>
    <row r="1776" spans="1:34" ht="15" customHeight="1">
      <c r="A1776" s="25"/>
      <c r="B1776" s="25"/>
      <c r="C1776" s="25"/>
      <c r="D1776" s="25"/>
      <c r="E1776" s="2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</row>
    <row r="1777" spans="1:34" ht="15" customHeight="1">
      <c r="A1777" s="25"/>
      <c r="B1777" s="25"/>
      <c r="C1777" s="25"/>
      <c r="D1777" s="25"/>
      <c r="E1777" s="25"/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</row>
    <row r="1778" spans="1:34" ht="15" customHeight="1">
      <c r="A1778" s="25"/>
      <c r="B1778" s="25"/>
      <c r="C1778" s="25"/>
      <c r="D1778" s="25"/>
      <c r="E1778" s="25"/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</row>
    <row r="1779" spans="1:34" ht="15" customHeight="1">
      <c r="A1779" s="25"/>
      <c r="B1779" s="25"/>
      <c r="C1779" s="25"/>
      <c r="D1779" s="25"/>
      <c r="E1779" s="25"/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</row>
    <row r="1780" spans="1:34" ht="15" customHeight="1">
      <c r="A1780" s="25"/>
      <c r="B1780" s="25"/>
      <c r="C1780" s="25"/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</row>
    <row r="1781" spans="1:34" ht="15" customHeight="1">
      <c r="A1781" s="25"/>
      <c r="B1781" s="25"/>
      <c r="C1781" s="25"/>
      <c r="D1781" s="25"/>
      <c r="E1781" s="25"/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</row>
    <row r="1782" spans="1:34" ht="15" customHeight="1">
      <c r="A1782" s="25"/>
      <c r="B1782" s="25"/>
      <c r="C1782" s="25"/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5"/>
      <c r="Q1782" s="25"/>
      <c r="R1782" s="25"/>
      <c r="S1782" s="25"/>
      <c r="T1782" s="25"/>
      <c r="U1782" s="25"/>
      <c r="V1782" s="25"/>
      <c r="W1782" s="25"/>
      <c r="X1782" s="25"/>
      <c r="Y1782" s="25"/>
      <c r="Z1782" s="25"/>
      <c r="AA1782" s="25"/>
      <c r="AB1782" s="25"/>
      <c r="AC1782" s="25"/>
      <c r="AD1782" s="25"/>
      <c r="AE1782" s="25"/>
      <c r="AF1782" s="25"/>
      <c r="AG1782" s="25"/>
      <c r="AH1782" s="25"/>
    </row>
    <row r="1783" spans="1:34" ht="15" customHeight="1">
      <c r="A1783" s="25"/>
      <c r="B1783" s="25"/>
      <c r="C1783" s="25"/>
      <c r="D1783" s="25"/>
      <c r="E1783" s="25"/>
      <c r="F1783" s="25"/>
      <c r="G1783" s="25"/>
      <c r="H1783" s="25"/>
      <c r="I1783" s="25"/>
      <c r="J1783" s="25"/>
      <c r="K1783" s="25"/>
      <c r="L1783" s="25"/>
      <c r="M1783" s="25"/>
      <c r="N1783" s="25"/>
      <c r="O1783" s="25"/>
      <c r="P1783" s="25"/>
      <c r="Q1783" s="25"/>
      <c r="R1783" s="25"/>
      <c r="S1783" s="25"/>
      <c r="T1783" s="25"/>
      <c r="U1783" s="25"/>
      <c r="V1783" s="25"/>
      <c r="W1783" s="25"/>
      <c r="X1783" s="25"/>
      <c r="Y1783" s="25"/>
      <c r="Z1783" s="25"/>
      <c r="AA1783" s="25"/>
      <c r="AB1783" s="25"/>
      <c r="AC1783" s="25"/>
      <c r="AD1783" s="25"/>
      <c r="AE1783" s="25"/>
      <c r="AF1783" s="25"/>
      <c r="AG1783" s="25"/>
      <c r="AH1783" s="25"/>
    </row>
    <row r="1784" spans="1:34" ht="15" customHeight="1">
      <c r="A1784" s="25"/>
      <c r="B1784" s="25"/>
      <c r="C1784" s="25"/>
      <c r="D1784" s="25"/>
      <c r="E1784" s="25"/>
      <c r="F1784" s="25"/>
      <c r="G1784" s="25"/>
      <c r="H1784" s="25"/>
      <c r="I1784" s="25"/>
      <c r="J1784" s="25"/>
      <c r="K1784" s="25"/>
      <c r="L1784" s="25"/>
      <c r="M1784" s="25"/>
      <c r="N1784" s="25"/>
      <c r="O1784" s="25"/>
      <c r="P1784" s="25"/>
      <c r="Q1784" s="25"/>
      <c r="R1784" s="25"/>
      <c r="S1784" s="25"/>
      <c r="T1784" s="25"/>
      <c r="U1784" s="25"/>
      <c r="V1784" s="25"/>
      <c r="W1784" s="25"/>
      <c r="X1784" s="25"/>
      <c r="Y1784" s="25"/>
      <c r="Z1784" s="25"/>
      <c r="AA1784" s="25"/>
      <c r="AB1784" s="25"/>
      <c r="AC1784" s="25"/>
      <c r="AD1784" s="25"/>
      <c r="AE1784" s="25"/>
      <c r="AF1784" s="25"/>
      <c r="AG1784" s="25"/>
      <c r="AH1784" s="25"/>
    </row>
    <row r="1785" spans="1:34" ht="15" customHeight="1">
      <c r="A1785" s="25"/>
      <c r="B1785" s="25"/>
      <c r="C1785" s="25"/>
      <c r="D1785" s="25"/>
      <c r="E1785" s="25"/>
      <c r="F1785" s="25"/>
      <c r="G1785" s="25"/>
      <c r="H1785" s="25"/>
      <c r="I1785" s="25"/>
      <c r="J1785" s="25"/>
      <c r="K1785" s="25"/>
      <c r="L1785" s="25"/>
      <c r="M1785" s="25"/>
      <c r="N1785" s="25"/>
      <c r="O1785" s="25"/>
      <c r="P1785" s="25"/>
      <c r="Q1785" s="25"/>
      <c r="R1785" s="25"/>
      <c r="S1785" s="25"/>
      <c r="T1785" s="25"/>
      <c r="U1785" s="25"/>
      <c r="V1785" s="25"/>
      <c r="W1785" s="25"/>
      <c r="X1785" s="25"/>
      <c r="Y1785" s="25"/>
      <c r="Z1785" s="25"/>
      <c r="AA1785" s="25"/>
      <c r="AB1785" s="25"/>
      <c r="AC1785" s="25"/>
      <c r="AD1785" s="25"/>
      <c r="AE1785" s="25"/>
      <c r="AF1785" s="25"/>
      <c r="AG1785" s="25"/>
      <c r="AH1785" s="25"/>
    </row>
    <row r="1786" spans="1:34" ht="15" customHeight="1">
      <c r="A1786" s="25"/>
      <c r="B1786" s="25"/>
      <c r="C1786" s="25"/>
      <c r="D1786" s="25"/>
      <c r="E1786" s="25"/>
      <c r="F1786" s="25"/>
      <c r="G1786" s="25"/>
      <c r="H1786" s="25"/>
      <c r="I1786" s="25"/>
      <c r="J1786" s="25"/>
      <c r="K1786" s="25"/>
      <c r="L1786" s="25"/>
      <c r="M1786" s="25"/>
      <c r="N1786" s="25"/>
      <c r="O1786" s="25"/>
      <c r="P1786" s="25"/>
      <c r="Q1786" s="25"/>
      <c r="R1786" s="25"/>
      <c r="S1786" s="25"/>
      <c r="T1786" s="25"/>
      <c r="U1786" s="25"/>
      <c r="V1786" s="25"/>
      <c r="W1786" s="25"/>
      <c r="X1786" s="25"/>
      <c r="Y1786" s="25"/>
      <c r="Z1786" s="25"/>
      <c r="AA1786" s="25"/>
      <c r="AB1786" s="25"/>
      <c r="AC1786" s="25"/>
      <c r="AD1786" s="25"/>
      <c r="AE1786" s="25"/>
      <c r="AF1786" s="25"/>
      <c r="AG1786" s="25"/>
      <c r="AH1786" s="25"/>
    </row>
    <row r="1787" spans="1:34" ht="15" customHeight="1">
      <c r="A1787" s="25"/>
      <c r="B1787" s="25"/>
      <c r="C1787" s="25"/>
      <c r="D1787" s="25"/>
      <c r="E1787" s="25"/>
      <c r="F1787" s="25"/>
      <c r="G1787" s="25"/>
      <c r="H1787" s="25"/>
      <c r="I1787" s="25"/>
      <c r="J1787" s="25"/>
      <c r="K1787" s="25"/>
      <c r="L1787" s="25"/>
      <c r="M1787" s="25"/>
      <c r="N1787" s="25"/>
      <c r="O1787" s="25"/>
      <c r="P1787" s="25"/>
      <c r="Q1787" s="25"/>
      <c r="R1787" s="25"/>
      <c r="S1787" s="25"/>
      <c r="T1787" s="25"/>
      <c r="U1787" s="25"/>
      <c r="V1787" s="25"/>
      <c r="W1787" s="25"/>
      <c r="X1787" s="25"/>
      <c r="Y1787" s="25"/>
      <c r="Z1787" s="25"/>
      <c r="AA1787" s="25"/>
      <c r="AB1787" s="25"/>
      <c r="AC1787" s="25"/>
      <c r="AD1787" s="25"/>
      <c r="AE1787" s="25"/>
      <c r="AF1787" s="25"/>
      <c r="AG1787" s="25"/>
      <c r="AH1787" s="25"/>
    </row>
    <row r="1788" spans="1:34" ht="15" customHeight="1">
      <c r="A1788" s="25"/>
      <c r="B1788" s="25"/>
      <c r="C1788" s="25"/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5"/>
      <c r="Q1788" s="25"/>
      <c r="R1788" s="25"/>
      <c r="S1788" s="25"/>
      <c r="T1788" s="25"/>
      <c r="U1788" s="25"/>
      <c r="V1788" s="25"/>
      <c r="W1788" s="25"/>
      <c r="X1788" s="25"/>
      <c r="Y1788" s="25"/>
      <c r="Z1788" s="25"/>
      <c r="AA1788" s="25"/>
      <c r="AB1788" s="25"/>
      <c r="AC1788" s="25"/>
      <c r="AD1788" s="25"/>
      <c r="AE1788" s="25"/>
      <c r="AF1788" s="25"/>
      <c r="AG1788" s="25"/>
      <c r="AH1788" s="25"/>
    </row>
    <row r="1789" spans="1:34" ht="15" customHeight="1">
      <c r="A1789" s="25"/>
      <c r="B1789" s="25"/>
      <c r="C1789" s="25"/>
      <c r="D1789" s="25"/>
      <c r="E1789" s="25"/>
      <c r="F1789" s="25"/>
      <c r="G1789" s="25"/>
      <c r="H1789" s="25"/>
      <c r="I1789" s="25"/>
      <c r="J1789" s="25"/>
      <c r="K1789" s="25"/>
      <c r="L1789" s="25"/>
      <c r="M1789" s="25"/>
      <c r="N1789" s="25"/>
      <c r="O1789" s="25"/>
      <c r="P1789" s="25"/>
      <c r="Q1789" s="25"/>
      <c r="R1789" s="25"/>
      <c r="S1789" s="25"/>
      <c r="T1789" s="25"/>
      <c r="U1789" s="25"/>
      <c r="V1789" s="25"/>
      <c r="W1789" s="25"/>
      <c r="X1789" s="25"/>
      <c r="Y1789" s="25"/>
      <c r="Z1789" s="25"/>
      <c r="AA1789" s="25"/>
      <c r="AB1789" s="25"/>
      <c r="AC1789" s="25"/>
      <c r="AD1789" s="25"/>
      <c r="AE1789" s="25"/>
      <c r="AF1789" s="25"/>
      <c r="AG1789" s="25"/>
      <c r="AH1789" s="25"/>
    </row>
    <row r="1790" spans="1:34" ht="15" customHeight="1">
      <c r="A1790" s="25"/>
      <c r="B1790" s="25"/>
      <c r="C1790" s="25"/>
      <c r="D1790" s="25"/>
      <c r="E1790" s="25"/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5"/>
      <c r="Q1790" s="25"/>
      <c r="R1790" s="25"/>
      <c r="S1790" s="25"/>
      <c r="T1790" s="25"/>
      <c r="U1790" s="25"/>
      <c r="V1790" s="25"/>
      <c r="W1790" s="25"/>
      <c r="X1790" s="25"/>
      <c r="Y1790" s="25"/>
      <c r="Z1790" s="25"/>
      <c r="AA1790" s="25"/>
      <c r="AB1790" s="25"/>
      <c r="AC1790" s="25"/>
      <c r="AD1790" s="25"/>
      <c r="AE1790" s="25"/>
      <c r="AF1790" s="25"/>
      <c r="AG1790" s="25"/>
      <c r="AH1790" s="25"/>
    </row>
    <row r="1791" spans="1:34" ht="15" customHeight="1">
      <c r="A1791" s="25"/>
      <c r="B1791" s="25"/>
      <c r="C1791" s="25"/>
      <c r="D1791" s="25"/>
      <c r="E1791" s="25"/>
      <c r="F1791" s="25"/>
      <c r="G1791" s="25"/>
      <c r="H1791" s="25"/>
      <c r="I1791" s="25"/>
      <c r="J1791" s="25"/>
      <c r="K1791" s="25"/>
      <c r="L1791" s="25"/>
      <c r="M1791" s="25"/>
      <c r="N1791" s="25"/>
      <c r="O1791" s="25"/>
      <c r="P1791" s="25"/>
      <c r="Q1791" s="25"/>
      <c r="R1791" s="25"/>
      <c r="S1791" s="25"/>
      <c r="T1791" s="25"/>
      <c r="U1791" s="25"/>
      <c r="V1791" s="25"/>
      <c r="W1791" s="25"/>
      <c r="X1791" s="25"/>
      <c r="Y1791" s="25"/>
      <c r="Z1791" s="25"/>
      <c r="AA1791" s="25"/>
      <c r="AB1791" s="25"/>
      <c r="AC1791" s="25"/>
      <c r="AD1791" s="25"/>
      <c r="AE1791" s="25"/>
      <c r="AF1791" s="25"/>
      <c r="AG1791" s="25"/>
      <c r="AH1791" s="25"/>
    </row>
    <row r="1792" spans="1:34" ht="15" customHeight="1">
      <c r="A1792" s="25"/>
      <c r="B1792" s="25"/>
      <c r="C1792" s="25"/>
      <c r="D1792" s="25"/>
      <c r="E1792" s="2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5"/>
      <c r="Q1792" s="25"/>
      <c r="R1792" s="25"/>
      <c r="S1792" s="25"/>
      <c r="T1792" s="25"/>
      <c r="U1792" s="25"/>
      <c r="V1792" s="25"/>
      <c r="W1792" s="25"/>
      <c r="X1792" s="25"/>
      <c r="Y1792" s="25"/>
      <c r="Z1792" s="25"/>
      <c r="AA1792" s="25"/>
      <c r="AB1792" s="25"/>
      <c r="AC1792" s="25"/>
      <c r="AD1792" s="25"/>
      <c r="AE1792" s="25"/>
      <c r="AF1792" s="25"/>
      <c r="AG1792" s="25"/>
      <c r="AH1792" s="25"/>
    </row>
    <row r="1793" spans="1:34" ht="15" customHeight="1">
      <c r="A1793" s="25"/>
      <c r="B1793" s="25"/>
      <c r="C1793" s="25"/>
      <c r="D1793" s="25"/>
      <c r="E1793" s="25"/>
      <c r="F1793" s="25"/>
      <c r="G1793" s="25"/>
      <c r="H1793" s="25"/>
      <c r="I1793" s="25"/>
      <c r="J1793" s="25"/>
      <c r="K1793" s="25"/>
      <c r="L1793" s="25"/>
      <c r="M1793" s="25"/>
      <c r="N1793" s="25"/>
      <c r="O1793" s="25"/>
      <c r="P1793" s="25"/>
      <c r="Q1793" s="25"/>
      <c r="R1793" s="25"/>
      <c r="S1793" s="25"/>
      <c r="T1793" s="25"/>
      <c r="U1793" s="25"/>
      <c r="V1793" s="25"/>
      <c r="W1793" s="25"/>
      <c r="X1793" s="25"/>
      <c r="Y1793" s="25"/>
      <c r="Z1793" s="25"/>
      <c r="AA1793" s="25"/>
      <c r="AB1793" s="25"/>
      <c r="AC1793" s="25"/>
      <c r="AD1793" s="25"/>
      <c r="AE1793" s="25"/>
      <c r="AF1793" s="25"/>
      <c r="AG1793" s="25"/>
      <c r="AH1793" s="25"/>
    </row>
    <row r="1794" spans="1:34" ht="15" customHeight="1">
      <c r="A1794" s="25"/>
      <c r="B1794" s="25"/>
      <c r="C1794" s="25"/>
      <c r="D1794" s="25"/>
      <c r="E1794" s="25"/>
      <c r="F1794" s="25"/>
      <c r="G1794" s="25"/>
      <c r="H1794" s="25"/>
      <c r="I1794" s="25"/>
      <c r="J1794" s="25"/>
      <c r="K1794" s="25"/>
      <c r="L1794" s="25"/>
      <c r="M1794" s="25"/>
      <c r="N1794" s="25"/>
      <c r="O1794" s="25"/>
      <c r="P1794" s="25"/>
      <c r="Q1794" s="25"/>
      <c r="R1794" s="25"/>
      <c r="S1794" s="25"/>
      <c r="T1794" s="25"/>
      <c r="U1794" s="25"/>
      <c r="V1794" s="25"/>
      <c r="W1794" s="25"/>
      <c r="X1794" s="25"/>
      <c r="Y1794" s="25"/>
      <c r="Z1794" s="25"/>
      <c r="AA1794" s="25"/>
      <c r="AB1794" s="25"/>
      <c r="AC1794" s="25"/>
      <c r="AD1794" s="25"/>
      <c r="AE1794" s="25"/>
      <c r="AF1794" s="25"/>
      <c r="AG1794" s="25"/>
      <c r="AH1794" s="25"/>
    </row>
    <row r="1795" spans="1:34" ht="15" customHeight="1">
      <c r="A1795" s="25"/>
      <c r="B1795" s="25"/>
      <c r="C1795" s="25"/>
      <c r="D1795" s="25"/>
      <c r="E1795" s="25"/>
      <c r="F1795" s="25"/>
      <c r="G1795" s="25"/>
      <c r="H1795" s="25"/>
      <c r="I1795" s="25"/>
      <c r="J1795" s="25"/>
      <c r="K1795" s="25"/>
      <c r="L1795" s="25"/>
      <c r="M1795" s="25"/>
      <c r="N1795" s="25"/>
      <c r="O1795" s="25"/>
      <c r="P1795" s="25"/>
      <c r="Q1795" s="25"/>
      <c r="R1795" s="25"/>
      <c r="S1795" s="25"/>
      <c r="T1795" s="25"/>
      <c r="U1795" s="25"/>
      <c r="V1795" s="25"/>
      <c r="W1795" s="25"/>
      <c r="X1795" s="25"/>
      <c r="Y1795" s="25"/>
      <c r="Z1795" s="25"/>
      <c r="AA1795" s="25"/>
      <c r="AB1795" s="25"/>
      <c r="AC1795" s="25"/>
      <c r="AD1795" s="25"/>
      <c r="AE1795" s="25"/>
      <c r="AF1795" s="25"/>
      <c r="AG1795" s="25"/>
      <c r="AH1795" s="25"/>
    </row>
    <row r="1796" spans="1:34" ht="15" customHeight="1">
      <c r="A1796" s="25"/>
      <c r="B1796" s="25"/>
      <c r="C1796" s="25"/>
      <c r="D1796" s="25"/>
      <c r="E1796" s="2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5"/>
      <c r="Q1796" s="25"/>
      <c r="R1796" s="25"/>
      <c r="S1796" s="25"/>
      <c r="T1796" s="25"/>
      <c r="U1796" s="25"/>
      <c r="V1796" s="25"/>
      <c r="W1796" s="25"/>
      <c r="X1796" s="25"/>
      <c r="Y1796" s="25"/>
      <c r="Z1796" s="25"/>
      <c r="AA1796" s="25"/>
      <c r="AB1796" s="25"/>
      <c r="AC1796" s="25"/>
      <c r="AD1796" s="25"/>
      <c r="AE1796" s="25"/>
      <c r="AF1796" s="25"/>
      <c r="AG1796" s="25"/>
      <c r="AH1796" s="25"/>
    </row>
    <row r="1797" spans="1:34" ht="15" customHeight="1">
      <c r="A1797" s="25"/>
      <c r="B1797" s="25"/>
      <c r="C1797" s="25"/>
      <c r="D1797" s="25"/>
      <c r="E1797" s="25"/>
      <c r="F1797" s="25"/>
      <c r="G1797" s="25"/>
      <c r="H1797" s="25"/>
      <c r="I1797" s="25"/>
      <c r="J1797" s="25"/>
      <c r="K1797" s="25"/>
      <c r="L1797" s="25"/>
      <c r="M1797" s="25"/>
      <c r="N1797" s="25"/>
      <c r="O1797" s="25"/>
      <c r="P1797" s="25"/>
      <c r="Q1797" s="25"/>
      <c r="R1797" s="25"/>
      <c r="S1797" s="25"/>
      <c r="T1797" s="25"/>
      <c r="U1797" s="25"/>
      <c r="V1797" s="25"/>
      <c r="W1797" s="25"/>
      <c r="X1797" s="25"/>
      <c r="Y1797" s="25"/>
      <c r="Z1797" s="25"/>
      <c r="AA1797" s="25"/>
      <c r="AB1797" s="25"/>
      <c r="AC1797" s="25"/>
      <c r="AD1797" s="25"/>
      <c r="AE1797" s="25"/>
      <c r="AF1797" s="25"/>
      <c r="AG1797" s="25"/>
      <c r="AH1797" s="25"/>
    </row>
    <row r="1798" spans="1:34" ht="15" customHeight="1">
      <c r="A1798" s="25"/>
      <c r="B1798" s="25"/>
      <c r="C1798" s="25"/>
      <c r="D1798" s="25"/>
      <c r="E1798" s="2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25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</row>
    <row r="1799" spans="1:34" ht="15" customHeight="1">
      <c r="A1799" s="25"/>
      <c r="B1799" s="25"/>
      <c r="C1799" s="25"/>
      <c r="D1799" s="25"/>
      <c r="E1799" s="25"/>
      <c r="F1799" s="25"/>
      <c r="G1799" s="25"/>
      <c r="H1799" s="25"/>
      <c r="I1799" s="25"/>
      <c r="J1799" s="25"/>
      <c r="K1799" s="25"/>
      <c r="L1799" s="25"/>
      <c r="M1799" s="25"/>
      <c r="N1799" s="25"/>
      <c r="O1799" s="25"/>
      <c r="P1799" s="25"/>
      <c r="Q1799" s="25"/>
      <c r="R1799" s="25"/>
      <c r="S1799" s="25"/>
      <c r="T1799" s="25"/>
      <c r="U1799" s="25"/>
      <c r="V1799" s="25"/>
      <c r="W1799" s="25"/>
      <c r="X1799" s="25"/>
      <c r="Y1799" s="25"/>
      <c r="Z1799" s="25"/>
      <c r="AA1799" s="25"/>
      <c r="AB1799" s="25"/>
      <c r="AC1799" s="25"/>
      <c r="AD1799" s="25"/>
      <c r="AE1799" s="25"/>
      <c r="AF1799" s="25"/>
      <c r="AG1799" s="25"/>
      <c r="AH1799" s="25"/>
    </row>
    <row r="1800" spans="1:34" ht="15" customHeight="1">
      <c r="A1800" s="25"/>
      <c r="B1800" s="25"/>
      <c r="C1800" s="25"/>
      <c r="D1800" s="25"/>
      <c r="E1800" s="25"/>
      <c r="F1800" s="25"/>
      <c r="G1800" s="25"/>
      <c r="H1800" s="25"/>
      <c r="I1800" s="25"/>
      <c r="J1800" s="25"/>
      <c r="K1800" s="25"/>
      <c r="L1800" s="25"/>
      <c r="M1800" s="25"/>
      <c r="N1800" s="25"/>
      <c r="O1800" s="25"/>
      <c r="P1800" s="25"/>
      <c r="Q1800" s="25"/>
      <c r="R1800" s="25"/>
      <c r="S1800" s="25"/>
      <c r="T1800" s="25"/>
      <c r="U1800" s="25"/>
      <c r="V1800" s="25"/>
      <c r="W1800" s="25"/>
      <c r="X1800" s="25"/>
      <c r="Y1800" s="25"/>
      <c r="Z1800" s="25"/>
      <c r="AA1800" s="25"/>
      <c r="AB1800" s="25"/>
      <c r="AC1800" s="25"/>
      <c r="AD1800" s="25"/>
      <c r="AE1800" s="25"/>
      <c r="AF1800" s="25"/>
      <c r="AG1800" s="25"/>
      <c r="AH1800" s="25"/>
    </row>
    <row r="1801" spans="1:34" ht="15" customHeight="1">
      <c r="A1801" s="25"/>
      <c r="B1801" s="25"/>
      <c r="C1801" s="25"/>
      <c r="D1801" s="25"/>
      <c r="E1801" s="25"/>
      <c r="F1801" s="25"/>
      <c r="G1801" s="25"/>
      <c r="H1801" s="25"/>
      <c r="I1801" s="25"/>
      <c r="J1801" s="25"/>
      <c r="K1801" s="25"/>
      <c r="L1801" s="25"/>
      <c r="M1801" s="25"/>
      <c r="N1801" s="25"/>
      <c r="O1801" s="25"/>
      <c r="P1801" s="25"/>
      <c r="Q1801" s="25"/>
      <c r="R1801" s="25"/>
      <c r="S1801" s="25"/>
      <c r="T1801" s="25"/>
      <c r="U1801" s="25"/>
      <c r="V1801" s="25"/>
      <c r="W1801" s="25"/>
      <c r="X1801" s="25"/>
      <c r="Y1801" s="25"/>
      <c r="Z1801" s="25"/>
      <c r="AA1801" s="25"/>
      <c r="AB1801" s="25"/>
      <c r="AC1801" s="25"/>
      <c r="AD1801" s="25"/>
      <c r="AE1801" s="25"/>
      <c r="AF1801" s="25"/>
      <c r="AG1801" s="25"/>
      <c r="AH1801" s="25"/>
    </row>
    <row r="1802" spans="1:34" ht="15" customHeight="1">
      <c r="A1802" s="25"/>
      <c r="B1802" s="25"/>
      <c r="C1802" s="25"/>
      <c r="D1802" s="25"/>
      <c r="E1802" s="25"/>
      <c r="F1802" s="25"/>
      <c r="G1802" s="25"/>
      <c r="H1802" s="25"/>
      <c r="I1802" s="25"/>
      <c r="J1802" s="25"/>
      <c r="K1802" s="25"/>
      <c r="L1802" s="25"/>
      <c r="M1802" s="25"/>
      <c r="N1802" s="25"/>
      <c r="O1802" s="25"/>
      <c r="P1802" s="25"/>
      <c r="Q1802" s="25"/>
      <c r="R1802" s="25"/>
      <c r="S1802" s="25"/>
      <c r="T1802" s="25"/>
      <c r="U1802" s="25"/>
      <c r="V1802" s="25"/>
      <c r="W1802" s="25"/>
      <c r="X1802" s="25"/>
      <c r="Y1802" s="25"/>
      <c r="Z1802" s="25"/>
      <c r="AA1802" s="25"/>
      <c r="AB1802" s="25"/>
      <c r="AC1802" s="25"/>
      <c r="AD1802" s="25"/>
      <c r="AE1802" s="25"/>
      <c r="AF1802" s="25"/>
      <c r="AG1802" s="25"/>
      <c r="AH1802" s="25"/>
    </row>
    <row r="1803" spans="1:34" ht="15" customHeight="1">
      <c r="A1803" s="25"/>
      <c r="B1803" s="25"/>
      <c r="C1803" s="25"/>
      <c r="D1803" s="25"/>
      <c r="E1803" s="25"/>
      <c r="F1803" s="25"/>
      <c r="G1803" s="25"/>
      <c r="H1803" s="25"/>
      <c r="I1803" s="25"/>
      <c r="J1803" s="25"/>
      <c r="K1803" s="25"/>
      <c r="L1803" s="25"/>
      <c r="M1803" s="25"/>
      <c r="N1803" s="25"/>
      <c r="O1803" s="25"/>
      <c r="P1803" s="25"/>
      <c r="Q1803" s="25"/>
      <c r="R1803" s="25"/>
      <c r="S1803" s="25"/>
      <c r="T1803" s="25"/>
      <c r="U1803" s="25"/>
      <c r="V1803" s="25"/>
      <c r="W1803" s="25"/>
      <c r="X1803" s="25"/>
      <c r="Y1803" s="25"/>
      <c r="Z1803" s="25"/>
      <c r="AA1803" s="25"/>
      <c r="AB1803" s="25"/>
      <c r="AC1803" s="25"/>
      <c r="AD1803" s="25"/>
      <c r="AE1803" s="25"/>
      <c r="AF1803" s="25"/>
      <c r="AG1803" s="25"/>
      <c r="AH1803" s="25"/>
    </row>
    <row r="1804" spans="1:34" ht="15" customHeight="1">
      <c r="A1804" s="25"/>
      <c r="B1804" s="25"/>
      <c r="C1804" s="25"/>
      <c r="D1804" s="25"/>
      <c r="E1804" s="25"/>
      <c r="F1804" s="25"/>
      <c r="G1804" s="25"/>
      <c r="H1804" s="25"/>
      <c r="I1804" s="25"/>
      <c r="J1804" s="25"/>
      <c r="K1804" s="25"/>
      <c r="L1804" s="25"/>
      <c r="M1804" s="25"/>
      <c r="N1804" s="25"/>
      <c r="O1804" s="25"/>
      <c r="P1804" s="25"/>
      <c r="Q1804" s="25"/>
      <c r="R1804" s="25"/>
      <c r="S1804" s="25"/>
      <c r="T1804" s="25"/>
      <c r="U1804" s="25"/>
      <c r="V1804" s="25"/>
      <c r="W1804" s="25"/>
      <c r="X1804" s="25"/>
      <c r="Y1804" s="25"/>
      <c r="Z1804" s="25"/>
      <c r="AA1804" s="25"/>
      <c r="AB1804" s="25"/>
      <c r="AC1804" s="25"/>
      <c r="AD1804" s="25"/>
      <c r="AE1804" s="25"/>
      <c r="AF1804" s="25"/>
      <c r="AG1804" s="25"/>
      <c r="AH1804" s="25"/>
    </row>
    <row r="1805" spans="1:34" ht="15" customHeight="1">
      <c r="A1805" s="25"/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  <c r="N1805" s="25"/>
      <c r="O1805" s="25"/>
      <c r="P1805" s="25"/>
      <c r="Q1805" s="25"/>
      <c r="R1805" s="25"/>
      <c r="S1805" s="25"/>
      <c r="T1805" s="25"/>
      <c r="U1805" s="25"/>
      <c r="V1805" s="25"/>
      <c r="W1805" s="25"/>
      <c r="X1805" s="25"/>
      <c r="Y1805" s="25"/>
      <c r="Z1805" s="25"/>
      <c r="AA1805" s="25"/>
      <c r="AB1805" s="25"/>
      <c r="AC1805" s="25"/>
      <c r="AD1805" s="25"/>
      <c r="AE1805" s="25"/>
      <c r="AF1805" s="25"/>
      <c r="AG1805" s="25"/>
      <c r="AH1805" s="25"/>
    </row>
    <row r="1806" spans="1:34" ht="15" customHeight="1">
      <c r="A1806" s="25"/>
      <c r="B1806" s="25"/>
      <c r="C1806" s="25"/>
      <c r="D1806" s="25"/>
      <c r="E1806" s="25"/>
      <c r="F1806" s="25"/>
      <c r="G1806" s="25"/>
      <c r="H1806" s="25"/>
      <c r="I1806" s="25"/>
      <c r="J1806" s="25"/>
      <c r="K1806" s="25"/>
      <c r="L1806" s="25"/>
      <c r="M1806" s="25"/>
      <c r="N1806" s="25"/>
      <c r="O1806" s="25"/>
      <c r="P1806" s="25"/>
      <c r="Q1806" s="25"/>
      <c r="R1806" s="25"/>
      <c r="S1806" s="25"/>
      <c r="T1806" s="25"/>
      <c r="U1806" s="25"/>
      <c r="V1806" s="25"/>
      <c r="W1806" s="25"/>
      <c r="X1806" s="25"/>
      <c r="Y1806" s="25"/>
      <c r="Z1806" s="25"/>
      <c r="AA1806" s="25"/>
      <c r="AB1806" s="25"/>
      <c r="AC1806" s="25"/>
      <c r="AD1806" s="25"/>
      <c r="AE1806" s="25"/>
      <c r="AF1806" s="25"/>
      <c r="AG1806" s="25"/>
      <c r="AH1806" s="25"/>
    </row>
    <row r="1807" spans="1:34" ht="15" customHeight="1">
      <c r="A1807" s="25"/>
      <c r="B1807" s="25"/>
      <c r="C1807" s="25"/>
      <c r="D1807" s="25"/>
      <c r="E1807" s="25"/>
      <c r="F1807" s="25"/>
      <c r="G1807" s="25"/>
      <c r="H1807" s="25"/>
      <c r="I1807" s="25"/>
      <c r="J1807" s="25"/>
      <c r="K1807" s="25"/>
      <c r="L1807" s="25"/>
      <c r="M1807" s="25"/>
      <c r="N1807" s="25"/>
      <c r="O1807" s="25"/>
      <c r="P1807" s="25"/>
      <c r="Q1807" s="25"/>
      <c r="R1807" s="25"/>
      <c r="S1807" s="25"/>
      <c r="T1807" s="25"/>
      <c r="U1807" s="25"/>
      <c r="V1807" s="25"/>
      <c r="W1807" s="25"/>
      <c r="X1807" s="25"/>
      <c r="Y1807" s="25"/>
      <c r="Z1807" s="25"/>
      <c r="AA1807" s="25"/>
      <c r="AB1807" s="25"/>
      <c r="AC1807" s="25"/>
      <c r="AD1807" s="25"/>
      <c r="AE1807" s="25"/>
      <c r="AF1807" s="25"/>
      <c r="AG1807" s="25"/>
      <c r="AH1807" s="25"/>
    </row>
    <row r="1808" spans="1:34" ht="15" customHeight="1">
      <c r="A1808" s="25"/>
      <c r="B1808" s="25"/>
      <c r="C1808" s="25"/>
      <c r="D1808" s="25"/>
      <c r="E1808" s="2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5"/>
      <c r="Q1808" s="25"/>
      <c r="R1808" s="25"/>
      <c r="S1808" s="25"/>
      <c r="T1808" s="25"/>
      <c r="U1808" s="25"/>
      <c r="V1808" s="25"/>
      <c r="W1808" s="25"/>
      <c r="X1808" s="25"/>
      <c r="Y1808" s="25"/>
      <c r="Z1808" s="25"/>
      <c r="AA1808" s="25"/>
      <c r="AB1808" s="25"/>
      <c r="AC1808" s="25"/>
      <c r="AD1808" s="25"/>
      <c r="AE1808" s="25"/>
      <c r="AF1808" s="25"/>
      <c r="AG1808" s="25"/>
      <c r="AH1808" s="25"/>
    </row>
    <row r="1809" spans="1:34" ht="15" customHeight="1">
      <c r="A1809" s="25"/>
      <c r="B1809" s="25"/>
      <c r="C1809" s="25"/>
      <c r="D1809" s="25"/>
      <c r="E1809" s="25"/>
      <c r="F1809" s="25"/>
      <c r="G1809" s="25"/>
      <c r="H1809" s="25"/>
      <c r="I1809" s="25"/>
      <c r="J1809" s="25"/>
      <c r="K1809" s="25"/>
      <c r="L1809" s="25"/>
      <c r="M1809" s="25"/>
      <c r="N1809" s="25"/>
      <c r="O1809" s="25"/>
      <c r="P1809" s="25"/>
      <c r="Q1809" s="25"/>
      <c r="R1809" s="25"/>
      <c r="S1809" s="25"/>
      <c r="T1809" s="25"/>
      <c r="U1809" s="25"/>
      <c r="V1809" s="25"/>
      <c r="W1809" s="25"/>
      <c r="X1809" s="25"/>
      <c r="Y1809" s="25"/>
      <c r="Z1809" s="25"/>
      <c r="AA1809" s="25"/>
      <c r="AB1809" s="25"/>
      <c r="AC1809" s="25"/>
      <c r="AD1809" s="25"/>
      <c r="AE1809" s="25"/>
      <c r="AF1809" s="25"/>
      <c r="AG1809" s="25"/>
      <c r="AH1809" s="25"/>
    </row>
    <row r="1810" spans="1:34" ht="15" customHeight="1">
      <c r="A1810" s="25"/>
      <c r="B1810" s="25"/>
      <c r="C1810" s="25"/>
      <c r="D1810" s="25"/>
      <c r="E1810" s="25"/>
      <c r="F1810" s="25"/>
      <c r="G1810" s="25"/>
      <c r="H1810" s="25"/>
      <c r="I1810" s="25"/>
      <c r="J1810" s="25"/>
      <c r="K1810" s="25"/>
      <c r="L1810" s="25"/>
      <c r="M1810" s="25"/>
      <c r="N1810" s="25"/>
      <c r="O1810" s="25"/>
      <c r="P1810" s="25"/>
      <c r="Q1810" s="25"/>
      <c r="R1810" s="25"/>
      <c r="S1810" s="25"/>
      <c r="T1810" s="25"/>
      <c r="U1810" s="25"/>
      <c r="V1810" s="25"/>
      <c r="W1810" s="25"/>
      <c r="X1810" s="25"/>
      <c r="Y1810" s="25"/>
      <c r="Z1810" s="25"/>
      <c r="AA1810" s="25"/>
      <c r="AB1810" s="25"/>
      <c r="AC1810" s="25"/>
      <c r="AD1810" s="25"/>
      <c r="AE1810" s="25"/>
      <c r="AF1810" s="25"/>
      <c r="AG1810" s="25"/>
      <c r="AH1810" s="25"/>
    </row>
    <row r="1811" spans="1:34" ht="15" customHeight="1">
      <c r="A1811" s="25"/>
      <c r="B1811" s="25"/>
      <c r="C1811" s="25"/>
      <c r="D1811" s="25"/>
      <c r="E1811" s="25"/>
      <c r="F1811" s="25"/>
      <c r="G1811" s="25"/>
      <c r="H1811" s="25"/>
      <c r="I1811" s="25"/>
      <c r="J1811" s="25"/>
      <c r="K1811" s="25"/>
      <c r="L1811" s="25"/>
      <c r="M1811" s="25"/>
      <c r="N1811" s="25"/>
      <c r="O1811" s="25"/>
      <c r="P1811" s="25"/>
      <c r="Q1811" s="25"/>
      <c r="R1811" s="25"/>
      <c r="S1811" s="25"/>
      <c r="T1811" s="25"/>
      <c r="U1811" s="25"/>
      <c r="V1811" s="25"/>
      <c r="W1811" s="25"/>
      <c r="X1811" s="25"/>
      <c r="Y1811" s="25"/>
      <c r="Z1811" s="25"/>
      <c r="AA1811" s="25"/>
      <c r="AB1811" s="25"/>
      <c r="AC1811" s="25"/>
      <c r="AD1811" s="25"/>
      <c r="AE1811" s="25"/>
      <c r="AF1811" s="25"/>
      <c r="AG1811" s="25"/>
      <c r="AH1811" s="25"/>
    </row>
    <row r="1812" spans="1:34" ht="15" customHeight="1">
      <c r="A1812" s="25"/>
      <c r="B1812" s="25"/>
      <c r="C1812" s="25"/>
      <c r="D1812" s="25"/>
      <c r="E1812" s="25"/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5"/>
      <c r="Q1812" s="25"/>
      <c r="R1812" s="25"/>
      <c r="S1812" s="25"/>
      <c r="T1812" s="25"/>
      <c r="U1812" s="25"/>
      <c r="V1812" s="25"/>
      <c r="W1812" s="25"/>
      <c r="X1812" s="25"/>
      <c r="Y1812" s="25"/>
      <c r="Z1812" s="25"/>
      <c r="AA1812" s="25"/>
      <c r="AB1812" s="25"/>
      <c r="AC1812" s="25"/>
      <c r="AD1812" s="25"/>
      <c r="AE1812" s="25"/>
      <c r="AF1812" s="25"/>
      <c r="AG1812" s="25"/>
      <c r="AH1812" s="25"/>
    </row>
    <row r="1813" spans="1:34" ht="15" customHeight="1">
      <c r="A1813" s="25"/>
      <c r="B1813" s="25"/>
      <c r="C1813" s="25"/>
      <c r="D1813" s="25"/>
      <c r="E1813" s="25"/>
      <c r="F1813" s="25"/>
      <c r="G1813" s="25"/>
      <c r="H1813" s="25"/>
      <c r="I1813" s="25"/>
      <c r="J1813" s="25"/>
      <c r="K1813" s="25"/>
      <c r="L1813" s="25"/>
      <c r="M1813" s="25"/>
      <c r="N1813" s="25"/>
      <c r="O1813" s="25"/>
      <c r="P1813" s="25"/>
      <c r="Q1813" s="25"/>
      <c r="R1813" s="25"/>
      <c r="S1813" s="25"/>
      <c r="T1813" s="25"/>
      <c r="U1813" s="25"/>
      <c r="V1813" s="25"/>
      <c r="W1813" s="25"/>
      <c r="X1813" s="25"/>
      <c r="Y1813" s="25"/>
      <c r="Z1813" s="25"/>
      <c r="AA1813" s="25"/>
      <c r="AB1813" s="25"/>
      <c r="AC1813" s="25"/>
      <c r="AD1813" s="25"/>
      <c r="AE1813" s="25"/>
      <c r="AF1813" s="25"/>
      <c r="AG1813" s="25"/>
      <c r="AH1813" s="25"/>
    </row>
    <row r="1814" spans="1:34" ht="15" customHeight="1">
      <c r="A1814" s="25"/>
      <c r="B1814" s="25"/>
      <c r="C1814" s="25"/>
      <c r="D1814" s="25"/>
      <c r="E1814" s="25"/>
      <c r="F1814" s="25"/>
      <c r="G1814" s="25"/>
      <c r="H1814" s="25"/>
      <c r="I1814" s="25"/>
      <c r="J1814" s="25"/>
      <c r="K1814" s="25"/>
      <c r="L1814" s="25"/>
      <c r="M1814" s="25"/>
      <c r="N1814" s="25"/>
      <c r="O1814" s="25"/>
      <c r="P1814" s="25"/>
      <c r="Q1814" s="25"/>
      <c r="R1814" s="25"/>
      <c r="S1814" s="25"/>
      <c r="T1814" s="25"/>
      <c r="U1814" s="25"/>
      <c r="V1814" s="25"/>
      <c r="W1814" s="25"/>
      <c r="X1814" s="25"/>
      <c r="Y1814" s="25"/>
      <c r="Z1814" s="25"/>
      <c r="AA1814" s="25"/>
      <c r="AB1814" s="25"/>
      <c r="AC1814" s="25"/>
      <c r="AD1814" s="25"/>
      <c r="AE1814" s="25"/>
      <c r="AF1814" s="25"/>
      <c r="AG1814" s="25"/>
      <c r="AH1814" s="25"/>
    </row>
    <row r="1815" spans="1:34" ht="15" customHeight="1">
      <c r="A1815" s="25"/>
      <c r="B1815" s="25"/>
      <c r="C1815" s="25"/>
      <c r="D1815" s="25"/>
      <c r="E1815" s="25"/>
      <c r="F1815" s="25"/>
      <c r="G1815" s="25"/>
      <c r="H1815" s="25"/>
      <c r="I1815" s="25"/>
      <c r="J1815" s="25"/>
      <c r="K1815" s="25"/>
      <c r="L1815" s="25"/>
      <c r="M1815" s="25"/>
      <c r="N1815" s="25"/>
      <c r="O1815" s="25"/>
      <c r="P1815" s="25"/>
      <c r="Q1815" s="25"/>
      <c r="R1815" s="25"/>
      <c r="S1815" s="25"/>
      <c r="T1815" s="25"/>
      <c r="U1815" s="25"/>
      <c r="V1815" s="25"/>
      <c r="W1815" s="25"/>
      <c r="X1815" s="25"/>
      <c r="Y1815" s="25"/>
      <c r="Z1815" s="25"/>
      <c r="AA1815" s="25"/>
      <c r="AB1815" s="25"/>
      <c r="AC1815" s="25"/>
      <c r="AD1815" s="25"/>
      <c r="AE1815" s="25"/>
      <c r="AF1815" s="25"/>
      <c r="AG1815" s="25"/>
      <c r="AH1815" s="25"/>
    </row>
    <row r="1816" spans="1:34" ht="15" customHeight="1">
      <c r="A1816" s="25"/>
      <c r="B1816" s="25"/>
      <c r="C1816" s="25"/>
      <c r="D1816" s="25"/>
      <c r="E1816" s="2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25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</row>
    <row r="1817" spans="1:34" ht="15" customHeight="1">
      <c r="A1817" s="25"/>
      <c r="B1817" s="25"/>
      <c r="C1817" s="25"/>
      <c r="D1817" s="25"/>
      <c r="E1817" s="25"/>
      <c r="F1817" s="25"/>
      <c r="G1817" s="25"/>
      <c r="H1817" s="25"/>
      <c r="I1817" s="25"/>
      <c r="J1817" s="25"/>
      <c r="K1817" s="25"/>
      <c r="L1817" s="25"/>
      <c r="M1817" s="25"/>
      <c r="N1817" s="25"/>
      <c r="O1817" s="25"/>
      <c r="P1817" s="25"/>
      <c r="Q1817" s="25"/>
      <c r="R1817" s="25"/>
      <c r="S1817" s="25"/>
      <c r="T1817" s="25"/>
      <c r="U1817" s="25"/>
      <c r="V1817" s="25"/>
      <c r="W1817" s="25"/>
      <c r="X1817" s="25"/>
      <c r="Y1817" s="25"/>
      <c r="Z1817" s="25"/>
      <c r="AA1817" s="25"/>
      <c r="AB1817" s="25"/>
      <c r="AC1817" s="25"/>
      <c r="AD1817" s="25"/>
      <c r="AE1817" s="25"/>
      <c r="AF1817" s="25"/>
      <c r="AG1817" s="25"/>
      <c r="AH1817" s="25"/>
    </row>
    <row r="1818" spans="1:34" ht="15" customHeight="1">
      <c r="A1818" s="25"/>
      <c r="B1818" s="25"/>
      <c r="C1818" s="25"/>
      <c r="D1818" s="25"/>
      <c r="E1818" s="25"/>
      <c r="F1818" s="25"/>
      <c r="G1818" s="25"/>
      <c r="H1818" s="25"/>
      <c r="I1818" s="25"/>
      <c r="J1818" s="25"/>
      <c r="K1818" s="25"/>
      <c r="L1818" s="25"/>
      <c r="M1818" s="25"/>
      <c r="N1818" s="25"/>
      <c r="O1818" s="25"/>
      <c r="P1818" s="25"/>
      <c r="Q1818" s="25"/>
      <c r="R1818" s="25"/>
      <c r="S1818" s="25"/>
      <c r="T1818" s="25"/>
      <c r="U1818" s="25"/>
      <c r="V1818" s="25"/>
      <c r="W1818" s="25"/>
      <c r="X1818" s="25"/>
      <c r="Y1818" s="25"/>
      <c r="Z1818" s="25"/>
      <c r="AA1818" s="25"/>
      <c r="AB1818" s="25"/>
      <c r="AC1818" s="25"/>
      <c r="AD1818" s="25"/>
      <c r="AE1818" s="25"/>
      <c r="AF1818" s="25"/>
      <c r="AG1818" s="25"/>
      <c r="AH1818" s="25"/>
    </row>
    <row r="1819" spans="1:34" ht="15" customHeight="1">
      <c r="A1819" s="25"/>
      <c r="B1819" s="25"/>
      <c r="C1819" s="25"/>
      <c r="D1819" s="25"/>
      <c r="E1819" s="25"/>
      <c r="F1819" s="25"/>
      <c r="G1819" s="25"/>
      <c r="H1819" s="25"/>
      <c r="I1819" s="25"/>
      <c r="J1819" s="25"/>
      <c r="K1819" s="25"/>
      <c r="L1819" s="25"/>
      <c r="M1819" s="25"/>
      <c r="N1819" s="25"/>
      <c r="O1819" s="25"/>
      <c r="P1819" s="25"/>
      <c r="Q1819" s="25"/>
      <c r="R1819" s="25"/>
      <c r="S1819" s="25"/>
      <c r="T1819" s="25"/>
      <c r="U1819" s="25"/>
      <c r="V1819" s="25"/>
      <c r="W1819" s="25"/>
      <c r="X1819" s="25"/>
      <c r="Y1819" s="25"/>
      <c r="Z1819" s="25"/>
      <c r="AA1819" s="25"/>
      <c r="AB1819" s="25"/>
      <c r="AC1819" s="25"/>
      <c r="AD1819" s="25"/>
      <c r="AE1819" s="25"/>
      <c r="AF1819" s="25"/>
      <c r="AG1819" s="25"/>
      <c r="AH1819" s="25"/>
    </row>
    <row r="1820" spans="1:34" ht="15" customHeight="1">
      <c r="A1820" s="25"/>
      <c r="B1820" s="25"/>
      <c r="C1820" s="25"/>
      <c r="D1820" s="25"/>
      <c r="E1820" s="25"/>
      <c r="F1820" s="25"/>
      <c r="G1820" s="25"/>
      <c r="H1820" s="25"/>
      <c r="I1820" s="25"/>
      <c r="J1820" s="25"/>
      <c r="K1820" s="25"/>
      <c r="L1820" s="25"/>
      <c r="M1820" s="25"/>
      <c r="N1820" s="25"/>
      <c r="O1820" s="25"/>
      <c r="P1820" s="25"/>
      <c r="Q1820" s="25"/>
      <c r="R1820" s="25"/>
      <c r="S1820" s="25"/>
      <c r="T1820" s="25"/>
      <c r="U1820" s="25"/>
      <c r="V1820" s="25"/>
      <c r="W1820" s="25"/>
      <c r="X1820" s="25"/>
      <c r="Y1820" s="25"/>
      <c r="Z1820" s="25"/>
      <c r="AA1820" s="25"/>
      <c r="AB1820" s="25"/>
      <c r="AC1820" s="25"/>
      <c r="AD1820" s="25"/>
      <c r="AE1820" s="25"/>
      <c r="AF1820" s="25"/>
      <c r="AG1820" s="25"/>
      <c r="AH1820" s="25"/>
    </row>
    <row r="1821" spans="1:34" ht="15" customHeight="1">
      <c r="A1821" s="25"/>
      <c r="B1821" s="25"/>
      <c r="C1821" s="25"/>
      <c r="D1821" s="25"/>
      <c r="E1821" s="25"/>
      <c r="F1821" s="25"/>
      <c r="G1821" s="25"/>
      <c r="H1821" s="25"/>
      <c r="I1821" s="25"/>
      <c r="J1821" s="25"/>
      <c r="K1821" s="25"/>
      <c r="L1821" s="25"/>
      <c r="M1821" s="25"/>
      <c r="N1821" s="25"/>
      <c r="O1821" s="25"/>
      <c r="P1821" s="25"/>
      <c r="Q1821" s="25"/>
      <c r="R1821" s="25"/>
      <c r="S1821" s="25"/>
      <c r="T1821" s="25"/>
      <c r="U1821" s="25"/>
      <c r="V1821" s="25"/>
      <c r="W1821" s="25"/>
      <c r="X1821" s="25"/>
      <c r="Y1821" s="25"/>
      <c r="Z1821" s="25"/>
      <c r="AA1821" s="25"/>
      <c r="AB1821" s="25"/>
      <c r="AC1821" s="25"/>
      <c r="AD1821" s="25"/>
      <c r="AE1821" s="25"/>
      <c r="AF1821" s="25"/>
      <c r="AG1821" s="25"/>
      <c r="AH1821" s="25"/>
    </row>
    <row r="1822" spans="1:34" ht="15" customHeight="1">
      <c r="A1822" s="25"/>
      <c r="B1822" s="25"/>
      <c r="C1822" s="25"/>
      <c r="D1822" s="25"/>
      <c r="E1822" s="2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5"/>
      <c r="Q1822" s="25"/>
      <c r="R1822" s="25"/>
      <c r="S1822" s="25"/>
      <c r="T1822" s="25"/>
      <c r="U1822" s="25"/>
      <c r="V1822" s="25"/>
      <c r="W1822" s="25"/>
      <c r="X1822" s="25"/>
      <c r="Y1822" s="25"/>
      <c r="Z1822" s="25"/>
      <c r="AA1822" s="25"/>
      <c r="AB1822" s="25"/>
      <c r="AC1822" s="25"/>
      <c r="AD1822" s="25"/>
      <c r="AE1822" s="25"/>
      <c r="AF1822" s="25"/>
      <c r="AG1822" s="25"/>
      <c r="AH1822" s="25"/>
    </row>
    <row r="1823" spans="1:34" ht="15" customHeight="1">
      <c r="A1823" s="25"/>
      <c r="B1823" s="25"/>
      <c r="C1823" s="25"/>
      <c r="D1823" s="25"/>
      <c r="E1823" s="25"/>
      <c r="F1823" s="25"/>
      <c r="G1823" s="25"/>
      <c r="H1823" s="25"/>
      <c r="I1823" s="25"/>
      <c r="J1823" s="25"/>
      <c r="K1823" s="25"/>
      <c r="L1823" s="25"/>
      <c r="M1823" s="25"/>
      <c r="N1823" s="25"/>
      <c r="O1823" s="25"/>
      <c r="P1823" s="25"/>
      <c r="Q1823" s="25"/>
      <c r="R1823" s="25"/>
      <c r="S1823" s="25"/>
      <c r="T1823" s="25"/>
      <c r="U1823" s="25"/>
      <c r="V1823" s="25"/>
      <c r="W1823" s="25"/>
      <c r="X1823" s="25"/>
      <c r="Y1823" s="25"/>
      <c r="Z1823" s="25"/>
      <c r="AA1823" s="25"/>
      <c r="AB1823" s="25"/>
      <c r="AC1823" s="25"/>
      <c r="AD1823" s="25"/>
      <c r="AE1823" s="25"/>
      <c r="AF1823" s="25"/>
      <c r="AG1823" s="25"/>
      <c r="AH1823" s="25"/>
    </row>
    <row r="1824" spans="1:34" ht="15" customHeight="1">
      <c r="A1824" s="25"/>
      <c r="B1824" s="25"/>
      <c r="C1824" s="25"/>
      <c r="D1824" s="25"/>
      <c r="E1824" s="2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5"/>
      <c r="Q1824" s="25"/>
      <c r="R1824" s="25"/>
      <c r="S1824" s="25"/>
      <c r="T1824" s="25"/>
      <c r="U1824" s="25"/>
      <c r="V1824" s="25"/>
      <c r="W1824" s="25"/>
      <c r="X1824" s="25"/>
      <c r="Y1824" s="25"/>
      <c r="Z1824" s="25"/>
      <c r="AA1824" s="25"/>
      <c r="AB1824" s="25"/>
      <c r="AC1824" s="25"/>
      <c r="AD1824" s="25"/>
      <c r="AE1824" s="25"/>
      <c r="AF1824" s="25"/>
      <c r="AG1824" s="25"/>
      <c r="AH1824" s="25"/>
    </row>
    <row r="1825" spans="1:34" ht="15" customHeight="1">
      <c r="A1825" s="25"/>
      <c r="B1825" s="25"/>
      <c r="C1825" s="25"/>
      <c r="D1825" s="25"/>
      <c r="E1825" s="25"/>
      <c r="F1825" s="25"/>
      <c r="G1825" s="25"/>
      <c r="H1825" s="25"/>
      <c r="I1825" s="25"/>
      <c r="J1825" s="25"/>
      <c r="K1825" s="25"/>
      <c r="L1825" s="25"/>
      <c r="M1825" s="25"/>
      <c r="N1825" s="25"/>
      <c r="O1825" s="25"/>
      <c r="P1825" s="25"/>
      <c r="Q1825" s="25"/>
      <c r="R1825" s="25"/>
      <c r="S1825" s="25"/>
      <c r="T1825" s="25"/>
      <c r="U1825" s="25"/>
      <c r="V1825" s="25"/>
      <c r="W1825" s="25"/>
      <c r="X1825" s="25"/>
      <c r="Y1825" s="25"/>
      <c r="Z1825" s="25"/>
      <c r="AA1825" s="25"/>
      <c r="AB1825" s="25"/>
      <c r="AC1825" s="25"/>
      <c r="AD1825" s="25"/>
      <c r="AE1825" s="25"/>
      <c r="AF1825" s="25"/>
      <c r="AG1825" s="25"/>
      <c r="AH1825" s="25"/>
    </row>
    <row r="1826" spans="1:34" ht="15" customHeight="1">
      <c r="A1826" s="25"/>
      <c r="B1826" s="25"/>
      <c r="C1826" s="25"/>
      <c r="D1826" s="25"/>
      <c r="E1826" s="25"/>
      <c r="F1826" s="25"/>
      <c r="G1826" s="25"/>
      <c r="H1826" s="25"/>
      <c r="I1826" s="25"/>
      <c r="J1826" s="25"/>
      <c r="K1826" s="25"/>
      <c r="L1826" s="25"/>
      <c r="M1826" s="25"/>
      <c r="N1826" s="25"/>
      <c r="O1826" s="25"/>
      <c r="P1826" s="25"/>
      <c r="Q1826" s="25"/>
      <c r="R1826" s="25"/>
      <c r="S1826" s="25"/>
      <c r="T1826" s="25"/>
      <c r="U1826" s="25"/>
      <c r="V1826" s="25"/>
      <c r="W1826" s="25"/>
      <c r="X1826" s="25"/>
      <c r="Y1826" s="25"/>
      <c r="Z1826" s="25"/>
      <c r="AA1826" s="25"/>
      <c r="AB1826" s="25"/>
      <c r="AC1826" s="25"/>
      <c r="AD1826" s="25"/>
      <c r="AE1826" s="25"/>
      <c r="AF1826" s="25"/>
      <c r="AG1826" s="25"/>
      <c r="AH1826" s="25"/>
    </row>
    <row r="1827" spans="1:34" ht="15" customHeight="1">
      <c r="A1827" s="25"/>
      <c r="B1827" s="25"/>
      <c r="C1827" s="25"/>
      <c r="D1827" s="25"/>
      <c r="E1827" s="25"/>
      <c r="F1827" s="25"/>
      <c r="G1827" s="25"/>
      <c r="H1827" s="25"/>
      <c r="I1827" s="25"/>
      <c r="J1827" s="25"/>
      <c r="K1827" s="25"/>
      <c r="L1827" s="25"/>
      <c r="M1827" s="25"/>
      <c r="N1827" s="25"/>
      <c r="O1827" s="25"/>
      <c r="P1827" s="25"/>
      <c r="Q1827" s="25"/>
      <c r="R1827" s="25"/>
      <c r="S1827" s="25"/>
      <c r="T1827" s="25"/>
      <c r="U1827" s="25"/>
      <c r="V1827" s="25"/>
      <c r="W1827" s="25"/>
      <c r="X1827" s="25"/>
      <c r="Y1827" s="25"/>
      <c r="Z1827" s="25"/>
      <c r="AA1827" s="25"/>
      <c r="AB1827" s="25"/>
      <c r="AC1827" s="25"/>
      <c r="AD1827" s="25"/>
      <c r="AE1827" s="25"/>
      <c r="AF1827" s="25"/>
      <c r="AG1827" s="25"/>
      <c r="AH1827" s="25"/>
    </row>
    <row r="1828" spans="1:34" ht="15" customHeight="1">
      <c r="A1828" s="25"/>
      <c r="B1828" s="25"/>
      <c r="C1828" s="25"/>
      <c r="D1828" s="25"/>
      <c r="E1828" s="25"/>
      <c r="F1828" s="25"/>
      <c r="G1828" s="25"/>
      <c r="H1828" s="25"/>
      <c r="I1828" s="25"/>
      <c r="J1828" s="25"/>
      <c r="K1828" s="25"/>
      <c r="L1828" s="25"/>
      <c r="M1828" s="25"/>
      <c r="N1828" s="25"/>
      <c r="O1828" s="25"/>
      <c r="P1828" s="25"/>
      <c r="Q1828" s="25"/>
      <c r="R1828" s="25"/>
      <c r="S1828" s="25"/>
      <c r="T1828" s="25"/>
      <c r="U1828" s="25"/>
      <c r="V1828" s="25"/>
      <c r="W1828" s="25"/>
      <c r="X1828" s="25"/>
      <c r="Y1828" s="25"/>
      <c r="Z1828" s="25"/>
      <c r="AA1828" s="25"/>
      <c r="AB1828" s="25"/>
      <c r="AC1828" s="25"/>
      <c r="AD1828" s="25"/>
      <c r="AE1828" s="25"/>
      <c r="AF1828" s="25"/>
      <c r="AG1828" s="25"/>
      <c r="AH1828" s="25"/>
    </row>
    <row r="1829" spans="1:34" ht="15" customHeight="1">
      <c r="A1829" s="25"/>
      <c r="B1829" s="25"/>
      <c r="C1829" s="25"/>
      <c r="D1829" s="25"/>
      <c r="E1829" s="25"/>
      <c r="F1829" s="25"/>
      <c r="G1829" s="25"/>
      <c r="H1829" s="25"/>
      <c r="I1829" s="25"/>
      <c r="J1829" s="25"/>
      <c r="K1829" s="25"/>
      <c r="L1829" s="25"/>
      <c r="M1829" s="25"/>
      <c r="N1829" s="25"/>
      <c r="O1829" s="25"/>
      <c r="P1829" s="25"/>
      <c r="Q1829" s="25"/>
      <c r="R1829" s="25"/>
      <c r="S1829" s="25"/>
      <c r="T1829" s="25"/>
      <c r="U1829" s="25"/>
      <c r="V1829" s="25"/>
      <c r="W1829" s="25"/>
      <c r="X1829" s="25"/>
      <c r="Y1829" s="25"/>
      <c r="Z1829" s="25"/>
      <c r="AA1829" s="25"/>
      <c r="AB1829" s="25"/>
      <c r="AC1829" s="25"/>
      <c r="AD1829" s="25"/>
      <c r="AE1829" s="25"/>
      <c r="AF1829" s="25"/>
      <c r="AG1829" s="25"/>
      <c r="AH1829" s="25"/>
    </row>
    <row r="1830" spans="1:34" ht="15" customHeight="1">
      <c r="A1830" s="25"/>
      <c r="B1830" s="25"/>
      <c r="C1830" s="25"/>
      <c r="D1830" s="25"/>
      <c r="E1830" s="25"/>
      <c r="F1830" s="25"/>
      <c r="G1830" s="25"/>
      <c r="H1830" s="25"/>
      <c r="I1830" s="25"/>
      <c r="J1830" s="25"/>
      <c r="K1830" s="25"/>
      <c r="L1830" s="25"/>
      <c r="M1830" s="25"/>
      <c r="N1830" s="25"/>
      <c r="O1830" s="25"/>
      <c r="P1830" s="25"/>
      <c r="Q1830" s="25"/>
      <c r="R1830" s="25"/>
      <c r="S1830" s="25"/>
      <c r="T1830" s="25"/>
      <c r="U1830" s="25"/>
      <c r="V1830" s="25"/>
      <c r="W1830" s="25"/>
      <c r="X1830" s="25"/>
      <c r="Y1830" s="25"/>
      <c r="Z1830" s="25"/>
      <c r="AA1830" s="25"/>
      <c r="AB1830" s="25"/>
      <c r="AC1830" s="25"/>
      <c r="AD1830" s="25"/>
      <c r="AE1830" s="25"/>
      <c r="AF1830" s="25"/>
      <c r="AG1830" s="25"/>
      <c r="AH1830" s="25"/>
    </row>
    <row r="1831" spans="1:34" ht="15" customHeight="1">
      <c r="A1831" s="25"/>
      <c r="B1831" s="25"/>
      <c r="C1831" s="25"/>
      <c r="D1831" s="25"/>
      <c r="E1831" s="25"/>
      <c r="F1831" s="25"/>
      <c r="G1831" s="25"/>
      <c r="H1831" s="25"/>
      <c r="I1831" s="25"/>
      <c r="J1831" s="25"/>
      <c r="K1831" s="25"/>
      <c r="L1831" s="25"/>
      <c r="M1831" s="25"/>
      <c r="N1831" s="25"/>
      <c r="O1831" s="25"/>
      <c r="P1831" s="25"/>
      <c r="Q1831" s="25"/>
      <c r="R1831" s="25"/>
      <c r="S1831" s="25"/>
      <c r="T1831" s="25"/>
      <c r="U1831" s="25"/>
      <c r="V1831" s="25"/>
      <c r="W1831" s="25"/>
      <c r="X1831" s="25"/>
      <c r="Y1831" s="25"/>
      <c r="Z1831" s="25"/>
      <c r="AA1831" s="25"/>
      <c r="AB1831" s="25"/>
      <c r="AC1831" s="25"/>
      <c r="AD1831" s="25"/>
      <c r="AE1831" s="25"/>
      <c r="AF1831" s="25"/>
      <c r="AG1831" s="25"/>
      <c r="AH1831" s="25"/>
    </row>
    <row r="1832" spans="1:34" ht="15" customHeight="1">
      <c r="A1832" s="25"/>
      <c r="B1832" s="25"/>
      <c r="C1832" s="25"/>
      <c r="D1832" s="25"/>
      <c r="E1832" s="25"/>
      <c r="F1832" s="25"/>
      <c r="G1832" s="25"/>
      <c r="H1832" s="25"/>
      <c r="I1832" s="25"/>
      <c r="J1832" s="25"/>
      <c r="K1832" s="25"/>
      <c r="L1832" s="25"/>
      <c r="M1832" s="25"/>
      <c r="N1832" s="25"/>
      <c r="O1832" s="25"/>
      <c r="P1832" s="25"/>
      <c r="Q1832" s="25"/>
      <c r="R1832" s="25"/>
      <c r="S1832" s="25"/>
      <c r="T1832" s="25"/>
      <c r="U1832" s="25"/>
      <c r="V1832" s="25"/>
      <c r="W1832" s="25"/>
      <c r="X1832" s="25"/>
      <c r="Y1832" s="25"/>
      <c r="Z1832" s="25"/>
      <c r="AA1832" s="25"/>
      <c r="AB1832" s="25"/>
      <c r="AC1832" s="25"/>
      <c r="AD1832" s="25"/>
      <c r="AE1832" s="25"/>
      <c r="AF1832" s="25"/>
      <c r="AG1832" s="25"/>
      <c r="AH1832" s="25"/>
    </row>
    <row r="1833" spans="1:34" ht="15" customHeight="1">
      <c r="A1833" s="25"/>
      <c r="B1833" s="25"/>
      <c r="C1833" s="25"/>
      <c r="D1833" s="25"/>
      <c r="E1833" s="25"/>
      <c r="F1833" s="25"/>
      <c r="G1833" s="25"/>
      <c r="H1833" s="25"/>
      <c r="I1833" s="25"/>
      <c r="J1833" s="25"/>
      <c r="K1833" s="25"/>
      <c r="L1833" s="25"/>
      <c r="M1833" s="25"/>
      <c r="N1833" s="25"/>
      <c r="O1833" s="25"/>
      <c r="P1833" s="25"/>
      <c r="Q1833" s="25"/>
      <c r="R1833" s="25"/>
      <c r="S1833" s="25"/>
      <c r="T1833" s="25"/>
      <c r="U1833" s="25"/>
      <c r="V1833" s="25"/>
      <c r="W1833" s="25"/>
      <c r="X1833" s="25"/>
      <c r="Y1833" s="25"/>
      <c r="Z1833" s="25"/>
      <c r="AA1833" s="25"/>
      <c r="AB1833" s="25"/>
      <c r="AC1833" s="25"/>
      <c r="AD1833" s="25"/>
      <c r="AE1833" s="25"/>
      <c r="AF1833" s="25"/>
      <c r="AG1833" s="25"/>
      <c r="AH1833" s="25"/>
    </row>
    <row r="1834" spans="1:34" ht="15" customHeight="1">
      <c r="A1834" s="25"/>
      <c r="B1834" s="25"/>
      <c r="C1834" s="25"/>
      <c r="D1834" s="25"/>
      <c r="E1834" s="2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25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</row>
    <row r="1835" spans="1:34" ht="15" customHeight="1">
      <c r="A1835" s="25"/>
      <c r="B1835" s="25"/>
      <c r="C1835" s="25"/>
      <c r="D1835" s="25"/>
      <c r="E1835" s="25"/>
      <c r="F1835" s="25"/>
      <c r="G1835" s="25"/>
      <c r="H1835" s="25"/>
      <c r="I1835" s="25"/>
      <c r="J1835" s="25"/>
      <c r="K1835" s="25"/>
      <c r="L1835" s="25"/>
      <c r="M1835" s="25"/>
      <c r="N1835" s="25"/>
      <c r="O1835" s="25"/>
      <c r="P1835" s="25"/>
      <c r="Q1835" s="25"/>
      <c r="R1835" s="25"/>
      <c r="S1835" s="25"/>
      <c r="T1835" s="25"/>
      <c r="U1835" s="25"/>
      <c r="V1835" s="25"/>
      <c r="W1835" s="25"/>
      <c r="X1835" s="25"/>
      <c r="Y1835" s="25"/>
      <c r="Z1835" s="25"/>
      <c r="AA1835" s="25"/>
      <c r="AB1835" s="25"/>
      <c r="AC1835" s="25"/>
      <c r="AD1835" s="25"/>
      <c r="AE1835" s="25"/>
      <c r="AF1835" s="25"/>
      <c r="AG1835" s="25"/>
      <c r="AH1835" s="25"/>
    </row>
    <row r="1836" spans="1:34" ht="15" customHeight="1">
      <c r="A1836" s="25"/>
      <c r="B1836" s="25"/>
      <c r="C1836" s="25"/>
      <c r="D1836" s="25"/>
      <c r="E1836" s="2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5"/>
      <c r="Q1836" s="25"/>
      <c r="R1836" s="25"/>
      <c r="S1836" s="25"/>
      <c r="T1836" s="25"/>
      <c r="U1836" s="25"/>
      <c r="V1836" s="25"/>
      <c r="W1836" s="25"/>
      <c r="X1836" s="25"/>
      <c r="Y1836" s="25"/>
      <c r="Z1836" s="25"/>
      <c r="AA1836" s="25"/>
      <c r="AB1836" s="25"/>
      <c r="AC1836" s="25"/>
      <c r="AD1836" s="25"/>
      <c r="AE1836" s="25"/>
      <c r="AF1836" s="25"/>
      <c r="AG1836" s="25"/>
      <c r="AH1836" s="25"/>
    </row>
    <row r="1837" spans="1:34" ht="15" customHeight="1">
      <c r="A1837" s="25"/>
      <c r="B1837" s="25"/>
      <c r="C1837" s="25"/>
      <c r="D1837" s="25"/>
      <c r="E1837" s="25"/>
      <c r="F1837" s="25"/>
      <c r="G1837" s="25"/>
      <c r="H1837" s="25"/>
      <c r="I1837" s="25"/>
      <c r="J1837" s="25"/>
      <c r="K1837" s="25"/>
      <c r="L1837" s="25"/>
      <c r="M1837" s="25"/>
      <c r="N1837" s="25"/>
      <c r="O1837" s="25"/>
      <c r="P1837" s="25"/>
      <c r="Q1837" s="25"/>
      <c r="R1837" s="25"/>
      <c r="S1837" s="25"/>
      <c r="T1837" s="25"/>
      <c r="U1837" s="25"/>
      <c r="V1837" s="25"/>
      <c r="W1837" s="25"/>
      <c r="X1837" s="25"/>
      <c r="Y1837" s="25"/>
      <c r="Z1837" s="25"/>
      <c r="AA1837" s="25"/>
      <c r="AB1837" s="25"/>
      <c r="AC1837" s="25"/>
      <c r="AD1837" s="25"/>
      <c r="AE1837" s="25"/>
      <c r="AF1837" s="25"/>
      <c r="AG1837" s="25"/>
      <c r="AH1837" s="25"/>
    </row>
    <row r="1838" spans="1:34" ht="15" customHeight="1">
      <c r="A1838" s="25"/>
      <c r="B1838" s="25"/>
      <c r="C1838" s="25"/>
      <c r="D1838" s="25"/>
      <c r="E1838" s="2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5"/>
      <c r="Q1838" s="25"/>
      <c r="R1838" s="25"/>
      <c r="S1838" s="25"/>
      <c r="T1838" s="25"/>
      <c r="U1838" s="25"/>
      <c r="V1838" s="25"/>
      <c r="W1838" s="25"/>
      <c r="X1838" s="25"/>
      <c r="Y1838" s="25"/>
      <c r="Z1838" s="25"/>
      <c r="AA1838" s="25"/>
      <c r="AB1838" s="25"/>
      <c r="AC1838" s="25"/>
      <c r="AD1838" s="25"/>
      <c r="AE1838" s="25"/>
      <c r="AF1838" s="25"/>
      <c r="AG1838" s="25"/>
      <c r="AH1838" s="25"/>
    </row>
    <row r="1839" spans="1:34" ht="15" customHeight="1">
      <c r="A1839" s="25"/>
      <c r="B1839" s="25"/>
      <c r="C1839" s="25"/>
      <c r="D1839" s="25"/>
      <c r="E1839" s="25"/>
      <c r="F1839" s="25"/>
      <c r="G1839" s="25"/>
      <c r="H1839" s="25"/>
      <c r="I1839" s="25"/>
      <c r="J1839" s="25"/>
      <c r="K1839" s="25"/>
      <c r="L1839" s="25"/>
      <c r="M1839" s="25"/>
      <c r="N1839" s="25"/>
      <c r="O1839" s="25"/>
      <c r="P1839" s="25"/>
      <c r="Q1839" s="25"/>
      <c r="R1839" s="25"/>
      <c r="S1839" s="25"/>
      <c r="T1839" s="25"/>
      <c r="U1839" s="25"/>
      <c r="V1839" s="25"/>
      <c r="W1839" s="25"/>
      <c r="X1839" s="25"/>
      <c r="Y1839" s="25"/>
      <c r="Z1839" s="25"/>
      <c r="AA1839" s="25"/>
      <c r="AB1839" s="25"/>
      <c r="AC1839" s="25"/>
      <c r="AD1839" s="25"/>
      <c r="AE1839" s="25"/>
      <c r="AF1839" s="25"/>
      <c r="AG1839" s="25"/>
      <c r="AH1839" s="25"/>
    </row>
    <row r="1840" spans="1:34" ht="15" customHeight="1">
      <c r="A1840" s="25"/>
      <c r="B1840" s="25"/>
      <c r="C1840" s="25"/>
      <c r="D1840" s="25"/>
      <c r="E1840" s="2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5"/>
      <c r="Q1840" s="25"/>
      <c r="R1840" s="25"/>
      <c r="S1840" s="25"/>
      <c r="T1840" s="25"/>
      <c r="U1840" s="25"/>
      <c r="V1840" s="25"/>
      <c r="W1840" s="25"/>
      <c r="X1840" s="25"/>
      <c r="Y1840" s="25"/>
      <c r="Z1840" s="25"/>
      <c r="AA1840" s="25"/>
      <c r="AB1840" s="25"/>
      <c r="AC1840" s="25"/>
      <c r="AD1840" s="25"/>
      <c r="AE1840" s="25"/>
      <c r="AF1840" s="25"/>
      <c r="AG1840" s="25"/>
      <c r="AH1840" s="25"/>
    </row>
    <row r="1841" spans="1:34" ht="15" customHeight="1">
      <c r="A1841" s="25"/>
      <c r="B1841" s="25"/>
      <c r="C1841" s="25"/>
      <c r="D1841" s="25"/>
      <c r="E1841" s="25"/>
      <c r="F1841" s="25"/>
      <c r="G1841" s="25"/>
      <c r="H1841" s="25"/>
      <c r="I1841" s="25"/>
      <c r="J1841" s="25"/>
      <c r="K1841" s="25"/>
      <c r="L1841" s="25"/>
      <c r="M1841" s="25"/>
      <c r="N1841" s="25"/>
      <c r="O1841" s="25"/>
      <c r="P1841" s="25"/>
      <c r="Q1841" s="25"/>
      <c r="R1841" s="25"/>
      <c r="S1841" s="25"/>
      <c r="T1841" s="25"/>
      <c r="U1841" s="25"/>
      <c r="V1841" s="25"/>
      <c r="W1841" s="25"/>
      <c r="X1841" s="25"/>
      <c r="Y1841" s="25"/>
      <c r="Z1841" s="25"/>
      <c r="AA1841" s="25"/>
      <c r="AB1841" s="25"/>
      <c r="AC1841" s="25"/>
      <c r="AD1841" s="25"/>
      <c r="AE1841" s="25"/>
      <c r="AF1841" s="25"/>
      <c r="AG1841" s="25"/>
      <c r="AH1841" s="25"/>
    </row>
    <row r="1842" spans="1:34" ht="15" customHeight="1">
      <c r="A1842" s="25"/>
      <c r="B1842" s="25"/>
      <c r="C1842" s="25"/>
      <c r="D1842" s="25"/>
      <c r="E1842" s="25"/>
      <c r="F1842" s="25"/>
      <c r="G1842" s="25"/>
      <c r="H1842" s="25"/>
      <c r="I1842" s="25"/>
      <c r="J1842" s="25"/>
      <c r="K1842" s="25"/>
      <c r="L1842" s="25"/>
      <c r="M1842" s="25"/>
      <c r="N1842" s="25"/>
      <c r="O1842" s="25"/>
      <c r="P1842" s="25"/>
      <c r="Q1842" s="25"/>
      <c r="R1842" s="25"/>
      <c r="S1842" s="25"/>
      <c r="T1842" s="25"/>
      <c r="U1842" s="25"/>
      <c r="V1842" s="25"/>
      <c r="W1842" s="25"/>
      <c r="X1842" s="25"/>
      <c r="Y1842" s="25"/>
      <c r="Z1842" s="25"/>
      <c r="AA1842" s="25"/>
      <c r="AB1842" s="25"/>
      <c r="AC1842" s="25"/>
      <c r="AD1842" s="25"/>
      <c r="AE1842" s="25"/>
      <c r="AF1842" s="25"/>
      <c r="AG1842" s="25"/>
      <c r="AH1842" s="25"/>
    </row>
    <row r="1843" spans="1:34" ht="15" customHeight="1">
      <c r="A1843" s="25"/>
      <c r="B1843" s="25"/>
      <c r="C1843" s="25"/>
      <c r="D1843" s="25"/>
      <c r="E1843" s="25"/>
      <c r="F1843" s="25"/>
      <c r="G1843" s="25"/>
      <c r="H1843" s="25"/>
      <c r="I1843" s="25"/>
      <c r="J1843" s="25"/>
      <c r="K1843" s="25"/>
      <c r="L1843" s="25"/>
      <c r="M1843" s="25"/>
      <c r="N1843" s="25"/>
      <c r="O1843" s="25"/>
      <c r="P1843" s="25"/>
      <c r="Q1843" s="25"/>
      <c r="R1843" s="25"/>
      <c r="S1843" s="25"/>
      <c r="T1843" s="25"/>
      <c r="U1843" s="25"/>
      <c r="V1843" s="25"/>
      <c r="W1843" s="25"/>
      <c r="X1843" s="25"/>
      <c r="Y1843" s="25"/>
      <c r="Z1843" s="25"/>
      <c r="AA1843" s="25"/>
      <c r="AB1843" s="25"/>
      <c r="AC1843" s="25"/>
      <c r="AD1843" s="25"/>
      <c r="AE1843" s="25"/>
      <c r="AF1843" s="25"/>
      <c r="AG1843" s="25"/>
      <c r="AH1843" s="25"/>
    </row>
    <row r="1844" spans="1:34" ht="15" customHeight="1">
      <c r="A1844" s="25"/>
      <c r="B1844" s="25"/>
      <c r="C1844" s="25"/>
      <c r="D1844" s="25"/>
      <c r="E1844" s="25"/>
      <c r="F1844" s="25"/>
      <c r="G1844" s="25"/>
      <c r="H1844" s="25"/>
      <c r="I1844" s="25"/>
      <c r="J1844" s="25"/>
      <c r="K1844" s="25"/>
      <c r="L1844" s="25"/>
      <c r="M1844" s="25"/>
      <c r="N1844" s="25"/>
      <c r="O1844" s="25"/>
      <c r="P1844" s="25"/>
      <c r="Q1844" s="25"/>
      <c r="R1844" s="25"/>
      <c r="S1844" s="25"/>
      <c r="T1844" s="25"/>
      <c r="U1844" s="25"/>
      <c r="V1844" s="25"/>
      <c r="W1844" s="25"/>
      <c r="X1844" s="25"/>
      <c r="Y1844" s="25"/>
      <c r="Z1844" s="25"/>
      <c r="AA1844" s="25"/>
      <c r="AB1844" s="25"/>
      <c r="AC1844" s="25"/>
      <c r="AD1844" s="25"/>
      <c r="AE1844" s="25"/>
      <c r="AF1844" s="25"/>
      <c r="AG1844" s="25"/>
      <c r="AH1844" s="25"/>
    </row>
    <row r="1845" spans="1:34" ht="15" customHeight="1">
      <c r="A1845" s="25"/>
      <c r="B1845" s="25"/>
      <c r="C1845" s="25"/>
      <c r="D1845" s="25"/>
      <c r="E1845" s="25"/>
      <c r="F1845" s="25"/>
      <c r="G1845" s="25"/>
      <c r="H1845" s="25"/>
      <c r="I1845" s="25"/>
      <c r="J1845" s="25"/>
      <c r="K1845" s="25"/>
      <c r="L1845" s="25"/>
      <c r="M1845" s="25"/>
      <c r="N1845" s="25"/>
      <c r="O1845" s="25"/>
      <c r="P1845" s="25"/>
      <c r="Q1845" s="25"/>
      <c r="R1845" s="25"/>
      <c r="S1845" s="25"/>
      <c r="T1845" s="25"/>
      <c r="U1845" s="25"/>
      <c r="V1845" s="25"/>
      <c r="W1845" s="25"/>
      <c r="X1845" s="25"/>
      <c r="Y1845" s="25"/>
      <c r="Z1845" s="25"/>
      <c r="AA1845" s="25"/>
      <c r="AB1845" s="25"/>
      <c r="AC1845" s="25"/>
      <c r="AD1845" s="25"/>
      <c r="AE1845" s="25"/>
      <c r="AF1845" s="25"/>
      <c r="AG1845" s="25"/>
      <c r="AH1845" s="25"/>
    </row>
    <row r="1846" spans="1:34" ht="15" customHeight="1">
      <c r="A1846" s="25"/>
      <c r="B1846" s="25"/>
      <c r="C1846" s="25"/>
      <c r="D1846" s="25"/>
      <c r="E1846" s="25"/>
      <c r="F1846" s="25"/>
      <c r="G1846" s="25"/>
      <c r="H1846" s="25"/>
      <c r="I1846" s="25"/>
      <c r="J1846" s="25"/>
      <c r="K1846" s="25"/>
      <c r="L1846" s="25"/>
      <c r="M1846" s="25"/>
      <c r="N1846" s="25"/>
      <c r="O1846" s="25"/>
      <c r="P1846" s="25"/>
      <c r="Q1846" s="25"/>
      <c r="R1846" s="25"/>
      <c r="S1846" s="25"/>
      <c r="T1846" s="25"/>
      <c r="U1846" s="25"/>
      <c r="V1846" s="25"/>
      <c r="W1846" s="25"/>
      <c r="X1846" s="25"/>
      <c r="Y1846" s="25"/>
      <c r="Z1846" s="25"/>
      <c r="AA1846" s="25"/>
      <c r="AB1846" s="25"/>
      <c r="AC1846" s="25"/>
      <c r="AD1846" s="25"/>
      <c r="AE1846" s="25"/>
      <c r="AF1846" s="25"/>
      <c r="AG1846" s="25"/>
      <c r="AH1846" s="25"/>
    </row>
    <row r="1847" spans="1:34" ht="15" customHeight="1">
      <c r="A1847" s="25"/>
      <c r="B1847" s="25"/>
      <c r="C1847" s="25"/>
      <c r="D1847" s="25"/>
      <c r="E1847" s="25"/>
      <c r="F1847" s="25"/>
      <c r="G1847" s="25"/>
      <c r="H1847" s="25"/>
      <c r="I1847" s="25"/>
      <c r="J1847" s="25"/>
      <c r="K1847" s="25"/>
      <c r="L1847" s="25"/>
      <c r="M1847" s="25"/>
      <c r="N1847" s="25"/>
      <c r="O1847" s="25"/>
      <c r="P1847" s="25"/>
      <c r="Q1847" s="25"/>
      <c r="R1847" s="25"/>
      <c r="S1847" s="25"/>
      <c r="T1847" s="25"/>
      <c r="U1847" s="25"/>
      <c r="V1847" s="25"/>
      <c r="W1847" s="25"/>
      <c r="X1847" s="25"/>
      <c r="Y1847" s="25"/>
      <c r="Z1847" s="25"/>
      <c r="AA1847" s="25"/>
      <c r="AB1847" s="25"/>
      <c r="AC1847" s="25"/>
      <c r="AD1847" s="25"/>
      <c r="AE1847" s="25"/>
      <c r="AF1847" s="25"/>
      <c r="AG1847" s="25"/>
      <c r="AH1847" s="25"/>
    </row>
    <row r="1848" spans="1:34" ht="15" customHeight="1">
      <c r="A1848" s="25"/>
      <c r="B1848" s="25"/>
      <c r="C1848" s="25"/>
      <c r="D1848" s="25"/>
      <c r="E1848" s="2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5"/>
      <c r="Q1848" s="25"/>
      <c r="R1848" s="25"/>
      <c r="S1848" s="25"/>
      <c r="T1848" s="25"/>
      <c r="U1848" s="25"/>
      <c r="V1848" s="25"/>
      <c r="W1848" s="25"/>
      <c r="X1848" s="25"/>
      <c r="Y1848" s="25"/>
      <c r="Z1848" s="25"/>
      <c r="AA1848" s="25"/>
      <c r="AB1848" s="25"/>
      <c r="AC1848" s="25"/>
      <c r="AD1848" s="25"/>
      <c r="AE1848" s="25"/>
      <c r="AF1848" s="25"/>
      <c r="AG1848" s="25"/>
      <c r="AH1848" s="25"/>
    </row>
    <row r="1849" spans="1:34" ht="15" customHeight="1">
      <c r="A1849" s="25"/>
      <c r="B1849" s="25"/>
      <c r="C1849" s="25"/>
      <c r="D1849" s="25"/>
      <c r="E1849" s="25"/>
      <c r="F1849" s="25"/>
      <c r="G1849" s="25"/>
      <c r="H1849" s="25"/>
      <c r="I1849" s="25"/>
      <c r="J1849" s="25"/>
      <c r="K1849" s="25"/>
      <c r="L1849" s="25"/>
      <c r="M1849" s="25"/>
      <c r="N1849" s="25"/>
      <c r="O1849" s="25"/>
      <c r="P1849" s="25"/>
      <c r="Q1849" s="25"/>
      <c r="R1849" s="25"/>
      <c r="S1849" s="25"/>
      <c r="T1849" s="25"/>
      <c r="U1849" s="25"/>
      <c r="V1849" s="25"/>
      <c r="W1849" s="25"/>
      <c r="X1849" s="25"/>
      <c r="Y1849" s="25"/>
      <c r="Z1849" s="25"/>
      <c r="AA1849" s="25"/>
      <c r="AB1849" s="25"/>
      <c r="AC1849" s="25"/>
      <c r="AD1849" s="25"/>
      <c r="AE1849" s="25"/>
      <c r="AF1849" s="25"/>
      <c r="AG1849" s="25"/>
      <c r="AH1849" s="25"/>
    </row>
    <row r="1850" spans="1:34" ht="15" customHeight="1">
      <c r="A1850" s="25"/>
      <c r="B1850" s="25"/>
      <c r="C1850" s="25"/>
      <c r="D1850" s="25"/>
      <c r="E1850" s="25"/>
      <c r="F1850" s="25"/>
      <c r="G1850" s="25"/>
      <c r="H1850" s="25"/>
      <c r="I1850" s="25"/>
      <c r="J1850" s="25"/>
      <c r="K1850" s="25"/>
      <c r="L1850" s="25"/>
      <c r="M1850" s="25"/>
      <c r="N1850" s="25"/>
      <c r="O1850" s="25"/>
      <c r="P1850" s="25"/>
      <c r="Q1850" s="25"/>
      <c r="R1850" s="25"/>
      <c r="S1850" s="25"/>
      <c r="T1850" s="25"/>
      <c r="U1850" s="25"/>
      <c r="V1850" s="25"/>
      <c r="W1850" s="25"/>
      <c r="X1850" s="25"/>
      <c r="Y1850" s="25"/>
      <c r="Z1850" s="25"/>
      <c r="AA1850" s="25"/>
      <c r="AB1850" s="25"/>
      <c r="AC1850" s="25"/>
      <c r="AD1850" s="25"/>
      <c r="AE1850" s="25"/>
      <c r="AF1850" s="25"/>
      <c r="AG1850" s="25"/>
      <c r="AH1850" s="25"/>
    </row>
    <row r="1851" spans="1:34" ht="15" customHeight="1">
      <c r="A1851" s="25"/>
      <c r="B1851" s="25"/>
      <c r="C1851" s="25"/>
      <c r="D1851" s="25"/>
      <c r="E1851" s="25"/>
      <c r="F1851" s="25"/>
      <c r="G1851" s="25"/>
      <c r="H1851" s="25"/>
      <c r="I1851" s="25"/>
      <c r="J1851" s="25"/>
      <c r="K1851" s="25"/>
      <c r="L1851" s="25"/>
      <c r="M1851" s="25"/>
      <c r="N1851" s="25"/>
      <c r="O1851" s="25"/>
      <c r="P1851" s="25"/>
      <c r="Q1851" s="25"/>
      <c r="R1851" s="25"/>
      <c r="S1851" s="25"/>
      <c r="T1851" s="25"/>
      <c r="U1851" s="25"/>
      <c r="V1851" s="25"/>
      <c r="W1851" s="25"/>
      <c r="X1851" s="25"/>
      <c r="Y1851" s="25"/>
      <c r="Z1851" s="25"/>
      <c r="AA1851" s="25"/>
      <c r="AB1851" s="25"/>
      <c r="AC1851" s="25"/>
      <c r="AD1851" s="25"/>
      <c r="AE1851" s="25"/>
      <c r="AF1851" s="25"/>
      <c r="AG1851" s="25"/>
      <c r="AH1851" s="25"/>
    </row>
    <row r="1852" spans="1:34" ht="15" customHeight="1">
      <c r="A1852" s="25"/>
      <c r="B1852" s="25"/>
      <c r="C1852" s="25"/>
      <c r="D1852" s="25"/>
      <c r="E1852" s="25"/>
      <c r="F1852" s="25"/>
      <c r="G1852" s="25"/>
      <c r="H1852" s="25"/>
      <c r="I1852" s="25"/>
      <c r="J1852" s="25"/>
      <c r="K1852" s="25"/>
      <c r="L1852" s="25"/>
      <c r="M1852" s="25"/>
      <c r="N1852" s="25"/>
      <c r="O1852" s="25"/>
      <c r="P1852" s="25"/>
      <c r="Q1852" s="25"/>
      <c r="R1852" s="25"/>
      <c r="S1852" s="25"/>
      <c r="T1852" s="25"/>
      <c r="U1852" s="25"/>
      <c r="V1852" s="25"/>
      <c r="W1852" s="25"/>
      <c r="X1852" s="25"/>
      <c r="Y1852" s="25"/>
      <c r="Z1852" s="25"/>
      <c r="AA1852" s="25"/>
      <c r="AB1852" s="25"/>
      <c r="AC1852" s="25"/>
      <c r="AD1852" s="25"/>
      <c r="AE1852" s="25"/>
      <c r="AF1852" s="25"/>
      <c r="AG1852" s="25"/>
      <c r="AH1852" s="25"/>
    </row>
    <row r="1853" spans="1:34" ht="15" customHeight="1">
      <c r="A1853" s="25"/>
      <c r="B1853" s="25"/>
      <c r="C1853" s="25"/>
      <c r="D1853" s="25"/>
      <c r="E1853" s="25"/>
      <c r="F1853" s="25"/>
      <c r="G1853" s="25"/>
      <c r="H1853" s="25"/>
      <c r="I1853" s="25"/>
      <c r="J1853" s="25"/>
      <c r="K1853" s="25"/>
      <c r="L1853" s="25"/>
      <c r="M1853" s="25"/>
      <c r="N1853" s="25"/>
      <c r="O1853" s="25"/>
      <c r="P1853" s="25"/>
      <c r="Q1853" s="25"/>
      <c r="R1853" s="25"/>
      <c r="S1853" s="25"/>
      <c r="T1853" s="25"/>
      <c r="U1853" s="25"/>
      <c r="V1853" s="25"/>
      <c r="W1853" s="25"/>
      <c r="X1853" s="25"/>
      <c r="Y1853" s="25"/>
      <c r="Z1853" s="25"/>
      <c r="AA1853" s="25"/>
      <c r="AB1853" s="25"/>
      <c r="AC1853" s="25"/>
      <c r="AD1853" s="25"/>
      <c r="AE1853" s="25"/>
      <c r="AF1853" s="25"/>
      <c r="AG1853" s="25"/>
      <c r="AH1853" s="25"/>
    </row>
    <row r="1854" spans="1:34" ht="15" customHeight="1">
      <c r="A1854" s="25"/>
      <c r="B1854" s="25"/>
      <c r="C1854" s="25"/>
      <c r="D1854" s="25"/>
      <c r="E1854" s="2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5"/>
      <c r="Q1854" s="25"/>
      <c r="R1854" s="25"/>
      <c r="S1854" s="25"/>
      <c r="T1854" s="25"/>
      <c r="U1854" s="25"/>
      <c r="V1854" s="25"/>
      <c r="W1854" s="25"/>
      <c r="X1854" s="25"/>
      <c r="Y1854" s="25"/>
      <c r="Z1854" s="25"/>
      <c r="AA1854" s="25"/>
      <c r="AB1854" s="25"/>
      <c r="AC1854" s="25"/>
      <c r="AD1854" s="25"/>
      <c r="AE1854" s="25"/>
      <c r="AF1854" s="25"/>
      <c r="AG1854" s="25"/>
      <c r="AH1854" s="25"/>
    </row>
    <row r="1855" spans="1:34" ht="15" customHeight="1">
      <c r="A1855" s="25"/>
      <c r="B1855" s="25"/>
      <c r="C1855" s="25"/>
      <c r="D1855" s="25"/>
      <c r="E1855" s="25"/>
      <c r="F1855" s="25"/>
      <c r="G1855" s="25"/>
      <c r="H1855" s="25"/>
      <c r="I1855" s="25"/>
      <c r="J1855" s="25"/>
      <c r="K1855" s="25"/>
      <c r="L1855" s="25"/>
      <c r="M1855" s="25"/>
      <c r="N1855" s="25"/>
      <c r="O1855" s="25"/>
      <c r="P1855" s="25"/>
      <c r="Q1855" s="25"/>
      <c r="R1855" s="25"/>
      <c r="S1855" s="25"/>
      <c r="T1855" s="25"/>
      <c r="U1855" s="25"/>
      <c r="V1855" s="25"/>
      <c r="W1855" s="25"/>
      <c r="X1855" s="25"/>
      <c r="Y1855" s="25"/>
      <c r="Z1855" s="25"/>
      <c r="AA1855" s="25"/>
      <c r="AB1855" s="25"/>
      <c r="AC1855" s="25"/>
      <c r="AD1855" s="25"/>
      <c r="AE1855" s="25"/>
      <c r="AF1855" s="25"/>
      <c r="AG1855" s="25"/>
      <c r="AH1855" s="25"/>
    </row>
    <row r="1856" spans="1:34" ht="15" customHeight="1">
      <c r="A1856" s="25"/>
      <c r="B1856" s="25"/>
      <c r="C1856" s="25"/>
      <c r="D1856" s="25"/>
      <c r="E1856" s="25"/>
      <c r="F1856" s="25"/>
      <c r="G1856" s="25"/>
      <c r="H1856" s="25"/>
      <c r="I1856" s="25"/>
      <c r="J1856" s="25"/>
      <c r="K1856" s="25"/>
      <c r="L1856" s="25"/>
      <c r="M1856" s="25"/>
      <c r="N1856" s="25"/>
      <c r="O1856" s="25"/>
      <c r="P1856" s="25"/>
      <c r="Q1856" s="25"/>
      <c r="R1856" s="25"/>
      <c r="S1856" s="25"/>
      <c r="T1856" s="25"/>
      <c r="U1856" s="25"/>
      <c r="V1856" s="25"/>
      <c r="W1856" s="25"/>
      <c r="X1856" s="25"/>
      <c r="Y1856" s="25"/>
      <c r="Z1856" s="25"/>
      <c r="AA1856" s="25"/>
      <c r="AB1856" s="25"/>
      <c r="AC1856" s="25"/>
      <c r="AD1856" s="25"/>
      <c r="AE1856" s="25"/>
      <c r="AF1856" s="25"/>
      <c r="AG1856" s="25"/>
      <c r="AH1856" s="25"/>
    </row>
    <row r="1857" spans="1:34" ht="15" customHeight="1">
      <c r="A1857" s="25"/>
      <c r="B1857" s="25"/>
      <c r="C1857" s="25"/>
      <c r="D1857" s="25"/>
      <c r="E1857" s="25"/>
      <c r="F1857" s="25"/>
      <c r="G1857" s="25"/>
      <c r="H1857" s="25"/>
      <c r="I1857" s="25"/>
      <c r="J1857" s="25"/>
      <c r="K1857" s="25"/>
      <c r="L1857" s="25"/>
      <c r="M1857" s="25"/>
      <c r="N1857" s="25"/>
      <c r="O1857" s="25"/>
      <c r="P1857" s="25"/>
      <c r="Q1857" s="25"/>
      <c r="R1857" s="25"/>
      <c r="S1857" s="25"/>
      <c r="T1857" s="25"/>
      <c r="U1857" s="25"/>
      <c r="V1857" s="25"/>
      <c r="W1857" s="25"/>
      <c r="X1857" s="25"/>
      <c r="Y1857" s="25"/>
      <c r="Z1857" s="25"/>
      <c r="AA1857" s="25"/>
      <c r="AB1857" s="25"/>
      <c r="AC1857" s="25"/>
      <c r="AD1857" s="25"/>
      <c r="AE1857" s="25"/>
      <c r="AF1857" s="25"/>
      <c r="AG1857" s="25"/>
      <c r="AH1857" s="25"/>
    </row>
    <row r="1858" spans="1:34" ht="15" customHeight="1">
      <c r="A1858" s="25"/>
      <c r="B1858" s="25"/>
      <c r="C1858" s="25"/>
      <c r="D1858" s="25"/>
      <c r="E1858" s="25"/>
      <c r="F1858" s="25"/>
      <c r="G1858" s="25"/>
      <c r="H1858" s="25"/>
      <c r="I1858" s="25"/>
      <c r="J1858" s="25"/>
      <c r="K1858" s="25"/>
      <c r="L1858" s="25"/>
      <c r="M1858" s="25"/>
      <c r="N1858" s="25"/>
      <c r="O1858" s="25"/>
      <c r="P1858" s="25"/>
      <c r="Q1858" s="25"/>
      <c r="R1858" s="25"/>
      <c r="S1858" s="25"/>
      <c r="T1858" s="25"/>
      <c r="U1858" s="25"/>
      <c r="V1858" s="25"/>
      <c r="W1858" s="25"/>
      <c r="X1858" s="25"/>
      <c r="Y1858" s="25"/>
      <c r="Z1858" s="25"/>
      <c r="AA1858" s="25"/>
      <c r="AB1858" s="25"/>
      <c r="AC1858" s="25"/>
      <c r="AD1858" s="25"/>
      <c r="AE1858" s="25"/>
      <c r="AF1858" s="25"/>
      <c r="AG1858" s="25"/>
      <c r="AH1858" s="25"/>
    </row>
    <row r="1859" spans="1:34" ht="15" customHeight="1">
      <c r="A1859" s="25"/>
      <c r="B1859" s="25"/>
      <c r="C1859" s="25"/>
      <c r="D1859" s="25"/>
      <c r="E1859" s="25"/>
      <c r="F1859" s="25"/>
      <c r="G1859" s="25"/>
      <c r="H1859" s="25"/>
      <c r="I1859" s="25"/>
      <c r="J1859" s="25"/>
      <c r="K1859" s="25"/>
      <c r="L1859" s="25"/>
      <c r="M1859" s="25"/>
      <c r="N1859" s="25"/>
      <c r="O1859" s="25"/>
      <c r="P1859" s="25"/>
      <c r="Q1859" s="25"/>
      <c r="R1859" s="25"/>
      <c r="S1859" s="25"/>
      <c r="T1859" s="25"/>
      <c r="U1859" s="25"/>
      <c r="V1859" s="25"/>
      <c r="W1859" s="25"/>
      <c r="X1859" s="25"/>
      <c r="Y1859" s="25"/>
      <c r="Z1859" s="25"/>
      <c r="AA1859" s="25"/>
      <c r="AB1859" s="25"/>
      <c r="AC1859" s="25"/>
      <c r="AD1859" s="25"/>
      <c r="AE1859" s="25"/>
      <c r="AF1859" s="25"/>
      <c r="AG1859" s="25"/>
      <c r="AH1859" s="25"/>
    </row>
    <row r="1860" spans="1:34" ht="15" customHeight="1">
      <c r="A1860" s="25"/>
      <c r="B1860" s="25"/>
      <c r="C1860" s="25"/>
      <c r="D1860" s="25"/>
      <c r="E1860" s="25"/>
      <c r="F1860" s="25"/>
      <c r="G1860" s="25"/>
      <c r="H1860" s="25"/>
      <c r="I1860" s="25"/>
      <c r="J1860" s="25"/>
      <c r="K1860" s="25"/>
      <c r="L1860" s="25"/>
      <c r="M1860" s="25"/>
      <c r="N1860" s="25"/>
      <c r="O1860" s="25"/>
      <c r="P1860" s="25"/>
      <c r="Q1860" s="25"/>
      <c r="R1860" s="25"/>
      <c r="S1860" s="25"/>
      <c r="T1860" s="25"/>
      <c r="U1860" s="25"/>
      <c r="V1860" s="25"/>
      <c r="W1860" s="25"/>
      <c r="X1860" s="25"/>
      <c r="Y1860" s="25"/>
      <c r="Z1860" s="25"/>
      <c r="AA1860" s="25"/>
      <c r="AB1860" s="25"/>
      <c r="AC1860" s="25"/>
      <c r="AD1860" s="25"/>
      <c r="AE1860" s="25"/>
      <c r="AF1860" s="25"/>
      <c r="AG1860" s="25"/>
      <c r="AH1860" s="25"/>
    </row>
    <row r="1861" spans="1:34" ht="15" customHeight="1">
      <c r="A1861" s="25"/>
      <c r="B1861" s="25"/>
      <c r="C1861" s="25"/>
      <c r="D1861" s="25"/>
      <c r="E1861" s="25"/>
      <c r="F1861" s="25"/>
      <c r="G1861" s="25"/>
      <c r="H1861" s="25"/>
      <c r="I1861" s="25"/>
      <c r="J1861" s="25"/>
      <c r="K1861" s="25"/>
      <c r="L1861" s="25"/>
      <c r="M1861" s="25"/>
      <c r="N1861" s="25"/>
      <c r="O1861" s="25"/>
      <c r="P1861" s="25"/>
      <c r="Q1861" s="25"/>
      <c r="R1861" s="25"/>
      <c r="S1861" s="25"/>
      <c r="T1861" s="25"/>
      <c r="U1861" s="25"/>
      <c r="V1861" s="25"/>
      <c r="W1861" s="25"/>
      <c r="X1861" s="25"/>
      <c r="Y1861" s="25"/>
      <c r="Z1861" s="25"/>
      <c r="AA1861" s="25"/>
      <c r="AB1861" s="25"/>
      <c r="AC1861" s="25"/>
      <c r="AD1861" s="25"/>
      <c r="AE1861" s="25"/>
      <c r="AF1861" s="25"/>
      <c r="AG1861" s="25"/>
      <c r="AH1861" s="25"/>
    </row>
    <row r="1862" spans="1:34" ht="15" customHeight="1">
      <c r="A1862" s="25"/>
      <c r="B1862" s="25"/>
      <c r="C1862" s="25"/>
      <c r="D1862" s="25"/>
      <c r="E1862" s="2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5"/>
      <c r="Q1862" s="25"/>
      <c r="R1862" s="25"/>
      <c r="S1862" s="25"/>
      <c r="T1862" s="25"/>
      <c r="U1862" s="25"/>
      <c r="V1862" s="25"/>
      <c r="W1862" s="25"/>
      <c r="X1862" s="25"/>
      <c r="Y1862" s="25"/>
      <c r="Z1862" s="25"/>
      <c r="AA1862" s="25"/>
      <c r="AB1862" s="25"/>
      <c r="AC1862" s="25"/>
      <c r="AD1862" s="25"/>
      <c r="AE1862" s="25"/>
      <c r="AF1862" s="25"/>
      <c r="AG1862" s="25"/>
      <c r="AH1862" s="25"/>
    </row>
    <row r="1863" spans="1:34" ht="15" customHeight="1">
      <c r="A1863" s="25"/>
      <c r="B1863" s="25"/>
      <c r="C1863" s="25"/>
      <c r="D1863" s="25"/>
      <c r="E1863" s="25"/>
      <c r="F1863" s="25"/>
      <c r="G1863" s="25"/>
      <c r="H1863" s="25"/>
      <c r="I1863" s="25"/>
      <c r="J1863" s="25"/>
      <c r="K1863" s="25"/>
      <c r="L1863" s="25"/>
      <c r="M1863" s="25"/>
      <c r="N1863" s="25"/>
      <c r="O1863" s="25"/>
      <c r="P1863" s="25"/>
      <c r="Q1863" s="25"/>
      <c r="R1863" s="25"/>
      <c r="S1863" s="25"/>
      <c r="T1863" s="25"/>
      <c r="U1863" s="25"/>
      <c r="V1863" s="25"/>
      <c r="W1863" s="25"/>
      <c r="X1863" s="25"/>
      <c r="Y1863" s="25"/>
      <c r="Z1863" s="25"/>
      <c r="AA1863" s="25"/>
      <c r="AB1863" s="25"/>
      <c r="AC1863" s="25"/>
      <c r="AD1863" s="25"/>
      <c r="AE1863" s="25"/>
      <c r="AF1863" s="25"/>
      <c r="AG1863" s="25"/>
      <c r="AH1863" s="25"/>
    </row>
    <row r="1864" spans="1:34" ht="15" customHeight="1">
      <c r="A1864" s="25"/>
      <c r="B1864" s="25"/>
      <c r="C1864" s="25"/>
      <c r="D1864" s="25"/>
      <c r="E1864" s="2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5"/>
      <c r="Q1864" s="25"/>
      <c r="R1864" s="25"/>
      <c r="S1864" s="25"/>
      <c r="T1864" s="25"/>
      <c r="U1864" s="25"/>
      <c r="V1864" s="25"/>
      <c r="W1864" s="25"/>
      <c r="X1864" s="25"/>
      <c r="Y1864" s="25"/>
      <c r="Z1864" s="25"/>
      <c r="AA1864" s="25"/>
      <c r="AB1864" s="25"/>
      <c r="AC1864" s="25"/>
      <c r="AD1864" s="25"/>
      <c r="AE1864" s="25"/>
      <c r="AF1864" s="25"/>
      <c r="AG1864" s="25"/>
      <c r="AH1864" s="25"/>
    </row>
    <row r="1865" spans="1:34" ht="15" customHeight="1">
      <c r="A1865" s="25"/>
      <c r="B1865" s="25"/>
      <c r="C1865" s="25"/>
      <c r="D1865" s="25"/>
      <c r="E1865" s="25"/>
      <c r="F1865" s="25"/>
      <c r="G1865" s="25"/>
      <c r="H1865" s="25"/>
      <c r="I1865" s="25"/>
      <c r="J1865" s="25"/>
      <c r="K1865" s="25"/>
      <c r="L1865" s="25"/>
      <c r="M1865" s="25"/>
      <c r="N1865" s="25"/>
      <c r="O1865" s="25"/>
      <c r="P1865" s="25"/>
      <c r="Q1865" s="25"/>
      <c r="R1865" s="25"/>
      <c r="S1865" s="25"/>
      <c r="T1865" s="25"/>
      <c r="U1865" s="25"/>
      <c r="V1865" s="25"/>
      <c r="W1865" s="25"/>
      <c r="X1865" s="25"/>
      <c r="Y1865" s="25"/>
      <c r="Z1865" s="25"/>
      <c r="AA1865" s="25"/>
      <c r="AB1865" s="25"/>
      <c r="AC1865" s="25"/>
      <c r="AD1865" s="25"/>
      <c r="AE1865" s="25"/>
      <c r="AF1865" s="25"/>
      <c r="AG1865" s="25"/>
      <c r="AH1865" s="25"/>
    </row>
    <row r="1866" spans="1:34" ht="15" customHeight="1">
      <c r="A1866" s="25"/>
      <c r="B1866" s="25"/>
      <c r="C1866" s="25"/>
      <c r="D1866" s="25"/>
      <c r="E1866" s="25"/>
      <c r="F1866" s="25"/>
      <c r="G1866" s="25"/>
      <c r="H1866" s="25"/>
      <c r="I1866" s="25"/>
      <c r="J1866" s="25"/>
      <c r="K1866" s="25"/>
      <c r="L1866" s="25"/>
      <c r="M1866" s="25"/>
      <c r="N1866" s="25"/>
      <c r="O1866" s="25"/>
      <c r="P1866" s="25"/>
      <c r="Q1866" s="25"/>
      <c r="R1866" s="25"/>
      <c r="S1866" s="25"/>
      <c r="T1866" s="25"/>
      <c r="U1866" s="25"/>
      <c r="V1866" s="25"/>
      <c r="W1866" s="25"/>
      <c r="X1866" s="25"/>
      <c r="Y1866" s="25"/>
      <c r="Z1866" s="25"/>
      <c r="AA1866" s="25"/>
      <c r="AB1866" s="25"/>
      <c r="AC1866" s="25"/>
      <c r="AD1866" s="25"/>
      <c r="AE1866" s="25"/>
      <c r="AF1866" s="25"/>
      <c r="AG1866" s="25"/>
      <c r="AH1866" s="25"/>
    </row>
    <row r="1867" spans="1:34" ht="15" customHeight="1">
      <c r="A1867" s="25"/>
      <c r="B1867" s="25"/>
      <c r="C1867" s="25"/>
      <c r="D1867" s="25"/>
      <c r="E1867" s="25"/>
      <c r="F1867" s="25"/>
      <c r="G1867" s="25"/>
      <c r="H1867" s="25"/>
      <c r="I1867" s="25"/>
      <c r="J1867" s="25"/>
      <c r="K1867" s="25"/>
      <c r="L1867" s="25"/>
      <c r="M1867" s="25"/>
      <c r="N1867" s="25"/>
      <c r="O1867" s="25"/>
      <c r="P1867" s="25"/>
      <c r="Q1867" s="25"/>
      <c r="R1867" s="25"/>
      <c r="S1867" s="25"/>
      <c r="T1867" s="25"/>
      <c r="U1867" s="25"/>
      <c r="V1867" s="25"/>
      <c r="W1867" s="25"/>
      <c r="X1867" s="25"/>
      <c r="Y1867" s="25"/>
      <c r="Z1867" s="25"/>
      <c r="AA1867" s="25"/>
      <c r="AB1867" s="25"/>
      <c r="AC1867" s="25"/>
      <c r="AD1867" s="25"/>
      <c r="AE1867" s="25"/>
      <c r="AF1867" s="25"/>
      <c r="AG1867" s="25"/>
      <c r="AH1867" s="25"/>
    </row>
    <row r="1868" spans="1:34" ht="15" customHeight="1">
      <c r="A1868" s="25"/>
      <c r="B1868" s="25"/>
      <c r="C1868" s="25"/>
      <c r="D1868" s="25"/>
      <c r="E1868" s="2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5"/>
      <c r="Q1868" s="25"/>
      <c r="R1868" s="25"/>
      <c r="S1868" s="25"/>
      <c r="T1868" s="25"/>
      <c r="U1868" s="25"/>
      <c r="V1868" s="25"/>
      <c r="W1868" s="25"/>
      <c r="X1868" s="25"/>
      <c r="Y1868" s="25"/>
      <c r="Z1868" s="25"/>
      <c r="AA1868" s="25"/>
      <c r="AB1868" s="25"/>
      <c r="AC1868" s="25"/>
      <c r="AD1868" s="25"/>
      <c r="AE1868" s="25"/>
      <c r="AF1868" s="25"/>
      <c r="AG1868" s="25"/>
      <c r="AH1868" s="25"/>
    </row>
    <row r="1869" spans="1:34" ht="15" customHeight="1">
      <c r="A1869" s="25"/>
      <c r="B1869" s="25"/>
      <c r="C1869" s="25"/>
      <c r="D1869" s="25"/>
      <c r="E1869" s="25"/>
      <c r="F1869" s="25"/>
      <c r="G1869" s="25"/>
      <c r="H1869" s="25"/>
      <c r="I1869" s="25"/>
      <c r="J1869" s="25"/>
      <c r="K1869" s="25"/>
      <c r="L1869" s="25"/>
      <c r="M1869" s="25"/>
      <c r="N1869" s="25"/>
      <c r="O1869" s="25"/>
      <c r="P1869" s="25"/>
      <c r="Q1869" s="25"/>
      <c r="R1869" s="25"/>
      <c r="S1869" s="25"/>
      <c r="T1869" s="25"/>
      <c r="U1869" s="25"/>
      <c r="V1869" s="25"/>
      <c r="W1869" s="25"/>
      <c r="X1869" s="25"/>
      <c r="Y1869" s="25"/>
      <c r="Z1869" s="25"/>
      <c r="AA1869" s="25"/>
      <c r="AB1869" s="25"/>
      <c r="AC1869" s="25"/>
      <c r="AD1869" s="25"/>
      <c r="AE1869" s="25"/>
      <c r="AF1869" s="25"/>
      <c r="AG1869" s="25"/>
      <c r="AH1869" s="25"/>
    </row>
    <row r="1870" spans="1:34" ht="15" customHeight="1">
      <c r="A1870" s="25"/>
      <c r="B1870" s="25"/>
      <c r="C1870" s="25"/>
      <c r="D1870" s="25"/>
      <c r="E1870" s="2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5"/>
      <c r="Q1870" s="25"/>
      <c r="R1870" s="25"/>
      <c r="S1870" s="25"/>
      <c r="T1870" s="25"/>
      <c r="U1870" s="25"/>
      <c r="V1870" s="25"/>
      <c r="W1870" s="25"/>
      <c r="X1870" s="25"/>
      <c r="Y1870" s="25"/>
      <c r="Z1870" s="25"/>
      <c r="AA1870" s="25"/>
      <c r="AB1870" s="25"/>
      <c r="AC1870" s="25"/>
      <c r="AD1870" s="25"/>
      <c r="AE1870" s="25"/>
      <c r="AF1870" s="25"/>
      <c r="AG1870" s="25"/>
      <c r="AH1870" s="25"/>
    </row>
    <row r="1871" spans="1:34" ht="15" customHeight="1">
      <c r="A1871" s="25"/>
      <c r="B1871" s="25"/>
      <c r="C1871" s="25"/>
      <c r="D1871" s="25"/>
      <c r="E1871" s="25"/>
      <c r="F1871" s="25"/>
      <c r="G1871" s="25"/>
      <c r="H1871" s="25"/>
      <c r="I1871" s="25"/>
      <c r="J1871" s="25"/>
      <c r="K1871" s="25"/>
      <c r="L1871" s="25"/>
      <c r="M1871" s="25"/>
      <c r="N1871" s="25"/>
      <c r="O1871" s="25"/>
      <c r="P1871" s="25"/>
      <c r="Q1871" s="25"/>
      <c r="R1871" s="25"/>
      <c r="S1871" s="25"/>
      <c r="T1871" s="25"/>
      <c r="U1871" s="25"/>
      <c r="V1871" s="25"/>
      <c r="W1871" s="25"/>
      <c r="X1871" s="25"/>
      <c r="Y1871" s="25"/>
      <c r="Z1871" s="25"/>
      <c r="AA1871" s="25"/>
      <c r="AB1871" s="25"/>
      <c r="AC1871" s="25"/>
      <c r="AD1871" s="25"/>
      <c r="AE1871" s="25"/>
      <c r="AF1871" s="25"/>
      <c r="AG1871" s="25"/>
      <c r="AH1871" s="25"/>
    </row>
    <row r="1872" spans="1:34" ht="15" customHeight="1">
      <c r="A1872" s="25"/>
      <c r="B1872" s="25"/>
      <c r="C1872" s="25"/>
      <c r="D1872" s="25"/>
      <c r="E1872" s="2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5"/>
      <c r="Q1872" s="25"/>
      <c r="R1872" s="25"/>
      <c r="S1872" s="25"/>
      <c r="T1872" s="25"/>
      <c r="U1872" s="25"/>
      <c r="V1872" s="25"/>
      <c r="W1872" s="25"/>
      <c r="X1872" s="25"/>
      <c r="Y1872" s="25"/>
      <c r="Z1872" s="25"/>
      <c r="AA1872" s="25"/>
      <c r="AB1872" s="25"/>
      <c r="AC1872" s="25"/>
      <c r="AD1872" s="25"/>
      <c r="AE1872" s="25"/>
      <c r="AF1872" s="25"/>
      <c r="AG1872" s="25"/>
      <c r="AH1872" s="25"/>
    </row>
    <row r="1873" spans="1:34" ht="15" customHeight="1">
      <c r="A1873" s="25"/>
      <c r="B1873" s="25"/>
      <c r="C1873" s="25"/>
      <c r="D1873" s="25"/>
      <c r="E1873" s="25"/>
      <c r="F1873" s="25"/>
      <c r="G1873" s="25"/>
      <c r="H1873" s="25"/>
      <c r="I1873" s="25"/>
      <c r="J1873" s="25"/>
      <c r="K1873" s="25"/>
      <c r="L1873" s="25"/>
      <c r="M1873" s="25"/>
      <c r="N1873" s="25"/>
      <c r="O1873" s="25"/>
      <c r="P1873" s="25"/>
      <c r="Q1873" s="25"/>
      <c r="R1873" s="25"/>
      <c r="S1873" s="25"/>
      <c r="T1873" s="25"/>
      <c r="U1873" s="25"/>
      <c r="V1873" s="25"/>
      <c r="W1873" s="25"/>
      <c r="X1873" s="25"/>
      <c r="Y1873" s="25"/>
      <c r="Z1873" s="25"/>
      <c r="AA1873" s="25"/>
      <c r="AB1873" s="25"/>
      <c r="AC1873" s="25"/>
      <c r="AD1873" s="25"/>
      <c r="AE1873" s="25"/>
      <c r="AF1873" s="25"/>
      <c r="AG1873" s="25"/>
      <c r="AH1873" s="25"/>
    </row>
    <row r="1874" spans="1:34" ht="15" customHeight="1">
      <c r="A1874" s="25"/>
      <c r="B1874" s="25"/>
      <c r="C1874" s="25"/>
      <c r="D1874" s="25"/>
      <c r="E1874" s="25"/>
      <c r="F1874" s="25"/>
      <c r="G1874" s="25"/>
      <c r="H1874" s="25"/>
      <c r="I1874" s="25"/>
      <c r="J1874" s="25"/>
      <c r="K1874" s="25"/>
      <c r="L1874" s="25"/>
      <c r="M1874" s="25"/>
      <c r="N1874" s="25"/>
      <c r="O1874" s="25"/>
      <c r="P1874" s="25"/>
      <c r="Q1874" s="25"/>
      <c r="R1874" s="25"/>
      <c r="S1874" s="25"/>
      <c r="T1874" s="25"/>
      <c r="U1874" s="25"/>
      <c r="V1874" s="25"/>
      <c r="W1874" s="25"/>
      <c r="X1874" s="25"/>
      <c r="Y1874" s="25"/>
      <c r="Z1874" s="25"/>
      <c r="AA1874" s="25"/>
      <c r="AB1874" s="25"/>
      <c r="AC1874" s="25"/>
      <c r="AD1874" s="25"/>
      <c r="AE1874" s="25"/>
      <c r="AF1874" s="25"/>
      <c r="AG1874" s="25"/>
      <c r="AH1874" s="25"/>
    </row>
    <row r="1875" spans="1:34" ht="15" customHeight="1">
      <c r="A1875" s="25"/>
      <c r="B1875" s="25"/>
      <c r="C1875" s="25"/>
      <c r="D1875" s="25"/>
      <c r="E1875" s="25"/>
      <c r="F1875" s="25"/>
      <c r="G1875" s="25"/>
      <c r="H1875" s="25"/>
      <c r="I1875" s="25"/>
      <c r="J1875" s="25"/>
      <c r="K1875" s="25"/>
      <c r="L1875" s="25"/>
      <c r="M1875" s="25"/>
      <c r="N1875" s="25"/>
      <c r="O1875" s="25"/>
      <c r="P1875" s="25"/>
      <c r="Q1875" s="25"/>
      <c r="R1875" s="25"/>
      <c r="S1875" s="25"/>
      <c r="T1875" s="25"/>
      <c r="U1875" s="25"/>
      <c r="V1875" s="25"/>
      <c r="W1875" s="25"/>
      <c r="X1875" s="25"/>
      <c r="Y1875" s="25"/>
      <c r="Z1875" s="25"/>
      <c r="AA1875" s="25"/>
      <c r="AB1875" s="25"/>
      <c r="AC1875" s="25"/>
      <c r="AD1875" s="25"/>
      <c r="AE1875" s="25"/>
      <c r="AF1875" s="25"/>
      <c r="AG1875" s="25"/>
      <c r="AH1875" s="25"/>
    </row>
    <row r="1876" spans="1:34" ht="15" customHeight="1">
      <c r="A1876" s="25"/>
      <c r="B1876" s="25"/>
      <c r="C1876" s="25"/>
      <c r="D1876" s="25"/>
      <c r="E1876" s="2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5"/>
      <c r="Q1876" s="25"/>
      <c r="R1876" s="25"/>
      <c r="S1876" s="25"/>
      <c r="T1876" s="25"/>
      <c r="U1876" s="25"/>
      <c r="V1876" s="25"/>
      <c r="W1876" s="25"/>
      <c r="X1876" s="25"/>
      <c r="Y1876" s="25"/>
      <c r="Z1876" s="25"/>
      <c r="AA1876" s="25"/>
      <c r="AB1876" s="25"/>
      <c r="AC1876" s="25"/>
      <c r="AD1876" s="25"/>
      <c r="AE1876" s="25"/>
      <c r="AF1876" s="25"/>
      <c r="AG1876" s="25"/>
      <c r="AH1876" s="25"/>
    </row>
    <row r="1877" spans="1:34" ht="15" customHeight="1">
      <c r="A1877" s="25"/>
      <c r="B1877" s="25"/>
      <c r="C1877" s="25"/>
      <c r="D1877" s="25"/>
      <c r="E1877" s="25"/>
      <c r="F1877" s="25"/>
      <c r="G1877" s="25"/>
      <c r="H1877" s="25"/>
      <c r="I1877" s="25"/>
      <c r="J1877" s="25"/>
      <c r="K1877" s="25"/>
      <c r="L1877" s="25"/>
      <c r="M1877" s="25"/>
      <c r="N1877" s="25"/>
      <c r="O1877" s="25"/>
      <c r="P1877" s="25"/>
      <c r="Q1877" s="25"/>
      <c r="R1877" s="25"/>
      <c r="S1877" s="25"/>
      <c r="T1877" s="25"/>
      <c r="U1877" s="25"/>
      <c r="V1877" s="25"/>
      <c r="W1877" s="25"/>
      <c r="X1877" s="25"/>
      <c r="Y1877" s="25"/>
      <c r="Z1877" s="25"/>
      <c r="AA1877" s="25"/>
      <c r="AB1877" s="25"/>
      <c r="AC1877" s="25"/>
      <c r="AD1877" s="25"/>
      <c r="AE1877" s="25"/>
      <c r="AF1877" s="25"/>
      <c r="AG1877" s="25"/>
      <c r="AH1877" s="25"/>
    </row>
    <row r="1878" spans="1:34" ht="15" customHeight="1">
      <c r="A1878" s="25"/>
      <c r="B1878" s="25"/>
      <c r="C1878" s="25"/>
      <c r="D1878" s="25"/>
      <c r="E1878" s="2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5"/>
      <c r="Q1878" s="25"/>
      <c r="R1878" s="25"/>
      <c r="S1878" s="25"/>
      <c r="T1878" s="25"/>
      <c r="U1878" s="25"/>
      <c r="V1878" s="25"/>
      <c r="W1878" s="25"/>
      <c r="X1878" s="25"/>
      <c r="Y1878" s="25"/>
      <c r="Z1878" s="25"/>
      <c r="AA1878" s="25"/>
      <c r="AB1878" s="25"/>
      <c r="AC1878" s="25"/>
      <c r="AD1878" s="25"/>
      <c r="AE1878" s="25"/>
      <c r="AF1878" s="25"/>
      <c r="AG1878" s="25"/>
      <c r="AH1878" s="25"/>
    </row>
    <row r="1879" spans="1:34" ht="15" customHeight="1">
      <c r="A1879" s="25"/>
      <c r="B1879" s="25"/>
      <c r="C1879" s="25"/>
      <c r="D1879" s="25"/>
      <c r="E1879" s="25"/>
      <c r="F1879" s="25"/>
      <c r="G1879" s="25"/>
      <c r="H1879" s="25"/>
      <c r="I1879" s="25"/>
      <c r="J1879" s="25"/>
      <c r="K1879" s="25"/>
      <c r="L1879" s="25"/>
      <c r="M1879" s="25"/>
      <c r="N1879" s="25"/>
      <c r="O1879" s="25"/>
      <c r="P1879" s="25"/>
      <c r="Q1879" s="25"/>
      <c r="R1879" s="25"/>
      <c r="S1879" s="25"/>
      <c r="T1879" s="25"/>
      <c r="U1879" s="25"/>
      <c r="V1879" s="25"/>
      <c r="W1879" s="25"/>
      <c r="X1879" s="25"/>
      <c r="Y1879" s="25"/>
      <c r="Z1879" s="25"/>
      <c r="AA1879" s="25"/>
      <c r="AB1879" s="25"/>
      <c r="AC1879" s="25"/>
      <c r="AD1879" s="25"/>
      <c r="AE1879" s="25"/>
      <c r="AF1879" s="25"/>
      <c r="AG1879" s="25"/>
      <c r="AH1879" s="25"/>
    </row>
    <row r="1880" spans="1:34" ht="15" customHeight="1">
      <c r="A1880" s="25"/>
      <c r="B1880" s="25"/>
      <c r="C1880" s="25"/>
      <c r="D1880" s="25"/>
      <c r="E1880" s="2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5"/>
      <c r="Q1880" s="25"/>
      <c r="R1880" s="25"/>
      <c r="S1880" s="25"/>
      <c r="T1880" s="25"/>
      <c r="U1880" s="25"/>
      <c r="V1880" s="25"/>
      <c r="W1880" s="25"/>
      <c r="X1880" s="25"/>
      <c r="Y1880" s="25"/>
      <c r="Z1880" s="25"/>
      <c r="AA1880" s="25"/>
      <c r="AB1880" s="25"/>
      <c r="AC1880" s="25"/>
      <c r="AD1880" s="25"/>
      <c r="AE1880" s="25"/>
      <c r="AF1880" s="25"/>
      <c r="AG1880" s="25"/>
      <c r="AH1880" s="25"/>
    </row>
    <row r="1881" spans="1:34" ht="15" customHeight="1">
      <c r="A1881" s="25"/>
      <c r="B1881" s="25"/>
      <c r="C1881" s="25"/>
      <c r="D1881" s="25"/>
      <c r="E1881" s="25"/>
      <c r="F1881" s="25"/>
      <c r="G1881" s="25"/>
      <c r="H1881" s="25"/>
      <c r="I1881" s="25"/>
      <c r="J1881" s="25"/>
      <c r="K1881" s="25"/>
      <c r="L1881" s="25"/>
      <c r="M1881" s="25"/>
      <c r="N1881" s="25"/>
      <c r="O1881" s="25"/>
      <c r="P1881" s="25"/>
      <c r="Q1881" s="25"/>
      <c r="R1881" s="25"/>
      <c r="S1881" s="25"/>
      <c r="T1881" s="25"/>
      <c r="U1881" s="25"/>
      <c r="V1881" s="25"/>
      <c r="W1881" s="25"/>
      <c r="X1881" s="25"/>
      <c r="Y1881" s="25"/>
      <c r="Z1881" s="25"/>
      <c r="AA1881" s="25"/>
      <c r="AB1881" s="25"/>
      <c r="AC1881" s="25"/>
      <c r="AD1881" s="25"/>
      <c r="AE1881" s="25"/>
      <c r="AF1881" s="25"/>
      <c r="AG1881" s="25"/>
      <c r="AH1881" s="25"/>
    </row>
    <row r="1882" spans="1:34" ht="15" customHeight="1">
      <c r="A1882" s="25"/>
      <c r="B1882" s="25"/>
      <c r="C1882" s="25"/>
      <c r="D1882" s="25"/>
      <c r="E1882" s="2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5"/>
      <c r="S1882" s="25"/>
      <c r="T1882" s="25"/>
      <c r="U1882" s="25"/>
      <c r="V1882" s="25"/>
      <c r="W1882" s="25"/>
      <c r="X1882" s="25"/>
      <c r="Y1882" s="25"/>
      <c r="Z1882" s="25"/>
      <c r="AA1882" s="25"/>
      <c r="AB1882" s="25"/>
      <c r="AC1882" s="25"/>
      <c r="AD1882" s="25"/>
      <c r="AE1882" s="25"/>
      <c r="AF1882" s="25"/>
      <c r="AG1882" s="25"/>
      <c r="AH1882" s="25"/>
    </row>
    <row r="1883" spans="1:34" ht="15" customHeight="1">
      <c r="A1883" s="25"/>
      <c r="B1883" s="25"/>
      <c r="C1883" s="25"/>
      <c r="D1883" s="25"/>
      <c r="E1883" s="25"/>
      <c r="F1883" s="25"/>
      <c r="G1883" s="25"/>
      <c r="H1883" s="25"/>
      <c r="I1883" s="25"/>
      <c r="J1883" s="25"/>
      <c r="K1883" s="25"/>
      <c r="L1883" s="25"/>
      <c r="M1883" s="25"/>
      <c r="N1883" s="25"/>
      <c r="O1883" s="25"/>
      <c r="P1883" s="25"/>
      <c r="Q1883" s="25"/>
      <c r="R1883" s="25"/>
      <c r="S1883" s="25"/>
      <c r="T1883" s="25"/>
      <c r="U1883" s="25"/>
      <c r="V1883" s="25"/>
      <c r="W1883" s="25"/>
      <c r="X1883" s="25"/>
      <c r="Y1883" s="25"/>
      <c r="Z1883" s="25"/>
      <c r="AA1883" s="25"/>
      <c r="AB1883" s="25"/>
      <c r="AC1883" s="25"/>
      <c r="AD1883" s="25"/>
      <c r="AE1883" s="25"/>
      <c r="AF1883" s="25"/>
      <c r="AG1883" s="25"/>
      <c r="AH1883" s="25"/>
    </row>
    <row r="1884" spans="1:34" ht="15" customHeight="1">
      <c r="A1884" s="25"/>
      <c r="B1884" s="25"/>
      <c r="C1884" s="25"/>
      <c r="D1884" s="25"/>
      <c r="E1884" s="25"/>
      <c r="F1884" s="25"/>
      <c r="G1884" s="25"/>
      <c r="H1884" s="25"/>
      <c r="I1884" s="25"/>
      <c r="J1884" s="25"/>
      <c r="K1884" s="25"/>
      <c r="L1884" s="25"/>
      <c r="M1884" s="25"/>
      <c r="N1884" s="25"/>
      <c r="O1884" s="25"/>
      <c r="P1884" s="25"/>
      <c r="Q1884" s="25"/>
      <c r="R1884" s="25"/>
      <c r="S1884" s="25"/>
      <c r="T1884" s="25"/>
      <c r="U1884" s="25"/>
      <c r="V1884" s="25"/>
      <c r="W1884" s="25"/>
      <c r="X1884" s="25"/>
      <c r="Y1884" s="25"/>
      <c r="Z1884" s="25"/>
      <c r="AA1884" s="25"/>
      <c r="AB1884" s="25"/>
      <c r="AC1884" s="25"/>
      <c r="AD1884" s="25"/>
      <c r="AE1884" s="25"/>
      <c r="AF1884" s="25"/>
      <c r="AG1884" s="25"/>
      <c r="AH1884" s="25"/>
    </row>
    <row r="1885" spans="1:34" ht="15" customHeight="1">
      <c r="A1885" s="25"/>
      <c r="B1885" s="25"/>
      <c r="C1885" s="25"/>
      <c r="D1885" s="25"/>
      <c r="E1885" s="25"/>
      <c r="F1885" s="25"/>
      <c r="G1885" s="25"/>
      <c r="H1885" s="25"/>
      <c r="I1885" s="25"/>
      <c r="J1885" s="25"/>
      <c r="K1885" s="25"/>
      <c r="L1885" s="25"/>
      <c r="M1885" s="25"/>
      <c r="N1885" s="25"/>
      <c r="O1885" s="25"/>
      <c r="P1885" s="25"/>
      <c r="Q1885" s="25"/>
      <c r="R1885" s="25"/>
      <c r="S1885" s="25"/>
      <c r="T1885" s="25"/>
      <c r="U1885" s="25"/>
      <c r="V1885" s="25"/>
      <c r="W1885" s="25"/>
      <c r="X1885" s="25"/>
      <c r="Y1885" s="25"/>
      <c r="Z1885" s="25"/>
      <c r="AA1885" s="25"/>
      <c r="AB1885" s="25"/>
      <c r="AC1885" s="25"/>
      <c r="AD1885" s="25"/>
      <c r="AE1885" s="25"/>
      <c r="AF1885" s="25"/>
      <c r="AG1885" s="25"/>
      <c r="AH1885" s="25"/>
    </row>
    <row r="1886" spans="1:34" ht="15" customHeight="1">
      <c r="A1886" s="25"/>
      <c r="B1886" s="25"/>
      <c r="C1886" s="25"/>
      <c r="D1886" s="25"/>
      <c r="E1886" s="25"/>
      <c r="F1886" s="25"/>
      <c r="G1886" s="25"/>
      <c r="H1886" s="25"/>
      <c r="I1886" s="25"/>
      <c r="J1886" s="25"/>
      <c r="K1886" s="25"/>
      <c r="L1886" s="25"/>
      <c r="M1886" s="25"/>
      <c r="N1886" s="25"/>
      <c r="O1886" s="25"/>
      <c r="P1886" s="25"/>
      <c r="Q1886" s="25"/>
      <c r="R1886" s="25"/>
      <c r="S1886" s="25"/>
      <c r="T1886" s="25"/>
      <c r="U1886" s="25"/>
      <c r="V1886" s="25"/>
      <c r="W1886" s="25"/>
      <c r="X1886" s="25"/>
      <c r="Y1886" s="25"/>
      <c r="Z1886" s="25"/>
      <c r="AA1886" s="25"/>
      <c r="AB1886" s="25"/>
      <c r="AC1886" s="25"/>
      <c r="AD1886" s="25"/>
      <c r="AE1886" s="25"/>
      <c r="AF1886" s="25"/>
      <c r="AG1886" s="25"/>
      <c r="AH1886" s="25"/>
    </row>
    <row r="1887" spans="1:34" ht="15" customHeight="1">
      <c r="A1887" s="25"/>
      <c r="B1887" s="25"/>
      <c r="C1887" s="25"/>
      <c r="D1887" s="25"/>
      <c r="E1887" s="25"/>
      <c r="F1887" s="25"/>
      <c r="G1887" s="25"/>
      <c r="H1887" s="25"/>
      <c r="I1887" s="25"/>
      <c r="J1887" s="25"/>
      <c r="K1887" s="25"/>
      <c r="L1887" s="25"/>
      <c r="M1887" s="25"/>
      <c r="N1887" s="25"/>
      <c r="O1887" s="25"/>
      <c r="P1887" s="25"/>
      <c r="Q1887" s="25"/>
      <c r="R1887" s="25"/>
      <c r="S1887" s="25"/>
      <c r="T1887" s="25"/>
      <c r="U1887" s="25"/>
      <c r="V1887" s="25"/>
      <c r="W1887" s="25"/>
      <c r="X1887" s="25"/>
      <c r="Y1887" s="25"/>
      <c r="Z1887" s="25"/>
      <c r="AA1887" s="25"/>
      <c r="AB1887" s="25"/>
      <c r="AC1887" s="25"/>
      <c r="AD1887" s="25"/>
      <c r="AE1887" s="25"/>
      <c r="AF1887" s="25"/>
      <c r="AG1887" s="25"/>
      <c r="AH1887" s="25"/>
    </row>
    <row r="1888" spans="1:34" ht="15" customHeight="1">
      <c r="A1888" s="25"/>
      <c r="B1888" s="25"/>
      <c r="C1888" s="25"/>
      <c r="D1888" s="25"/>
      <c r="E1888" s="2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5"/>
      <c r="Q1888" s="25"/>
      <c r="R1888" s="25"/>
      <c r="S1888" s="25"/>
      <c r="T1888" s="25"/>
      <c r="U1888" s="25"/>
      <c r="V1888" s="25"/>
      <c r="W1888" s="25"/>
      <c r="X1888" s="25"/>
      <c r="Y1888" s="25"/>
      <c r="Z1888" s="25"/>
      <c r="AA1888" s="25"/>
      <c r="AB1888" s="25"/>
      <c r="AC1888" s="25"/>
      <c r="AD1888" s="25"/>
      <c r="AE1888" s="25"/>
      <c r="AF1888" s="25"/>
      <c r="AG1888" s="25"/>
      <c r="AH1888" s="25"/>
    </row>
    <row r="1889" spans="1:34" ht="15" customHeight="1">
      <c r="A1889" s="25"/>
      <c r="B1889" s="25"/>
      <c r="C1889" s="25"/>
      <c r="D1889" s="25"/>
      <c r="E1889" s="25"/>
      <c r="F1889" s="25"/>
      <c r="G1889" s="25"/>
      <c r="H1889" s="25"/>
      <c r="I1889" s="25"/>
      <c r="J1889" s="25"/>
      <c r="K1889" s="25"/>
      <c r="L1889" s="25"/>
      <c r="M1889" s="25"/>
      <c r="N1889" s="25"/>
      <c r="O1889" s="25"/>
      <c r="P1889" s="25"/>
      <c r="Q1889" s="25"/>
      <c r="R1889" s="25"/>
      <c r="S1889" s="25"/>
      <c r="T1889" s="25"/>
      <c r="U1889" s="25"/>
      <c r="V1889" s="25"/>
      <c r="W1889" s="25"/>
      <c r="X1889" s="25"/>
      <c r="Y1889" s="25"/>
      <c r="Z1889" s="25"/>
      <c r="AA1889" s="25"/>
      <c r="AB1889" s="25"/>
      <c r="AC1889" s="25"/>
      <c r="AD1889" s="25"/>
      <c r="AE1889" s="25"/>
      <c r="AF1889" s="25"/>
      <c r="AG1889" s="25"/>
      <c r="AH1889" s="25"/>
    </row>
    <row r="1890" spans="1:34" ht="15" customHeight="1">
      <c r="A1890" s="25"/>
      <c r="B1890" s="25"/>
      <c r="C1890" s="25"/>
      <c r="D1890" s="25"/>
      <c r="E1890" s="25"/>
      <c r="F1890" s="25"/>
      <c r="G1890" s="25"/>
      <c r="H1890" s="25"/>
      <c r="I1890" s="25"/>
      <c r="J1890" s="25"/>
      <c r="K1890" s="25"/>
      <c r="L1890" s="25"/>
      <c r="M1890" s="25"/>
      <c r="N1890" s="25"/>
      <c r="O1890" s="25"/>
      <c r="P1890" s="25"/>
      <c r="Q1890" s="25"/>
      <c r="R1890" s="25"/>
      <c r="S1890" s="25"/>
      <c r="T1890" s="25"/>
      <c r="U1890" s="25"/>
      <c r="V1890" s="25"/>
      <c r="W1890" s="25"/>
      <c r="X1890" s="25"/>
      <c r="Y1890" s="25"/>
      <c r="Z1890" s="25"/>
      <c r="AA1890" s="25"/>
      <c r="AB1890" s="25"/>
      <c r="AC1890" s="25"/>
      <c r="AD1890" s="25"/>
      <c r="AE1890" s="25"/>
      <c r="AF1890" s="25"/>
      <c r="AG1890" s="25"/>
      <c r="AH1890" s="25"/>
    </row>
    <row r="1891" spans="1:34" ht="15" customHeight="1">
      <c r="A1891" s="25"/>
      <c r="B1891" s="25"/>
      <c r="C1891" s="25"/>
      <c r="D1891" s="25"/>
      <c r="E1891" s="25"/>
      <c r="F1891" s="25"/>
      <c r="G1891" s="25"/>
      <c r="H1891" s="25"/>
      <c r="I1891" s="25"/>
      <c r="J1891" s="25"/>
      <c r="K1891" s="25"/>
      <c r="L1891" s="25"/>
      <c r="M1891" s="25"/>
      <c r="N1891" s="25"/>
      <c r="O1891" s="25"/>
      <c r="P1891" s="25"/>
      <c r="Q1891" s="25"/>
      <c r="R1891" s="25"/>
      <c r="S1891" s="25"/>
      <c r="T1891" s="25"/>
      <c r="U1891" s="25"/>
      <c r="V1891" s="25"/>
      <c r="W1891" s="25"/>
      <c r="X1891" s="25"/>
      <c r="Y1891" s="25"/>
      <c r="Z1891" s="25"/>
      <c r="AA1891" s="25"/>
      <c r="AB1891" s="25"/>
      <c r="AC1891" s="25"/>
      <c r="AD1891" s="25"/>
      <c r="AE1891" s="25"/>
      <c r="AF1891" s="25"/>
      <c r="AG1891" s="25"/>
      <c r="AH1891" s="25"/>
    </row>
    <row r="1892" spans="1:34" ht="15" customHeight="1">
      <c r="A1892" s="25"/>
      <c r="B1892" s="25"/>
      <c r="C1892" s="25"/>
      <c r="D1892" s="25"/>
      <c r="E1892" s="25"/>
      <c r="F1892" s="25"/>
      <c r="G1892" s="25"/>
      <c r="H1892" s="25"/>
      <c r="I1892" s="25"/>
      <c r="J1892" s="25"/>
      <c r="K1892" s="25"/>
      <c r="L1892" s="25"/>
      <c r="M1892" s="25"/>
      <c r="N1892" s="25"/>
      <c r="O1892" s="25"/>
      <c r="P1892" s="25"/>
      <c r="Q1892" s="25"/>
      <c r="R1892" s="25"/>
      <c r="S1892" s="25"/>
      <c r="T1892" s="25"/>
      <c r="U1892" s="25"/>
      <c r="V1892" s="25"/>
      <c r="W1892" s="25"/>
      <c r="X1892" s="25"/>
      <c r="Y1892" s="25"/>
      <c r="Z1892" s="25"/>
      <c r="AA1892" s="25"/>
      <c r="AB1892" s="25"/>
      <c r="AC1892" s="25"/>
      <c r="AD1892" s="25"/>
      <c r="AE1892" s="25"/>
      <c r="AF1892" s="25"/>
      <c r="AG1892" s="25"/>
      <c r="AH1892" s="25"/>
    </row>
    <row r="1893" spans="1:34" ht="15" customHeight="1">
      <c r="A1893" s="25"/>
      <c r="B1893" s="25"/>
      <c r="C1893" s="25"/>
      <c r="D1893" s="25"/>
      <c r="E1893" s="25"/>
      <c r="F1893" s="25"/>
      <c r="G1893" s="25"/>
      <c r="H1893" s="25"/>
      <c r="I1893" s="25"/>
      <c r="J1893" s="25"/>
      <c r="K1893" s="25"/>
      <c r="L1893" s="25"/>
      <c r="M1893" s="25"/>
      <c r="N1893" s="25"/>
      <c r="O1893" s="25"/>
      <c r="P1893" s="25"/>
      <c r="Q1893" s="25"/>
      <c r="R1893" s="25"/>
      <c r="S1893" s="25"/>
      <c r="T1893" s="25"/>
      <c r="U1893" s="25"/>
      <c r="V1893" s="25"/>
      <c r="W1893" s="25"/>
      <c r="X1893" s="25"/>
      <c r="Y1893" s="25"/>
      <c r="Z1893" s="25"/>
      <c r="AA1893" s="25"/>
      <c r="AB1893" s="25"/>
      <c r="AC1893" s="25"/>
      <c r="AD1893" s="25"/>
      <c r="AE1893" s="25"/>
      <c r="AF1893" s="25"/>
      <c r="AG1893" s="25"/>
      <c r="AH1893" s="25"/>
    </row>
    <row r="1894" spans="1:34" ht="15" customHeight="1">
      <c r="A1894" s="25"/>
      <c r="B1894" s="25"/>
      <c r="C1894" s="25"/>
      <c r="D1894" s="25"/>
      <c r="E1894" s="2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5"/>
      <c r="Q1894" s="25"/>
      <c r="R1894" s="25"/>
      <c r="S1894" s="25"/>
      <c r="T1894" s="25"/>
      <c r="U1894" s="25"/>
      <c r="V1894" s="25"/>
      <c r="W1894" s="25"/>
      <c r="X1894" s="25"/>
      <c r="Y1894" s="25"/>
      <c r="Z1894" s="25"/>
      <c r="AA1894" s="25"/>
      <c r="AB1894" s="25"/>
      <c r="AC1894" s="25"/>
      <c r="AD1894" s="25"/>
      <c r="AE1894" s="25"/>
      <c r="AF1894" s="25"/>
      <c r="AG1894" s="25"/>
      <c r="AH1894" s="25"/>
    </row>
    <row r="1895" spans="1:34" ht="15" customHeight="1">
      <c r="A1895" s="25"/>
      <c r="B1895" s="25"/>
      <c r="C1895" s="25"/>
      <c r="D1895" s="25"/>
      <c r="E1895" s="25"/>
      <c r="F1895" s="25"/>
      <c r="G1895" s="25"/>
      <c r="H1895" s="25"/>
      <c r="I1895" s="25"/>
      <c r="J1895" s="25"/>
      <c r="K1895" s="25"/>
      <c r="L1895" s="25"/>
      <c r="M1895" s="25"/>
      <c r="N1895" s="25"/>
      <c r="O1895" s="25"/>
      <c r="P1895" s="25"/>
      <c r="Q1895" s="25"/>
      <c r="R1895" s="25"/>
      <c r="S1895" s="25"/>
      <c r="T1895" s="25"/>
      <c r="U1895" s="25"/>
      <c r="V1895" s="25"/>
      <c r="W1895" s="25"/>
      <c r="X1895" s="25"/>
      <c r="Y1895" s="25"/>
      <c r="Z1895" s="25"/>
      <c r="AA1895" s="25"/>
      <c r="AB1895" s="25"/>
      <c r="AC1895" s="25"/>
      <c r="AD1895" s="25"/>
      <c r="AE1895" s="25"/>
      <c r="AF1895" s="25"/>
      <c r="AG1895" s="25"/>
      <c r="AH1895" s="25"/>
    </row>
    <row r="1896" spans="1:34" ht="15" customHeight="1">
      <c r="A1896" s="25"/>
      <c r="B1896" s="25"/>
      <c r="C1896" s="25"/>
      <c r="D1896" s="25"/>
      <c r="E1896" s="25"/>
      <c r="F1896" s="25"/>
      <c r="G1896" s="25"/>
      <c r="H1896" s="25"/>
      <c r="I1896" s="25"/>
      <c r="J1896" s="25"/>
      <c r="K1896" s="25"/>
      <c r="L1896" s="25"/>
      <c r="M1896" s="25"/>
      <c r="N1896" s="25"/>
      <c r="O1896" s="25"/>
      <c r="P1896" s="25"/>
      <c r="Q1896" s="25"/>
      <c r="R1896" s="25"/>
      <c r="S1896" s="25"/>
      <c r="T1896" s="25"/>
      <c r="U1896" s="25"/>
      <c r="V1896" s="25"/>
      <c r="W1896" s="25"/>
      <c r="X1896" s="25"/>
      <c r="Y1896" s="25"/>
      <c r="Z1896" s="25"/>
      <c r="AA1896" s="25"/>
      <c r="AB1896" s="25"/>
      <c r="AC1896" s="25"/>
      <c r="AD1896" s="25"/>
      <c r="AE1896" s="25"/>
      <c r="AF1896" s="25"/>
      <c r="AG1896" s="25"/>
      <c r="AH1896" s="25"/>
    </row>
    <row r="1897" spans="1:34" ht="15" customHeight="1">
      <c r="A1897" s="25"/>
      <c r="B1897" s="25"/>
      <c r="C1897" s="25"/>
      <c r="D1897" s="25"/>
      <c r="E1897" s="25"/>
      <c r="F1897" s="25"/>
      <c r="G1897" s="25"/>
      <c r="H1897" s="25"/>
      <c r="I1897" s="25"/>
      <c r="J1897" s="25"/>
      <c r="K1897" s="25"/>
      <c r="L1897" s="25"/>
      <c r="M1897" s="25"/>
      <c r="N1897" s="25"/>
      <c r="O1897" s="25"/>
      <c r="P1897" s="25"/>
      <c r="Q1897" s="25"/>
      <c r="R1897" s="25"/>
      <c r="S1897" s="25"/>
      <c r="T1897" s="25"/>
      <c r="U1897" s="25"/>
      <c r="V1897" s="25"/>
      <c r="W1897" s="25"/>
      <c r="X1897" s="25"/>
      <c r="Y1897" s="25"/>
      <c r="Z1897" s="25"/>
      <c r="AA1897" s="25"/>
      <c r="AB1897" s="25"/>
      <c r="AC1897" s="25"/>
      <c r="AD1897" s="25"/>
      <c r="AE1897" s="25"/>
      <c r="AF1897" s="25"/>
      <c r="AG1897" s="25"/>
      <c r="AH1897" s="25"/>
    </row>
    <row r="1898" spans="1:34" ht="15" customHeight="1">
      <c r="A1898" s="25"/>
      <c r="B1898" s="25"/>
      <c r="C1898" s="25"/>
      <c r="D1898" s="25"/>
      <c r="E1898" s="25"/>
      <c r="F1898" s="25"/>
      <c r="G1898" s="25"/>
      <c r="H1898" s="25"/>
      <c r="I1898" s="25"/>
      <c r="J1898" s="25"/>
      <c r="K1898" s="25"/>
      <c r="L1898" s="25"/>
      <c r="M1898" s="25"/>
      <c r="N1898" s="25"/>
      <c r="O1898" s="25"/>
      <c r="P1898" s="25"/>
      <c r="Q1898" s="25"/>
      <c r="R1898" s="25"/>
      <c r="S1898" s="25"/>
      <c r="T1898" s="25"/>
      <c r="U1898" s="25"/>
      <c r="V1898" s="25"/>
      <c r="W1898" s="25"/>
      <c r="X1898" s="25"/>
      <c r="Y1898" s="25"/>
      <c r="Z1898" s="25"/>
      <c r="AA1898" s="25"/>
      <c r="AB1898" s="25"/>
      <c r="AC1898" s="25"/>
      <c r="AD1898" s="25"/>
      <c r="AE1898" s="25"/>
      <c r="AF1898" s="25"/>
      <c r="AG1898" s="25"/>
      <c r="AH1898" s="25"/>
    </row>
    <row r="1899" spans="1:34" ht="15" customHeight="1">
      <c r="A1899" s="25"/>
      <c r="B1899" s="25"/>
      <c r="C1899" s="25"/>
      <c r="D1899" s="25"/>
      <c r="E1899" s="25"/>
      <c r="F1899" s="25"/>
      <c r="G1899" s="25"/>
      <c r="H1899" s="25"/>
      <c r="I1899" s="25"/>
      <c r="J1899" s="25"/>
      <c r="K1899" s="25"/>
      <c r="L1899" s="25"/>
      <c r="M1899" s="25"/>
      <c r="N1899" s="25"/>
      <c r="O1899" s="25"/>
      <c r="P1899" s="25"/>
      <c r="Q1899" s="25"/>
      <c r="R1899" s="25"/>
      <c r="S1899" s="25"/>
      <c r="T1899" s="25"/>
      <c r="U1899" s="25"/>
      <c r="V1899" s="25"/>
      <c r="W1899" s="25"/>
      <c r="X1899" s="25"/>
      <c r="Y1899" s="25"/>
      <c r="Z1899" s="25"/>
      <c r="AA1899" s="25"/>
      <c r="AB1899" s="25"/>
      <c r="AC1899" s="25"/>
      <c r="AD1899" s="25"/>
      <c r="AE1899" s="25"/>
      <c r="AF1899" s="25"/>
      <c r="AG1899" s="25"/>
      <c r="AH1899" s="25"/>
    </row>
    <row r="1900" spans="1:34" ht="15" customHeight="1">
      <c r="A1900" s="25"/>
      <c r="B1900" s="25"/>
      <c r="C1900" s="25"/>
      <c r="D1900" s="25"/>
      <c r="E1900" s="25"/>
      <c r="F1900" s="25"/>
      <c r="G1900" s="25"/>
      <c r="H1900" s="25"/>
      <c r="I1900" s="25"/>
      <c r="J1900" s="25"/>
      <c r="K1900" s="25"/>
      <c r="L1900" s="25"/>
      <c r="M1900" s="25"/>
      <c r="N1900" s="25"/>
      <c r="O1900" s="25"/>
      <c r="P1900" s="25"/>
      <c r="Q1900" s="25"/>
      <c r="R1900" s="25"/>
      <c r="S1900" s="25"/>
      <c r="T1900" s="25"/>
      <c r="U1900" s="25"/>
      <c r="V1900" s="25"/>
      <c r="W1900" s="25"/>
      <c r="X1900" s="25"/>
      <c r="Y1900" s="25"/>
      <c r="Z1900" s="25"/>
      <c r="AA1900" s="25"/>
      <c r="AB1900" s="25"/>
      <c r="AC1900" s="25"/>
      <c r="AD1900" s="25"/>
      <c r="AE1900" s="25"/>
      <c r="AF1900" s="25"/>
      <c r="AG1900" s="25"/>
      <c r="AH1900" s="25"/>
    </row>
    <row r="1901" spans="1:34" ht="15" customHeight="1">
      <c r="A1901" s="25"/>
      <c r="B1901" s="25"/>
      <c r="C1901" s="25"/>
      <c r="D1901" s="25"/>
      <c r="E1901" s="25"/>
      <c r="F1901" s="25"/>
      <c r="G1901" s="25"/>
      <c r="H1901" s="25"/>
      <c r="I1901" s="25"/>
      <c r="J1901" s="25"/>
      <c r="K1901" s="25"/>
      <c r="L1901" s="25"/>
      <c r="M1901" s="25"/>
      <c r="N1901" s="25"/>
      <c r="O1901" s="25"/>
      <c r="P1901" s="25"/>
      <c r="Q1901" s="25"/>
      <c r="R1901" s="25"/>
      <c r="S1901" s="25"/>
      <c r="T1901" s="25"/>
      <c r="U1901" s="25"/>
      <c r="V1901" s="25"/>
      <c r="W1901" s="25"/>
      <c r="X1901" s="25"/>
      <c r="Y1901" s="25"/>
      <c r="Z1901" s="25"/>
      <c r="AA1901" s="25"/>
      <c r="AB1901" s="25"/>
      <c r="AC1901" s="25"/>
      <c r="AD1901" s="25"/>
      <c r="AE1901" s="25"/>
      <c r="AF1901" s="25"/>
      <c r="AG1901" s="25"/>
      <c r="AH1901" s="25"/>
    </row>
    <row r="1902" spans="1:34" ht="15" customHeight="1">
      <c r="A1902" s="25"/>
      <c r="B1902" s="25"/>
      <c r="C1902" s="25"/>
      <c r="D1902" s="25"/>
      <c r="E1902" s="25"/>
      <c r="F1902" s="25"/>
      <c r="G1902" s="25"/>
      <c r="H1902" s="25"/>
      <c r="I1902" s="25"/>
      <c r="J1902" s="25"/>
      <c r="K1902" s="25"/>
      <c r="L1902" s="25"/>
      <c r="M1902" s="25"/>
      <c r="N1902" s="25"/>
      <c r="O1902" s="25"/>
      <c r="P1902" s="25"/>
      <c r="Q1902" s="25"/>
      <c r="R1902" s="25"/>
      <c r="S1902" s="25"/>
      <c r="T1902" s="25"/>
      <c r="U1902" s="25"/>
      <c r="V1902" s="25"/>
      <c r="W1902" s="25"/>
      <c r="X1902" s="25"/>
      <c r="Y1902" s="25"/>
      <c r="Z1902" s="25"/>
      <c r="AA1902" s="25"/>
      <c r="AB1902" s="25"/>
      <c r="AC1902" s="25"/>
      <c r="AD1902" s="25"/>
      <c r="AE1902" s="25"/>
      <c r="AF1902" s="25"/>
      <c r="AG1902" s="25"/>
      <c r="AH1902" s="25"/>
    </row>
    <row r="1903" spans="1:34" ht="15" customHeight="1">
      <c r="A1903" s="25"/>
      <c r="B1903" s="25"/>
      <c r="C1903" s="25"/>
      <c r="D1903" s="25"/>
      <c r="E1903" s="25"/>
      <c r="F1903" s="25"/>
      <c r="G1903" s="25"/>
      <c r="H1903" s="25"/>
      <c r="I1903" s="25"/>
      <c r="J1903" s="25"/>
      <c r="K1903" s="25"/>
      <c r="L1903" s="25"/>
      <c r="M1903" s="25"/>
      <c r="N1903" s="25"/>
      <c r="O1903" s="25"/>
      <c r="P1903" s="25"/>
      <c r="Q1903" s="25"/>
      <c r="R1903" s="25"/>
      <c r="S1903" s="25"/>
      <c r="T1903" s="25"/>
      <c r="U1903" s="25"/>
      <c r="V1903" s="25"/>
      <c r="W1903" s="25"/>
      <c r="X1903" s="25"/>
      <c r="Y1903" s="25"/>
      <c r="Z1903" s="25"/>
      <c r="AA1903" s="25"/>
      <c r="AB1903" s="25"/>
      <c r="AC1903" s="25"/>
      <c r="AD1903" s="25"/>
      <c r="AE1903" s="25"/>
      <c r="AF1903" s="25"/>
      <c r="AG1903" s="25"/>
      <c r="AH1903" s="25"/>
    </row>
    <row r="1904" spans="1:34" ht="15" customHeight="1">
      <c r="A1904" s="25"/>
      <c r="B1904" s="25"/>
      <c r="C1904" s="25"/>
      <c r="D1904" s="25"/>
      <c r="E1904" s="2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5"/>
      <c r="Q1904" s="25"/>
      <c r="R1904" s="25"/>
      <c r="S1904" s="25"/>
      <c r="T1904" s="25"/>
      <c r="U1904" s="25"/>
      <c r="V1904" s="25"/>
      <c r="W1904" s="25"/>
      <c r="X1904" s="25"/>
      <c r="Y1904" s="25"/>
      <c r="Z1904" s="25"/>
      <c r="AA1904" s="25"/>
      <c r="AB1904" s="25"/>
      <c r="AC1904" s="25"/>
      <c r="AD1904" s="25"/>
      <c r="AE1904" s="25"/>
      <c r="AF1904" s="25"/>
      <c r="AG1904" s="25"/>
      <c r="AH1904" s="25"/>
    </row>
    <row r="1905" spans="1:34" ht="15" customHeight="1">
      <c r="A1905" s="25"/>
      <c r="B1905" s="25"/>
      <c r="C1905" s="25"/>
      <c r="D1905" s="25"/>
      <c r="E1905" s="25"/>
      <c r="F1905" s="25"/>
      <c r="G1905" s="25"/>
      <c r="H1905" s="25"/>
      <c r="I1905" s="25"/>
      <c r="J1905" s="25"/>
      <c r="K1905" s="25"/>
      <c r="L1905" s="25"/>
      <c r="M1905" s="25"/>
      <c r="N1905" s="25"/>
      <c r="O1905" s="25"/>
      <c r="P1905" s="25"/>
      <c r="Q1905" s="25"/>
      <c r="R1905" s="25"/>
      <c r="S1905" s="25"/>
      <c r="T1905" s="25"/>
      <c r="U1905" s="25"/>
      <c r="V1905" s="25"/>
      <c r="W1905" s="25"/>
      <c r="X1905" s="25"/>
      <c r="Y1905" s="25"/>
      <c r="Z1905" s="25"/>
      <c r="AA1905" s="25"/>
      <c r="AB1905" s="25"/>
      <c r="AC1905" s="25"/>
      <c r="AD1905" s="25"/>
      <c r="AE1905" s="25"/>
      <c r="AF1905" s="25"/>
      <c r="AG1905" s="25"/>
      <c r="AH1905" s="25"/>
    </row>
    <row r="1906" spans="1:34" ht="15" customHeight="1">
      <c r="A1906" s="25"/>
      <c r="B1906" s="25"/>
      <c r="C1906" s="25"/>
      <c r="D1906" s="25"/>
      <c r="E1906" s="25"/>
      <c r="F1906" s="25"/>
      <c r="G1906" s="25"/>
      <c r="H1906" s="25"/>
      <c r="I1906" s="25"/>
      <c r="J1906" s="25"/>
      <c r="K1906" s="25"/>
      <c r="L1906" s="25"/>
      <c r="M1906" s="25"/>
      <c r="N1906" s="25"/>
      <c r="O1906" s="25"/>
      <c r="P1906" s="25"/>
      <c r="Q1906" s="25"/>
      <c r="R1906" s="25"/>
      <c r="S1906" s="25"/>
      <c r="T1906" s="25"/>
      <c r="U1906" s="25"/>
      <c r="V1906" s="25"/>
      <c r="W1906" s="25"/>
      <c r="X1906" s="25"/>
      <c r="Y1906" s="25"/>
      <c r="Z1906" s="25"/>
      <c r="AA1906" s="25"/>
      <c r="AB1906" s="25"/>
      <c r="AC1906" s="25"/>
      <c r="AD1906" s="25"/>
      <c r="AE1906" s="25"/>
      <c r="AF1906" s="25"/>
      <c r="AG1906" s="25"/>
      <c r="AH1906" s="25"/>
    </row>
    <row r="1907" spans="1:34" ht="15" customHeight="1">
      <c r="A1907" s="25"/>
      <c r="B1907" s="25"/>
      <c r="C1907" s="25"/>
      <c r="D1907" s="25"/>
      <c r="E1907" s="25"/>
      <c r="F1907" s="25"/>
      <c r="G1907" s="25"/>
      <c r="H1907" s="25"/>
      <c r="I1907" s="25"/>
      <c r="J1907" s="25"/>
      <c r="K1907" s="25"/>
      <c r="L1907" s="25"/>
      <c r="M1907" s="25"/>
      <c r="N1907" s="25"/>
      <c r="O1907" s="25"/>
      <c r="P1907" s="25"/>
      <c r="Q1907" s="25"/>
      <c r="R1907" s="25"/>
      <c r="S1907" s="25"/>
      <c r="T1907" s="25"/>
      <c r="U1907" s="25"/>
      <c r="V1907" s="25"/>
      <c r="W1907" s="25"/>
      <c r="X1907" s="25"/>
      <c r="Y1907" s="25"/>
      <c r="Z1907" s="25"/>
      <c r="AA1907" s="25"/>
      <c r="AB1907" s="25"/>
      <c r="AC1907" s="25"/>
      <c r="AD1907" s="25"/>
      <c r="AE1907" s="25"/>
      <c r="AF1907" s="25"/>
      <c r="AG1907" s="25"/>
      <c r="AH1907" s="25"/>
    </row>
    <row r="1908" spans="1:34" ht="15" customHeight="1">
      <c r="A1908" s="25"/>
      <c r="B1908" s="25"/>
      <c r="C1908" s="25"/>
      <c r="D1908" s="25"/>
      <c r="E1908" s="25"/>
      <c r="F1908" s="25"/>
      <c r="G1908" s="25"/>
      <c r="H1908" s="25"/>
      <c r="I1908" s="25"/>
      <c r="J1908" s="25"/>
      <c r="K1908" s="25"/>
      <c r="L1908" s="25"/>
      <c r="M1908" s="25"/>
      <c r="N1908" s="25"/>
      <c r="O1908" s="25"/>
      <c r="P1908" s="25"/>
      <c r="Q1908" s="25"/>
      <c r="R1908" s="25"/>
      <c r="S1908" s="25"/>
      <c r="T1908" s="25"/>
      <c r="U1908" s="25"/>
      <c r="V1908" s="25"/>
      <c r="W1908" s="25"/>
      <c r="X1908" s="25"/>
      <c r="Y1908" s="25"/>
      <c r="Z1908" s="25"/>
      <c r="AA1908" s="25"/>
      <c r="AB1908" s="25"/>
      <c r="AC1908" s="25"/>
      <c r="AD1908" s="25"/>
      <c r="AE1908" s="25"/>
      <c r="AF1908" s="25"/>
      <c r="AG1908" s="25"/>
      <c r="AH1908" s="25"/>
    </row>
    <row r="1909" spans="1:34" ht="15" customHeight="1">
      <c r="A1909" s="25"/>
      <c r="B1909" s="25"/>
      <c r="C1909" s="25"/>
      <c r="D1909" s="25"/>
      <c r="E1909" s="25"/>
      <c r="F1909" s="25"/>
      <c r="G1909" s="25"/>
      <c r="H1909" s="25"/>
      <c r="I1909" s="25"/>
      <c r="J1909" s="25"/>
      <c r="K1909" s="25"/>
      <c r="L1909" s="25"/>
      <c r="M1909" s="25"/>
      <c r="N1909" s="25"/>
      <c r="O1909" s="25"/>
      <c r="P1909" s="25"/>
      <c r="Q1909" s="25"/>
      <c r="R1909" s="25"/>
      <c r="S1909" s="25"/>
      <c r="T1909" s="25"/>
      <c r="U1909" s="25"/>
      <c r="V1909" s="25"/>
      <c r="W1909" s="25"/>
      <c r="X1909" s="25"/>
      <c r="Y1909" s="25"/>
      <c r="Z1909" s="25"/>
      <c r="AA1909" s="25"/>
      <c r="AB1909" s="25"/>
      <c r="AC1909" s="25"/>
      <c r="AD1909" s="25"/>
      <c r="AE1909" s="25"/>
      <c r="AF1909" s="25"/>
      <c r="AG1909" s="25"/>
      <c r="AH1909" s="25"/>
    </row>
    <row r="1910" spans="1:34" ht="15" customHeight="1">
      <c r="A1910" s="25"/>
      <c r="B1910" s="25"/>
      <c r="C1910" s="25"/>
      <c r="D1910" s="25"/>
      <c r="E1910" s="25"/>
      <c r="F1910" s="25"/>
      <c r="G1910" s="25"/>
      <c r="H1910" s="25"/>
      <c r="I1910" s="25"/>
      <c r="J1910" s="25"/>
      <c r="K1910" s="25"/>
      <c r="L1910" s="25"/>
      <c r="M1910" s="25"/>
      <c r="N1910" s="25"/>
      <c r="O1910" s="25"/>
      <c r="P1910" s="25"/>
      <c r="Q1910" s="25"/>
      <c r="R1910" s="25"/>
      <c r="S1910" s="25"/>
      <c r="T1910" s="25"/>
      <c r="U1910" s="25"/>
      <c r="V1910" s="25"/>
      <c r="W1910" s="25"/>
      <c r="X1910" s="25"/>
      <c r="Y1910" s="25"/>
      <c r="Z1910" s="25"/>
      <c r="AA1910" s="25"/>
      <c r="AB1910" s="25"/>
      <c r="AC1910" s="25"/>
      <c r="AD1910" s="25"/>
      <c r="AE1910" s="25"/>
      <c r="AF1910" s="25"/>
      <c r="AG1910" s="25"/>
      <c r="AH1910" s="25"/>
    </row>
    <row r="1911" spans="1:34" ht="15" customHeight="1">
      <c r="A1911" s="25"/>
      <c r="B1911" s="25"/>
      <c r="C1911" s="25"/>
      <c r="D1911" s="25"/>
      <c r="E1911" s="25"/>
      <c r="F1911" s="25"/>
      <c r="G1911" s="25"/>
      <c r="H1911" s="25"/>
      <c r="I1911" s="25"/>
      <c r="J1911" s="25"/>
      <c r="K1911" s="25"/>
      <c r="L1911" s="25"/>
      <c r="M1911" s="25"/>
      <c r="N1911" s="25"/>
      <c r="O1911" s="25"/>
      <c r="P1911" s="25"/>
      <c r="Q1911" s="25"/>
      <c r="R1911" s="25"/>
      <c r="S1911" s="25"/>
      <c r="T1911" s="25"/>
      <c r="U1911" s="25"/>
      <c r="V1911" s="25"/>
      <c r="W1911" s="25"/>
      <c r="X1911" s="25"/>
      <c r="Y1911" s="25"/>
      <c r="Z1911" s="25"/>
      <c r="AA1911" s="25"/>
      <c r="AB1911" s="25"/>
      <c r="AC1911" s="25"/>
      <c r="AD1911" s="25"/>
      <c r="AE1911" s="25"/>
      <c r="AF1911" s="25"/>
      <c r="AG1911" s="25"/>
      <c r="AH1911" s="25"/>
    </row>
    <row r="1912" spans="1:34" ht="15" customHeight="1">
      <c r="A1912" s="25"/>
      <c r="B1912" s="25"/>
      <c r="C1912" s="25"/>
      <c r="D1912" s="25"/>
      <c r="E1912" s="25"/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5"/>
      <c r="Q1912" s="25"/>
      <c r="R1912" s="25"/>
      <c r="S1912" s="25"/>
      <c r="T1912" s="25"/>
      <c r="U1912" s="25"/>
      <c r="V1912" s="25"/>
      <c r="W1912" s="25"/>
      <c r="X1912" s="25"/>
      <c r="Y1912" s="25"/>
      <c r="Z1912" s="25"/>
      <c r="AA1912" s="25"/>
      <c r="AB1912" s="25"/>
      <c r="AC1912" s="25"/>
      <c r="AD1912" s="25"/>
      <c r="AE1912" s="25"/>
      <c r="AF1912" s="25"/>
      <c r="AG1912" s="25"/>
      <c r="AH1912" s="25"/>
    </row>
    <row r="1913" spans="1:34" ht="15" customHeight="1">
      <c r="A1913" s="25"/>
      <c r="B1913" s="25"/>
      <c r="C1913" s="25"/>
      <c r="D1913" s="25"/>
      <c r="E1913" s="25"/>
      <c r="F1913" s="25"/>
      <c r="G1913" s="25"/>
      <c r="H1913" s="25"/>
      <c r="I1913" s="25"/>
      <c r="J1913" s="25"/>
      <c r="K1913" s="25"/>
      <c r="L1913" s="25"/>
      <c r="M1913" s="25"/>
      <c r="N1913" s="25"/>
      <c r="O1913" s="25"/>
      <c r="P1913" s="25"/>
      <c r="Q1913" s="25"/>
      <c r="R1913" s="25"/>
      <c r="S1913" s="25"/>
      <c r="T1913" s="25"/>
      <c r="U1913" s="25"/>
      <c r="V1913" s="25"/>
      <c r="W1913" s="25"/>
      <c r="X1913" s="25"/>
      <c r="Y1913" s="25"/>
      <c r="Z1913" s="25"/>
      <c r="AA1913" s="25"/>
      <c r="AB1913" s="25"/>
      <c r="AC1913" s="25"/>
      <c r="AD1913" s="25"/>
      <c r="AE1913" s="25"/>
      <c r="AF1913" s="25"/>
      <c r="AG1913" s="25"/>
      <c r="AH1913" s="25"/>
    </row>
    <row r="1914" spans="1:34" ht="15" customHeight="1">
      <c r="A1914" s="25"/>
      <c r="B1914" s="25"/>
      <c r="C1914" s="25"/>
      <c r="D1914" s="25"/>
      <c r="E1914" s="25"/>
      <c r="F1914" s="25"/>
      <c r="G1914" s="25"/>
      <c r="H1914" s="25"/>
      <c r="I1914" s="25"/>
      <c r="J1914" s="25"/>
      <c r="K1914" s="25"/>
      <c r="L1914" s="25"/>
      <c r="M1914" s="25"/>
      <c r="N1914" s="25"/>
      <c r="O1914" s="25"/>
      <c r="P1914" s="25"/>
      <c r="Q1914" s="25"/>
      <c r="R1914" s="25"/>
      <c r="S1914" s="25"/>
      <c r="T1914" s="25"/>
      <c r="U1914" s="25"/>
      <c r="V1914" s="25"/>
      <c r="W1914" s="25"/>
      <c r="X1914" s="25"/>
      <c r="Y1914" s="25"/>
      <c r="Z1914" s="25"/>
      <c r="AA1914" s="25"/>
      <c r="AB1914" s="25"/>
      <c r="AC1914" s="25"/>
      <c r="AD1914" s="25"/>
      <c r="AE1914" s="25"/>
      <c r="AF1914" s="25"/>
      <c r="AG1914" s="25"/>
      <c r="AH1914" s="25"/>
    </row>
    <row r="1915" spans="1:34" ht="15" customHeight="1">
      <c r="A1915" s="25"/>
      <c r="B1915" s="25"/>
      <c r="C1915" s="25"/>
      <c r="D1915" s="25"/>
      <c r="E1915" s="25"/>
      <c r="F1915" s="25"/>
      <c r="G1915" s="25"/>
      <c r="H1915" s="25"/>
      <c r="I1915" s="25"/>
      <c r="J1915" s="25"/>
      <c r="K1915" s="25"/>
      <c r="L1915" s="25"/>
      <c r="M1915" s="25"/>
      <c r="N1915" s="25"/>
      <c r="O1915" s="25"/>
      <c r="P1915" s="25"/>
      <c r="Q1915" s="25"/>
      <c r="R1915" s="25"/>
      <c r="S1915" s="25"/>
      <c r="T1915" s="25"/>
      <c r="U1915" s="25"/>
      <c r="V1915" s="25"/>
      <c r="W1915" s="25"/>
      <c r="X1915" s="25"/>
      <c r="Y1915" s="25"/>
      <c r="Z1915" s="25"/>
      <c r="AA1915" s="25"/>
      <c r="AB1915" s="25"/>
      <c r="AC1915" s="25"/>
      <c r="AD1915" s="25"/>
      <c r="AE1915" s="25"/>
      <c r="AF1915" s="25"/>
      <c r="AG1915" s="25"/>
      <c r="AH1915" s="25"/>
    </row>
    <row r="1916" spans="1:34" ht="15" customHeight="1">
      <c r="A1916" s="25"/>
      <c r="B1916" s="25"/>
      <c r="C1916" s="25"/>
      <c r="D1916" s="25"/>
      <c r="E1916" s="2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5"/>
      <c r="Q1916" s="25"/>
      <c r="R1916" s="25"/>
      <c r="S1916" s="25"/>
      <c r="T1916" s="25"/>
      <c r="U1916" s="25"/>
      <c r="V1916" s="25"/>
      <c r="W1916" s="25"/>
      <c r="X1916" s="25"/>
      <c r="Y1916" s="25"/>
      <c r="Z1916" s="25"/>
      <c r="AA1916" s="25"/>
      <c r="AB1916" s="25"/>
      <c r="AC1916" s="25"/>
      <c r="AD1916" s="25"/>
      <c r="AE1916" s="25"/>
      <c r="AF1916" s="25"/>
      <c r="AG1916" s="25"/>
      <c r="AH1916" s="25"/>
    </row>
    <row r="1917" spans="1:34" ht="15" customHeight="1">
      <c r="A1917" s="25"/>
      <c r="B1917" s="25"/>
      <c r="C1917" s="25"/>
      <c r="D1917" s="25"/>
      <c r="E1917" s="25"/>
      <c r="F1917" s="25"/>
      <c r="G1917" s="25"/>
      <c r="H1917" s="25"/>
      <c r="I1917" s="25"/>
      <c r="J1917" s="25"/>
      <c r="K1917" s="25"/>
      <c r="L1917" s="25"/>
      <c r="M1917" s="25"/>
      <c r="N1917" s="25"/>
      <c r="O1917" s="25"/>
      <c r="P1917" s="25"/>
      <c r="Q1917" s="25"/>
      <c r="R1917" s="25"/>
      <c r="S1917" s="25"/>
      <c r="T1917" s="25"/>
      <c r="U1917" s="25"/>
      <c r="V1917" s="25"/>
      <c r="W1917" s="25"/>
      <c r="X1917" s="25"/>
      <c r="Y1917" s="25"/>
      <c r="Z1917" s="25"/>
      <c r="AA1917" s="25"/>
      <c r="AB1917" s="25"/>
      <c r="AC1917" s="25"/>
      <c r="AD1917" s="25"/>
      <c r="AE1917" s="25"/>
      <c r="AF1917" s="25"/>
      <c r="AG1917" s="25"/>
      <c r="AH1917" s="25"/>
    </row>
    <row r="1918" spans="1:34" ht="15" customHeight="1">
      <c r="A1918" s="25"/>
      <c r="B1918" s="25"/>
      <c r="C1918" s="25"/>
      <c r="D1918" s="25"/>
      <c r="E1918" s="2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5"/>
      <c r="Q1918" s="25"/>
      <c r="R1918" s="25"/>
      <c r="S1918" s="25"/>
      <c r="T1918" s="25"/>
      <c r="U1918" s="25"/>
      <c r="V1918" s="25"/>
      <c r="W1918" s="25"/>
      <c r="X1918" s="25"/>
      <c r="Y1918" s="25"/>
      <c r="Z1918" s="25"/>
      <c r="AA1918" s="25"/>
      <c r="AB1918" s="25"/>
      <c r="AC1918" s="25"/>
      <c r="AD1918" s="25"/>
      <c r="AE1918" s="25"/>
      <c r="AF1918" s="25"/>
      <c r="AG1918" s="25"/>
      <c r="AH1918" s="25"/>
    </row>
    <row r="1919" spans="1:34" ht="15" customHeight="1">
      <c r="A1919" s="25"/>
      <c r="B1919" s="25"/>
      <c r="C1919" s="25"/>
      <c r="D1919" s="25"/>
      <c r="E1919" s="25"/>
      <c r="F1919" s="25"/>
      <c r="G1919" s="25"/>
      <c r="H1919" s="25"/>
      <c r="I1919" s="25"/>
      <c r="J1919" s="25"/>
      <c r="K1919" s="25"/>
      <c r="L1919" s="25"/>
      <c r="M1919" s="25"/>
      <c r="N1919" s="25"/>
      <c r="O1919" s="25"/>
      <c r="P1919" s="25"/>
      <c r="Q1919" s="25"/>
      <c r="R1919" s="25"/>
      <c r="S1919" s="25"/>
      <c r="T1919" s="25"/>
      <c r="U1919" s="25"/>
      <c r="V1919" s="25"/>
      <c r="W1919" s="25"/>
      <c r="X1919" s="25"/>
      <c r="Y1919" s="25"/>
      <c r="Z1919" s="25"/>
      <c r="AA1919" s="25"/>
      <c r="AB1919" s="25"/>
      <c r="AC1919" s="25"/>
      <c r="AD1919" s="25"/>
      <c r="AE1919" s="25"/>
      <c r="AF1919" s="25"/>
      <c r="AG1919" s="25"/>
      <c r="AH1919" s="25"/>
    </row>
    <row r="1920" spans="1:34" ht="15" customHeight="1">
      <c r="A1920" s="25"/>
      <c r="B1920" s="25"/>
      <c r="C1920" s="25"/>
      <c r="D1920" s="25"/>
      <c r="E1920" s="2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5"/>
      <c r="Q1920" s="25"/>
      <c r="R1920" s="25"/>
      <c r="S1920" s="25"/>
      <c r="T1920" s="25"/>
      <c r="U1920" s="25"/>
      <c r="V1920" s="25"/>
      <c r="W1920" s="25"/>
      <c r="X1920" s="25"/>
      <c r="Y1920" s="25"/>
      <c r="Z1920" s="25"/>
      <c r="AA1920" s="25"/>
      <c r="AB1920" s="25"/>
      <c r="AC1920" s="25"/>
      <c r="AD1920" s="25"/>
      <c r="AE1920" s="25"/>
      <c r="AF1920" s="25"/>
      <c r="AG1920" s="25"/>
      <c r="AH1920" s="25"/>
    </row>
    <row r="1921" spans="1:34" ht="15" customHeight="1">
      <c r="A1921" s="25"/>
      <c r="B1921" s="25"/>
      <c r="C1921" s="25"/>
      <c r="D1921" s="25"/>
      <c r="E1921" s="25"/>
      <c r="F1921" s="25"/>
      <c r="G1921" s="25"/>
      <c r="H1921" s="25"/>
      <c r="I1921" s="25"/>
      <c r="J1921" s="25"/>
      <c r="K1921" s="25"/>
      <c r="L1921" s="25"/>
      <c r="M1921" s="25"/>
      <c r="N1921" s="25"/>
      <c r="O1921" s="25"/>
      <c r="P1921" s="25"/>
      <c r="Q1921" s="25"/>
      <c r="R1921" s="25"/>
      <c r="S1921" s="25"/>
      <c r="T1921" s="25"/>
      <c r="U1921" s="25"/>
      <c r="V1921" s="25"/>
      <c r="W1921" s="25"/>
      <c r="X1921" s="25"/>
      <c r="Y1921" s="25"/>
      <c r="Z1921" s="25"/>
      <c r="AA1921" s="25"/>
      <c r="AB1921" s="25"/>
      <c r="AC1921" s="25"/>
      <c r="AD1921" s="25"/>
      <c r="AE1921" s="25"/>
      <c r="AF1921" s="25"/>
      <c r="AG1921" s="25"/>
      <c r="AH1921" s="25"/>
    </row>
    <row r="1922" spans="1:34" ht="15" customHeight="1">
      <c r="A1922" s="25"/>
      <c r="B1922" s="25"/>
      <c r="C1922" s="25"/>
      <c r="D1922" s="25"/>
      <c r="E1922" s="25"/>
      <c r="F1922" s="25"/>
      <c r="G1922" s="25"/>
      <c r="H1922" s="25"/>
      <c r="I1922" s="25"/>
      <c r="J1922" s="25"/>
      <c r="K1922" s="25"/>
      <c r="L1922" s="25"/>
      <c r="M1922" s="25"/>
      <c r="N1922" s="25"/>
      <c r="O1922" s="25"/>
      <c r="P1922" s="25"/>
      <c r="Q1922" s="25"/>
      <c r="R1922" s="25"/>
      <c r="S1922" s="25"/>
      <c r="T1922" s="25"/>
      <c r="U1922" s="25"/>
      <c r="V1922" s="25"/>
      <c r="W1922" s="25"/>
      <c r="X1922" s="25"/>
      <c r="Y1922" s="25"/>
      <c r="Z1922" s="25"/>
      <c r="AA1922" s="25"/>
      <c r="AB1922" s="25"/>
      <c r="AC1922" s="25"/>
      <c r="AD1922" s="25"/>
      <c r="AE1922" s="25"/>
      <c r="AF1922" s="25"/>
      <c r="AG1922" s="25"/>
      <c r="AH1922" s="25"/>
    </row>
    <row r="1923" spans="1:34" ht="15" customHeight="1">
      <c r="A1923" s="25"/>
      <c r="B1923" s="25"/>
      <c r="C1923" s="25"/>
      <c r="D1923" s="25"/>
      <c r="E1923" s="25"/>
      <c r="F1923" s="25"/>
      <c r="G1923" s="25"/>
      <c r="H1923" s="25"/>
      <c r="I1923" s="25"/>
      <c r="J1923" s="25"/>
      <c r="K1923" s="25"/>
      <c r="L1923" s="25"/>
      <c r="M1923" s="25"/>
      <c r="N1923" s="25"/>
      <c r="O1923" s="25"/>
      <c r="P1923" s="25"/>
      <c r="Q1923" s="25"/>
      <c r="R1923" s="25"/>
      <c r="S1923" s="25"/>
      <c r="T1923" s="25"/>
      <c r="U1923" s="25"/>
      <c r="V1923" s="25"/>
      <c r="W1923" s="25"/>
      <c r="X1923" s="25"/>
      <c r="Y1923" s="25"/>
      <c r="Z1923" s="25"/>
      <c r="AA1923" s="25"/>
      <c r="AB1923" s="25"/>
      <c r="AC1923" s="25"/>
      <c r="AD1923" s="25"/>
      <c r="AE1923" s="25"/>
      <c r="AF1923" s="25"/>
      <c r="AG1923" s="25"/>
      <c r="AH1923" s="25"/>
    </row>
    <row r="1924" spans="1:34" ht="15" customHeight="1">
      <c r="A1924" s="25"/>
      <c r="B1924" s="25"/>
      <c r="C1924" s="25"/>
      <c r="D1924" s="25"/>
      <c r="E1924" s="25"/>
      <c r="F1924" s="25"/>
      <c r="G1924" s="25"/>
      <c r="H1924" s="25"/>
      <c r="I1924" s="25"/>
      <c r="J1924" s="25"/>
      <c r="K1924" s="25"/>
      <c r="L1924" s="25"/>
      <c r="M1924" s="25"/>
      <c r="N1924" s="25"/>
      <c r="O1924" s="25"/>
      <c r="P1924" s="25"/>
      <c r="Q1924" s="25"/>
      <c r="R1924" s="25"/>
      <c r="S1924" s="25"/>
      <c r="T1924" s="25"/>
      <c r="U1924" s="25"/>
      <c r="V1924" s="25"/>
      <c r="W1924" s="25"/>
      <c r="X1924" s="25"/>
      <c r="Y1924" s="25"/>
      <c r="Z1924" s="25"/>
      <c r="AA1924" s="25"/>
      <c r="AB1924" s="25"/>
      <c r="AC1924" s="25"/>
      <c r="AD1924" s="25"/>
      <c r="AE1924" s="25"/>
      <c r="AF1924" s="25"/>
      <c r="AG1924" s="25"/>
      <c r="AH1924" s="25"/>
    </row>
    <row r="1925" spans="1:34" ht="15" customHeight="1">
      <c r="A1925" s="25"/>
      <c r="B1925" s="25"/>
      <c r="C1925" s="25"/>
      <c r="D1925" s="25"/>
      <c r="E1925" s="25"/>
      <c r="F1925" s="25"/>
      <c r="G1925" s="25"/>
      <c r="H1925" s="25"/>
      <c r="I1925" s="25"/>
      <c r="J1925" s="25"/>
      <c r="K1925" s="25"/>
      <c r="L1925" s="25"/>
      <c r="M1925" s="25"/>
      <c r="N1925" s="25"/>
      <c r="O1925" s="25"/>
      <c r="P1925" s="25"/>
      <c r="Q1925" s="25"/>
      <c r="R1925" s="25"/>
      <c r="S1925" s="25"/>
      <c r="T1925" s="25"/>
      <c r="U1925" s="25"/>
      <c r="V1925" s="25"/>
      <c r="W1925" s="25"/>
      <c r="X1925" s="25"/>
      <c r="Y1925" s="25"/>
      <c r="Z1925" s="25"/>
      <c r="AA1925" s="25"/>
      <c r="AB1925" s="25"/>
      <c r="AC1925" s="25"/>
      <c r="AD1925" s="25"/>
      <c r="AE1925" s="25"/>
      <c r="AF1925" s="25"/>
      <c r="AG1925" s="25"/>
      <c r="AH1925" s="25"/>
    </row>
    <row r="1926" spans="1:34" ht="15" customHeight="1">
      <c r="A1926" s="25"/>
      <c r="B1926" s="25"/>
      <c r="C1926" s="25"/>
      <c r="D1926" s="25"/>
      <c r="E1926" s="25"/>
      <c r="F1926" s="25"/>
      <c r="G1926" s="25"/>
      <c r="H1926" s="25"/>
      <c r="I1926" s="25"/>
      <c r="J1926" s="25"/>
      <c r="K1926" s="25"/>
      <c r="L1926" s="25"/>
      <c r="M1926" s="25"/>
      <c r="N1926" s="25"/>
      <c r="O1926" s="25"/>
      <c r="P1926" s="25"/>
      <c r="Q1926" s="25"/>
      <c r="R1926" s="25"/>
      <c r="S1926" s="25"/>
      <c r="T1926" s="25"/>
      <c r="U1926" s="25"/>
      <c r="V1926" s="25"/>
      <c r="W1926" s="25"/>
      <c r="X1926" s="25"/>
      <c r="Y1926" s="25"/>
      <c r="Z1926" s="25"/>
      <c r="AA1926" s="25"/>
      <c r="AB1926" s="25"/>
      <c r="AC1926" s="25"/>
      <c r="AD1926" s="25"/>
      <c r="AE1926" s="25"/>
      <c r="AF1926" s="25"/>
      <c r="AG1926" s="25"/>
      <c r="AH1926" s="25"/>
    </row>
    <row r="1927" spans="1:34" ht="15" customHeight="1">
      <c r="A1927" s="25"/>
      <c r="B1927" s="25"/>
      <c r="C1927" s="25"/>
      <c r="D1927" s="25"/>
      <c r="E1927" s="25"/>
      <c r="F1927" s="25"/>
      <c r="G1927" s="25"/>
      <c r="H1927" s="25"/>
      <c r="I1927" s="25"/>
      <c r="J1927" s="25"/>
      <c r="K1927" s="25"/>
      <c r="L1927" s="25"/>
      <c r="M1927" s="25"/>
      <c r="N1927" s="25"/>
      <c r="O1927" s="25"/>
      <c r="P1927" s="25"/>
      <c r="Q1927" s="25"/>
      <c r="R1927" s="25"/>
      <c r="S1927" s="25"/>
      <c r="T1927" s="25"/>
      <c r="U1927" s="25"/>
      <c r="V1927" s="25"/>
      <c r="W1927" s="25"/>
      <c r="X1927" s="25"/>
      <c r="Y1927" s="25"/>
      <c r="Z1927" s="25"/>
      <c r="AA1927" s="25"/>
      <c r="AB1927" s="25"/>
      <c r="AC1927" s="25"/>
      <c r="AD1927" s="25"/>
      <c r="AE1927" s="25"/>
      <c r="AF1927" s="25"/>
      <c r="AG1927" s="25"/>
      <c r="AH1927" s="25"/>
    </row>
    <row r="1928" spans="1:34" ht="15" customHeight="1">
      <c r="A1928" s="25"/>
      <c r="B1928" s="25"/>
      <c r="C1928" s="25"/>
      <c r="D1928" s="25"/>
      <c r="E1928" s="25"/>
      <c r="F1928" s="25"/>
      <c r="G1928" s="25"/>
      <c r="H1928" s="25"/>
      <c r="I1928" s="25"/>
      <c r="J1928" s="25"/>
      <c r="K1928" s="25"/>
      <c r="L1928" s="25"/>
      <c r="M1928" s="25"/>
      <c r="N1928" s="25"/>
      <c r="O1928" s="25"/>
      <c r="P1928" s="25"/>
      <c r="Q1928" s="25"/>
      <c r="R1928" s="25"/>
      <c r="S1928" s="25"/>
      <c r="T1928" s="25"/>
      <c r="U1928" s="25"/>
      <c r="V1928" s="25"/>
      <c r="W1928" s="25"/>
      <c r="X1928" s="25"/>
      <c r="Y1928" s="25"/>
      <c r="Z1928" s="25"/>
      <c r="AA1928" s="25"/>
      <c r="AB1928" s="25"/>
      <c r="AC1928" s="25"/>
      <c r="AD1928" s="25"/>
      <c r="AE1928" s="25"/>
      <c r="AF1928" s="25"/>
      <c r="AG1928" s="25"/>
      <c r="AH1928" s="25"/>
    </row>
    <row r="1929" spans="1:34" ht="15" customHeight="1">
      <c r="A1929" s="25"/>
      <c r="B1929" s="25"/>
      <c r="C1929" s="25"/>
      <c r="D1929" s="25"/>
      <c r="E1929" s="25"/>
      <c r="F1929" s="25"/>
      <c r="G1929" s="25"/>
      <c r="H1929" s="25"/>
      <c r="I1929" s="25"/>
      <c r="J1929" s="25"/>
      <c r="K1929" s="25"/>
      <c r="L1929" s="25"/>
      <c r="M1929" s="25"/>
      <c r="N1929" s="25"/>
      <c r="O1929" s="25"/>
      <c r="P1929" s="25"/>
      <c r="Q1929" s="25"/>
      <c r="R1929" s="25"/>
      <c r="S1929" s="25"/>
      <c r="T1929" s="25"/>
      <c r="U1929" s="25"/>
      <c r="V1929" s="25"/>
      <c r="W1929" s="25"/>
      <c r="X1929" s="25"/>
      <c r="Y1929" s="25"/>
      <c r="Z1929" s="25"/>
      <c r="AA1929" s="25"/>
      <c r="AB1929" s="25"/>
      <c r="AC1929" s="25"/>
      <c r="AD1929" s="25"/>
      <c r="AE1929" s="25"/>
      <c r="AF1929" s="25"/>
      <c r="AG1929" s="25"/>
      <c r="AH1929" s="25"/>
    </row>
    <row r="1930" spans="1:34" ht="15" customHeight="1">
      <c r="A1930" s="25"/>
      <c r="B1930" s="25"/>
      <c r="C1930" s="25"/>
      <c r="D1930" s="25"/>
      <c r="E1930" s="25"/>
      <c r="F1930" s="25"/>
      <c r="G1930" s="25"/>
      <c r="H1930" s="25"/>
      <c r="I1930" s="25"/>
      <c r="J1930" s="25"/>
      <c r="K1930" s="25"/>
      <c r="L1930" s="25"/>
      <c r="M1930" s="25"/>
      <c r="N1930" s="25"/>
      <c r="O1930" s="25"/>
      <c r="P1930" s="25"/>
      <c r="Q1930" s="25"/>
      <c r="R1930" s="25"/>
      <c r="S1930" s="25"/>
      <c r="T1930" s="25"/>
      <c r="U1930" s="25"/>
      <c r="V1930" s="25"/>
      <c r="W1930" s="25"/>
      <c r="X1930" s="25"/>
      <c r="Y1930" s="25"/>
      <c r="Z1930" s="25"/>
      <c r="AA1930" s="25"/>
      <c r="AB1930" s="25"/>
      <c r="AC1930" s="25"/>
      <c r="AD1930" s="25"/>
      <c r="AE1930" s="25"/>
      <c r="AF1930" s="25"/>
      <c r="AG1930" s="25"/>
      <c r="AH1930" s="25"/>
    </row>
    <row r="1931" spans="1:34" ht="15" customHeight="1">
      <c r="A1931" s="25"/>
      <c r="B1931" s="25"/>
      <c r="C1931" s="25"/>
      <c r="D1931" s="25"/>
      <c r="E1931" s="25"/>
      <c r="F1931" s="25"/>
      <c r="G1931" s="25"/>
      <c r="H1931" s="25"/>
      <c r="I1931" s="25"/>
      <c r="J1931" s="25"/>
      <c r="K1931" s="25"/>
      <c r="L1931" s="25"/>
      <c r="M1931" s="25"/>
      <c r="N1931" s="25"/>
      <c r="O1931" s="25"/>
      <c r="P1931" s="25"/>
      <c r="Q1931" s="25"/>
      <c r="R1931" s="25"/>
      <c r="S1931" s="25"/>
      <c r="T1931" s="25"/>
      <c r="U1931" s="25"/>
      <c r="V1931" s="25"/>
      <c r="W1931" s="25"/>
      <c r="X1931" s="25"/>
      <c r="Y1931" s="25"/>
      <c r="Z1931" s="25"/>
      <c r="AA1931" s="25"/>
      <c r="AB1931" s="25"/>
      <c r="AC1931" s="25"/>
      <c r="AD1931" s="25"/>
      <c r="AE1931" s="25"/>
      <c r="AF1931" s="25"/>
      <c r="AG1931" s="25"/>
      <c r="AH1931" s="25"/>
    </row>
    <row r="1932" spans="1:34" ht="15" customHeight="1">
      <c r="A1932" s="25"/>
      <c r="B1932" s="25"/>
      <c r="C1932" s="25"/>
      <c r="D1932" s="25"/>
      <c r="E1932" s="25"/>
      <c r="F1932" s="25"/>
      <c r="G1932" s="25"/>
      <c r="H1932" s="25"/>
      <c r="I1932" s="25"/>
      <c r="J1932" s="25"/>
      <c r="K1932" s="25"/>
      <c r="L1932" s="25"/>
      <c r="M1932" s="25"/>
      <c r="N1932" s="25"/>
      <c r="O1932" s="25"/>
      <c r="P1932" s="25"/>
      <c r="Q1932" s="25"/>
      <c r="R1932" s="25"/>
      <c r="S1932" s="25"/>
      <c r="T1932" s="25"/>
      <c r="U1932" s="25"/>
      <c r="V1932" s="25"/>
      <c r="W1932" s="25"/>
      <c r="X1932" s="25"/>
      <c r="Y1932" s="25"/>
      <c r="Z1932" s="25"/>
      <c r="AA1932" s="25"/>
      <c r="AB1932" s="25"/>
      <c r="AC1932" s="25"/>
      <c r="AD1932" s="25"/>
      <c r="AE1932" s="25"/>
      <c r="AF1932" s="25"/>
      <c r="AG1932" s="25"/>
      <c r="AH1932" s="25"/>
    </row>
    <row r="1933" spans="1:34" ht="15" customHeight="1">
      <c r="A1933" s="25"/>
      <c r="B1933" s="25"/>
      <c r="C1933" s="25"/>
      <c r="D1933" s="25"/>
      <c r="E1933" s="25"/>
      <c r="F1933" s="25"/>
      <c r="G1933" s="25"/>
      <c r="H1933" s="25"/>
      <c r="I1933" s="25"/>
      <c r="J1933" s="25"/>
      <c r="K1933" s="25"/>
      <c r="L1933" s="25"/>
      <c r="M1933" s="25"/>
      <c r="N1933" s="25"/>
      <c r="O1933" s="25"/>
      <c r="P1933" s="25"/>
      <c r="Q1933" s="25"/>
      <c r="R1933" s="25"/>
      <c r="S1933" s="25"/>
      <c r="T1933" s="25"/>
      <c r="U1933" s="25"/>
      <c r="V1933" s="25"/>
      <c r="W1933" s="25"/>
      <c r="X1933" s="25"/>
      <c r="Y1933" s="25"/>
      <c r="Z1933" s="25"/>
      <c r="AA1933" s="25"/>
      <c r="AB1933" s="25"/>
      <c r="AC1933" s="25"/>
      <c r="AD1933" s="25"/>
      <c r="AE1933" s="25"/>
      <c r="AF1933" s="25"/>
      <c r="AG1933" s="25"/>
      <c r="AH1933" s="25"/>
    </row>
    <row r="1934" spans="1:34" ht="15" customHeight="1">
      <c r="A1934" s="25"/>
      <c r="B1934" s="25"/>
      <c r="C1934" s="25"/>
      <c r="D1934" s="25"/>
      <c r="E1934" s="2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5"/>
      <c r="Q1934" s="25"/>
      <c r="R1934" s="25"/>
      <c r="S1934" s="25"/>
      <c r="T1934" s="25"/>
      <c r="U1934" s="25"/>
      <c r="V1934" s="25"/>
      <c r="W1934" s="25"/>
      <c r="X1934" s="25"/>
      <c r="Y1934" s="25"/>
      <c r="Z1934" s="25"/>
      <c r="AA1934" s="25"/>
      <c r="AB1934" s="25"/>
      <c r="AC1934" s="25"/>
      <c r="AD1934" s="25"/>
      <c r="AE1934" s="25"/>
      <c r="AF1934" s="25"/>
      <c r="AG1934" s="25"/>
      <c r="AH1934" s="25"/>
    </row>
    <row r="1935" spans="1:34" ht="15" customHeight="1">
      <c r="A1935" s="25"/>
      <c r="B1935" s="25"/>
      <c r="C1935" s="25"/>
      <c r="D1935" s="25"/>
      <c r="E1935" s="25"/>
      <c r="F1935" s="25"/>
      <c r="G1935" s="25"/>
      <c r="H1935" s="25"/>
      <c r="I1935" s="25"/>
      <c r="J1935" s="25"/>
      <c r="K1935" s="25"/>
      <c r="L1935" s="25"/>
      <c r="M1935" s="25"/>
      <c r="N1935" s="25"/>
      <c r="O1935" s="25"/>
      <c r="P1935" s="25"/>
      <c r="Q1935" s="25"/>
      <c r="R1935" s="25"/>
      <c r="S1935" s="25"/>
      <c r="T1935" s="25"/>
      <c r="U1935" s="25"/>
      <c r="V1935" s="25"/>
      <c r="W1935" s="25"/>
      <c r="X1935" s="25"/>
      <c r="Y1935" s="25"/>
      <c r="Z1935" s="25"/>
      <c r="AA1935" s="25"/>
      <c r="AB1935" s="25"/>
      <c r="AC1935" s="25"/>
      <c r="AD1935" s="25"/>
      <c r="AE1935" s="25"/>
      <c r="AF1935" s="25"/>
      <c r="AG1935" s="25"/>
      <c r="AH1935" s="25"/>
    </row>
    <row r="1936" spans="1:34" ht="15" customHeight="1">
      <c r="A1936" s="25"/>
      <c r="B1936" s="25"/>
      <c r="C1936" s="25"/>
      <c r="D1936" s="25"/>
      <c r="E1936" s="2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5"/>
      <c r="Q1936" s="25"/>
      <c r="R1936" s="25"/>
      <c r="S1936" s="25"/>
      <c r="T1936" s="25"/>
      <c r="U1936" s="25"/>
      <c r="V1936" s="25"/>
      <c r="W1936" s="25"/>
      <c r="X1936" s="25"/>
      <c r="Y1936" s="25"/>
      <c r="Z1936" s="25"/>
      <c r="AA1936" s="25"/>
      <c r="AB1936" s="25"/>
      <c r="AC1936" s="25"/>
      <c r="AD1936" s="25"/>
      <c r="AE1936" s="25"/>
      <c r="AF1936" s="25"/>
      <c r="AG1936" s="25"/>
      <c r="AH1936" s="25"/>
    </row>
    <row r="1937" spans="1:34" ht="15" customHeight="1">
      <c r="A1937" s="25"/>
      <c r="B1937" s="25"/>
      <c r="C1937" s="25"/>
      <c r="D1937" s="25"/>
      <c r="E1937" s="25"/>
      <c r="F1937" s="25"/>
      <c r="G1937" s="25"/>
      <c r="H1937" s="25"/>
      <c r="I1937" s="25"/>
      <c r="J1937" s="25"/>
      <c r="K1937" s="25"/>
      <c r="L1937" s="25"/>
      <c r="M1937" s="25"/>
      <c r="N1937" s="25"/>
      <c r="O1937" s="25"/>
      <c r="P1937" s="25"/>
      <c r="Q1937" s="25"/>
      <c r="R1937" s="25"/>
      <c r="S1937" s="25"/>
      <c r="T1937" s="25"/>
      <c r="U1937" s="25"/>
      <c r="V1937" s="25"/>
      <c r="W1937" s="25"/>
      <c r="X1937" s="25"/>
      <c r="Y1937" s="25"/>
      <c r="Z1937" s="25"/>
      <c r="AA1937" s="25"/>
      <c r="AB1937" s="25"/>
      <c r="AC1937" s="25"/>
      <c r="AD1937" s="25"/>
      <c r="AE1937" s="25"/>
      <c r="AF1937" s="25"/>
      <c r="AG1937" s="25"/>
      <c r="AH1937" s="25"/>
    </row>
    <row r="1938" spans="1:34" ht="15" customHeight="1">
      <c r="A1938" s="25"/>
      <c r="B1938" s="25"/>
      <c r="C1938" s="25"/>
      <c r="D1938" s="25"/>
      <c r="E1938" s="25"/>
      <c r="F1938" s="25"/>
      <c r="G1938" s="25"/>
      <c r="H1938" s="25"/>
      <c r="I1938" s="25"/>
      <c r="J1938" s="25"/>
      <c r="K1938" s="25"/>
      <c r="L1938" s="25"/>
      <c r="M1938" s="25"/>
      <c r="N1938" s="25"/>
      <c r="O1938" s="25"/>
      <c r="P1938" s="25"/>
      <c r="Q1938" s="25"/>
      <c r="R1938" s="25"/>
      <c r="S1938" s="25"/>
      <c r="T1938" s="25"/>
      <c r="U1938" s="25"/>
      <c r="V1938" s="25"/>
      <c r="W1938" s="25"/>
      <c r="X1938" s="25"/>
      <c r="Y1938" s="25"/>
      <c r="Z1938" s="25"/>
      <c r="AA1938" s="25"/>
      <c r="AB1938" s="25"/>
      <c r="AC1938" s="25"/>
      <c r="AD1938" s="25"/>
      <c r="AE1938" s="25"/>
      <c r="AF1938" s="25"/>
      <c r="AG1938" s="25"/>
      <c r="AH1938" s="25"/>
    </row>
    <row r="1939" spans="1:34" ht="15" customHeight="1">
      <c r="A1939" s="25"/>
      <c r="B1939" s="25"/>
      <c r="C1939" s="25"/>
      <c r="D1939" s="25"/>
      <c r="E1939" s="25"/>
      <c r="F1939" s="25"/>
      <c r="G1939" s="25"/>
      <c r="H1939" s="25"/>
      <c r="I1939" s="25"/>
      <c r="J1939" s="25"/>
      <c r="K1939" s="25"/>
      <c r="L1939" s="25"/>
      <c r="M1939" s="25"/>
      <c r="N1939" s="25"/>
      <c r="O1939" s="25"/>
      <c r="P1939" s="25"/>
      <c r="Q1939" s="25"/>
      <c r="R1939" s="25"/>
      <c r="S1939" s="25"/>
      <c r="T1939" s="25"/>
      <c r="U1939" s="25"/>
      <c r="V1939" s="25"/>
      <c r="W1939" s="25"/>
      <c r="X1939" s="25"/>
      <c r="Y1939" s="25"/>
      <c r="Z1939" s="25"/>
      <c r="AA1939" s="25"/>
      <c r="AB1939" s="25"/>
      <c r="AC1939" s="25"/>
      <c r="AD1939" s="25"/>
      <c r="AE1939" s="25"/>
      <c r="AF1939" s="25"/>
      <c r="AG1939" s="25"/>
      <c r="AH1939" s="25"/>
    </row>
    <row r="1940" spans="1:34" ht="15" customHeight="1">
      <c r="A1940" s="25"/>
      <c r="B1940" s="25"/>
      <c r="C1940" s="25"/>
      <c r="D1940" s="25"/>
      <c r="E1940" s="2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5"/>
      <c r="Q1940" s="25"/>
      <c r="R1940" s="25"/>
      <c r="S1940" s="25"/>
      <c r="T1940" s="25"/>
      <c r="U1940" s="25"/>
      <c r="V1940" s="25"/>
      <c r="W1940" s="25"/>
      <c r="X1940" s="25"/>
      <c r="Y1940" s="25"/>
      <c r="Z1940" s="25"/>
      <c r="AA1940" s="25"/>
      <c r="AB1940" s="25"/>
      <c r="AC1940" s="25"/>
      <c r="AD1940" s="25"/>
      <c r="AE1940" s="25"/>
      <c r="AF1940" s="25"/>
      <c r="AG1940" s="25"/>
      <c r="AH1940" s="25"/>
    </row>
    <row r="1941" spans="1:34" ht="15" customHeight="1">
      <c r="A1941" s="25"/>
      <c r="B1941" s="25"/>
      <c r="C1941" s="25"/>
      <c r="D1941" s="25"/>
      <c r="E1941" s="25"/>
      <c r="F1941" s="25"/>
      <c r="G1941" s="25"/>
      <c r="H1941" s="25"/>
      <c r="I1941" s="25"/>
      <c r="J1941" s="25"/>
      <c r="K1941" s="25"/>
      <c r="L1941" s="25"/>
      <c r="M1941" s="25"/>
      <c r="N1941" s="25"/>
      <c r="O1941" s="25"/>
      <c r="P1941" s="25"/>
      <c r="Q1941" s="25"/>
      <c r="R1941" s="25"/>
      <c r="S1941" s="25"/>
      <c r="T1941" s="25"/>
      <c r="U1941" s="25"/>
      <c r="V1941" s="25"/>
      <c r="W1941" s="25"/>
      <c r="X1941" s="25"/>
      <c r="Y1941" s="25"/>
      <c r="Z1941" s="25"/>
      <c r="AA1941" s="25"/>
      <c r="AB1941" s="25"/>
      <c r="AC1941" s="25"/>
      <c r="AD1941" s="25"/>
      <c r="AE1941" s="25"/>
      <c r="AF1941" s="25"/>
      <c r="AG1941" s="25"/>
      <c r="AH1941" s="25"/>
    </row>
    <row r="1942" spans="1:34" ht="15" customHeight="1">
      <c r="A1942" s="25"/>
      <c r="B1942" s="25"/>
      <c r="C1942" s="25"/>
      <c r="D1942" s="25"/>
      <c r="E1942" s="2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5"/>
      <c r="Q1942" s="25"/>
      <c r="R1942" s="25"/>
      <c r="S1942" s="25"/>
      <c r="T1942" s="25"/>
      <c r="U1942" s="25"/>
      <c r="V1942" s="25"/>
      <c r="W1942" s="25"/>
      <c r="X1942" s="25"/>
      <c r="Y1942" s="25"/>
      <c r="Z1942" s="25"/>
      <c r="AA1942" s="25"/>
      <c r="AB1942" s="25"/>
      <c r="AC1942" s="25"/>
      <c r="AD1942" s="25"/>
      <c r="AE1942" s="25"/>
      <c r="AF1942" s="25"/>
      <c r="AG1942" s="25"/>
      <c r="AH1942" s="25"/>
    </row>
    <row r="1943" spans="1:34" ht="15" customHeight="1">
      <c r="A1943" s="25"/>
      <c r="B1943" s="25"/>
      <c r="C1943" s="25"/>
      <c r="D1943" s="25"/>
      <c r="E1943" s="25"/>
      <c r="F1943" s="25"/>
      <c r="G1943" s="25"/>
      <c r="H1943" s="25"/>
      <c r="I1943" s="25"/>
      <c r="J1943" s="25"/>
      <c r="K1943" s="25"/>
      <c r="L1943" s="25"/>
      <c r="M1943" s="25"/>
      <c r="N1943" s="25"/>
      <c r="O1943" s="25"/>
      <c r="P1943" s="25"/>
      <c r="Q1943" s="25"/>
      <c r="R1943" s="25"/>
      <c r="S1943" s="25"/>
      <c r="T1943" s="25"/>
      <c r="U1943" s="25"/>
      <c r="V1943" s="25"/>
      <c r="W1943" s="25"/>
      <c r="X1943" s="25"/>
      <c r="Y1943" s="25"/>
      <c r="Z1943" s="25"/>
      <c r="AA1943" s="25"/>
      <c r="AB1943" s="25"/>
      <c r="AC1943" s="25"/>
      <c r="AD1943" s="25"/>
      <c r="AE1943" s="25"/>
      <c r="AF1943" s="25"/>
      <c r="AG1943" s="25"/>
      <c r="AH1943" s="25"/>
    </row>
    <row r="1944" spans="1:34" ht="15" customHeight="1">
      <c r="A1944" s="25"/>
      <c r="B1944" s="55"/>
      <c r="C1944" s="55"/>
      <c r="D1944" s="55"/>
      <c r="E1944" s="55"/>
      <c r="F1944" s="55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55"/>
      <c r="Y1944" s="55"/>
      <c r="Z1944" s="55"/>
      <c r="AA1944" s="55"/>
      <c r="AB1944" s="55"/>
      <c r="AC1944" s="55"/>
      <c r="AD1944" s="55"/>
      <c r="AE1944" s="55"/>
      <c r="AF1944" s="55"/>
      <c r="AG1944" s="25"/>
      <c r="AH1944" s="25"/>
    </row>
    <row r="1945" spans="1:34" ht="15" customHeight="1">
      <c r="A1945" s="25"/>
      <c r="B1945" s="24"/>
      <c r="C1945" s="24"/>
      <c r="D1945" s="24"/>
      <c r="E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  <c r="Z1945" s="24"/>
      <c r="AA1945" s="24"/>
      <c r="AB1945" s="24"/>
      <c r="AC1945" s="24"/>
      <c r="AD1945" s="24"/>
      <c r="AE1945" s="24"/>
      <c r="AF1945" s="24"/>
      <c r="AG1945" s="25"/>
      <c r="AH1945" s="25"/>
    </row>
    <row r="1946" spans="1:34" ht="15" customHeight="1">
      <c r="A1946" s="25"/>
      <c r="B1946" s="25"/>
      <c r="C1946" s="25"/>
      <c r="D1946" s="25"/>
      <c r="E1946" s="25"/>
      <c r="F1946" s="25"/>
      <c r="G1946" s="25"/>
      <c r="H1946" s="25"/>
      <c r="I1946" s="25"/>
      <c r="J1946" s="25"/>
      <c r="K1946" s="25"/>
      <c r="L1946" s="25"/>
      <c r="M1946" s="25"/>
      <c r="N1946" s="25"/>
      <c r="O1946" s="25"/>
      <c r="P1946" s="25"/>
      <c r="Q1946" s="25"/>
      <c r="R1946" s="25"/>
      <c r="S1946" s="25"/>
      <c r="T1946" s="25"/>
      <c r="U1946" s="25"/>
      <c r="V1946" s="25"/>
      <c r="W1946" s="25"/>
      <c r="X1946" s="25"/>
      <c r="Y1946" s="25"/>
      <c r="Z1946" s="25"/>
      <c r="AA1946" s="25"/>
      <c r="AB1946" s="25"/>
      <c r="AC1946" s="25"/>
      <c r="AD1946" s="25"/>
      <c r="AE1946" s="25"/>
      <c r="AF1946" s="25"/>
      <c r="AG1946" s="25"/>
      <c r="AH1946" s="25"/>
    </row>
    <row r="1947" spans="1:34" ht="15" customHeight="1">
      <c r="A1947" s="25"/>
      <c r="B1947" s="25"/>
      <c r="C1947" s="25"/>
      <c r="D1947" s="25"/>
      <c r="E1947" s="25"/>
      <c r="F1947" s="25"/>
      <c r="G1947" s="25"/>
      <c r="H1947" s="25"/>
      <c r="I1947" s="25"/>
      <c r="J1947" s="25"/>
      <c r="K1947" s="25"/>
      <c r="L1947" s="25"/>
      <c r="M1947" s="25"/>
      <c r="N1947" s="25"/>
      <c r="O1947" s="25"/>
      <c r="P1947" s="25"/>
      <c r="Q1947" s="25"/>
      <c r="R1947" s="25"/>
      <c r="S1947" s="25"/>
      <c r="T1947" s="25"/>
      <c r="U1947" s="25"/>
      <c r="V1947" s="25"/>
      <c r="W1947" s="25"/>
      <c r="X1947" s="25"/>
      <c r="Y1947" s="25"/>
      <c r="Z1947" s="25"/>
      <c r="AA1947" s="25"/>
      <c r="AB1947" s="25"/>
      <c r="AC1947" s="25"/>
      <c r="AD1947" s="25"/>
      <c r="AE1947" s="25"/>
      <c r="AF1947" s="25"/>
      <c r="AG1947" s="25"/>
      <c r="AH1947" s="25"/>
    </row>
    <row r="1948" spans="1:34" ht="15" customHeight="1">
      <c r="A1948" s="25"/>
      <c r="B1948" s="25"/>
      <c r="C1948" s="25"/>
      <c r="D1948" s="25"/>
      <c r="E1948" s="2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5"/>
      <c r="Q1948" s="25"/>
      <c r="R1948" s="25"/>
      <c r="S1948" s="25"/>
      <c r="T1948" s="25"/>
      <c r="U1948" s="25"/>
      <c r="V1948" s="25"/>
      <c r="W1948" s="25"/>
      <c r="X1948" s="25"/>
      <c r="Y1948" s="25"/>
      <c r="Z1948" s="25"/>
      <c r="AA1948" s="25"/>
      <c r="AB1948" s="25"/>
      <c r="AC1948" s="25"/>
      <c r="AD1948" s="25"/>
      <c r="AE1948" s="25"/>
      <c r="AF1948" s="25"/>
      <c r="AG1948" s="25"/>
      <c r="AH1948" s="25"/>
    </row>
    <row r="1949" spans="1:34" ht="15" customHeight="1">
      <c r="A1949" s="25"/>
      <c r="B1949" s="25"/>
      <c r="C1949" s="25"/>
      <c r="D1949" s="25"/>
      <c r="E1949" s="25"/>
      <c r="F1949" s="25"/>
      <c r="G1949" s="25"/>
      <c r="H1949" s="25"/>
      <c r="I1949" s="25"/>
      <c r="J1949" s="25"/>
      <c r="K1949" s="25"/>
      <c r="L1949" s="25"/>
      <c r="M1949" s="25"/>
      <c r="N1949" s="25"/>
      <c r="O1949" s="25"/>
      <c r="P1949" s="25"/>
      <c r="Q1949" s="25"/>
      <c r="R1949" s="25"/>
      <c r="S1949" s="25"/>
      <c r="T1949" s="25"/>
      <c r="U1949" s="25"/>
      <c r="V1949" s="25"/>
      <c r="W1949" s="25"/>
      <c r="X1949" s="25"/>
      <c r="Y1949" s="25"/>
      <c r="Z1949" s="25"/>
      <c r="AA1949" s="25"/>
      <c r="AB1949" s="25"/>
      <c r="AC1949" s="25"/>
      <c r="AD1949" s="25"/>
      <c r="AE1949" s="25"/>
      <c r="AF1949" s="25"/>
      <c r="AG1949" s="25"/>
      <c r="AH1949" s="25"/>
    </row>
    <row r="1950" spans="1:34" ht="15" customHeight="1">
      <c r="A1950" s="25"/>
      <c r="B1950" s="25"/>
      <c r="C1950" s="25"/>
      <c r="D1950" s="25"/>
      <c r="E1950" s="25"/>
      <c r="F1950" s="25"/>
      <c r="G1950" s="25"/>
      <c r="H1950" s="25"/>
      <c r="I1950" s="25"/>
      <c r="J1950" s="25"/>
      <c r="K1950" s="25"/>
      <c r="L1950" s="25"/>
      <c r="M1950" s="25"/>
      <c r="N1950" s="25"/>
      <c r="O1950" s="25"/>
      <c r="P1950" s="25"/>
      <c r="Q1950" s="25"/>
      <c r="R1950" s="25"/>
      <c r="S1950" s="25"/>
      <c r="T1950" s="25"/>
      <c r="U1950" s="25"/>
      <c r="V1950" s="25"/>
      <c r="W1950" s="25"/>
      <c r="X1950" s="25"/>
      <c r="Y1950" s="25"/>
      <c r="Z1950" s="25"/>
      <c r="AA1950" s="25"/>
      <c r="AB1950" s="25"/>
      <c r="AC1950" s="25"/>
      <c r="AD1950" s="25"/>
      <c r="AE1950" s="25"/>
      <c r="AF1950" s="25"/>
      <c r="AG1950" s="25"/>
      <c r="AH1950" s="25"/>
    </row>
    <row r="1951" spans="1:34" ht="15" customHeight="1">
      <c r="A1951" s="25"/>
      <c r="B1951" s="25"/>
      <c r="C1951" s="25"/>
      <c r="D1951" s="25"/>
      <c r="E1951" s="25"/>
      <c r="F1951" s="25"/>
      <c r="G1951" s="25"/>
      <c r="H1951" s="25"/>
      <c r="I1951" s="25"/>
      <c r="J1951" s="25"/>
      <c r="K1951" s="25"/>
      <c r="L1951" s="25"/>
      <c r="M1951" s="25"/>
      <c r="N1951" s="25"/>
      <c r="O1951" s="25"/>
      <c r="P1951" s="25"/>
      <c r="Q1951" s="25"/>
      <c r="R1951" s="25"/>
      <c r="S1951" s="25"/>
      <c r="T1951" s="25"/>
      <c r="U1951" s="25"/>
      <c r="V1951" s="25"/>
      <c r="W1951" s="25"/>
      <c r="X1951" s="25"/>
      <c r="Y1951" s="25"/>
      <c r="Z1951" s="25"/>
      <c r="AA1951" s="25"/>
      <c r="AB1951" s="25"/>
      <c r="AC1951" s="25"/>
      <c r="AD1951" s="25"/>
      <c r="AE1951" s="25"/>
      <c r="AF1951" s="25"/>
      <c r="AG1951" s="25"/>
      <c r="AH1951" s="25"/>
    </row>
    <row r="1952" spans="1:34" ht="15" customHeight="1">
      <c r="A1952" s="25"/>
      <c r="B1952" s="25"/>
      <c r="C1952" s="25"/>
      <c r="D1952" s="25"/>
      <c r="E1952" s="2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5"/>
      <c r="Q1952" s="25"/>
      <c r="R1952" s="25"/>
      <c r="S1952" s="25"/>
      <c r="T1952" s="25"/>
      <c r="U1952" s="25"/>
      <c r="V1952" s="25"/>
      <c r="W1952" s="25"/>
      <c r="X1952" s="25"/>
      <c r="Y1952" s="25"/>
      <c r="Z1952" s="25"/>
      <c r="AA1952" s="25"/>
      <c r="AB1952" s="25"/>
      <c r="AC1952" s="25"/>
      <c r="AD1952" s="25"/>
      <c r="AE1952" s="25"/>
      <c r="AF1952" s="25"/>
      <c r="AG1952" s="25"/>
      <c r="AH1952" s="25"/>
    </row>
    <row r="1953" spans="1:34" ht="15" customHeight="1">
      <c r="A1953" s="25"/>
      <c r="B1953" s="25"/>
      <c r="C1953" s="25"/>
      <c r="D1953" s="25"/>
      <c r="E1953" s="25"/>
      <c r="F1953" s="25"/>
      <c r="G1953" s="25"/>
      <c r="H1953" s="25"/>
      <c r="I1953" s="25"/>
      <c r="J1953" s="25"/>
      <c r="K1953" s="25"/>
      <c r="L1953" s="25"/>
      <c r="M1953" s="25"/>
      <c r="N1953" s="25"/>
      <c r="O1953" s="25"/>
      <c r="P1953" s="25"/>
      <c r="Q1953" s="25"/>
      <c r="R1953" s="25"/>
      <c r="S1953" s="25"/>
      <c r="T1953" s="25"/>
      <c r="U1953" s="25"/>
      <c r="V1953" s="25"/>
      <c r="W1953" s="25"/>
      <c r="X1953" s="25"/>
      <c r="Y1953" s="25"/>
      <c r="Z1953" s="25"/>
      <c r="AA1953" s="25"/>
      <c r="AB1953" s="25"/>
      <c r="AC1953" s="25"/>
      <c r="AD1953" s="25"/>
      <c r="AE1953" s="25"/>
      <c r="AF1953" s="25"/>
      <c r="AG1953" s="25"/>
      <c r="AH1953" s="25"/>
    </row>
    <row r="1954" spans="1:34" ht="15" customHeight="1">
      <c r="A1954" s="25"/>
      <c r="B1954" s="25"/>
      <c r="C1954" s="25"/>
      <c r="D1954" s="25"/>
      <c r="E1954" s="25"/>
      <c r="F1954" s="25"/>
      <c r="G1954" s="25"/>
      <c r="H1954" s="25"/>
      <c r="I1954" s="25"/>
      <c r="J1954" s="25"/>
      <c r="K1954" s="25"/>
      <c r="L1954" s="25"/>
      <c r="M1954" s="25"/>
      <c r="N1954" s="25"/>
      <c r="O1954" s="25"/>
      <c r="P1954" s="25"/>
      <c r="Q1954" s="25"/>
      <c r="R1954" s="25"/>
      <c r="S1954" s="25"/>
      <c r="T1954" s="25"/>
      <c r="U1954" s="25"/>
      <c r="V1954" s="25"/>
      <c r="W1954" s="25"/>
      <c r="X1954" s="25"/>
      <c r="Y1954" s="25"/>
      <c r="Z1954" s="25"/>
      <c r="AA1954" s="25"/>
      <c r="AB1954" s="25"/>
      <c r="AC1954" s="25"/>
      <c r="AD1954" s="25"/>
      <c r="AE1954" s="25"/>
      <c r="AF1954" s="25"/>
      <c r="AG1954" s="25"/>
      <c r="AH1954" s="25"/>
    </row>
    <row r="1955" spans="1:34" ht="15" customHeight="1">
      <c r="A1955" s="25"/>
      <c r="B1955" s="25"/>
      <c r="C1955" s="25"/>
      <c r="D1955" s="25"/>
      <c r="E1955" s="25"/>
      <c r="F1955" s="25"/>
      <c r="G1955" s="25"/>
      <c r="H1955" s="25"/>
      <c r="I1955" s="25"/>
      <c r="J1955" s="25"/>
      <c r="K1955" s="25"/>
      <c r="L1955" s="25"/>
      <c r="M1955" s="25"/>
      <c r="N1955" s="25"/>
      <c r="O1955" s="25"/>
      <c r="P1955" s="25"/>
      <c r="Q1955" s="25"/>
      <c r="R1955" s="25"/>
      <c r="S1955" s="25"/>
      <c r="T1955" s="25"/>
      <c r="U1955" s="25"/>
      <c r="V1955" s="25"/>
      <c r="W1955" s="25"/>
      <c r="X1955" s="25"/>
      <c r="Y1955" s="25"/>
      <c r="Z1955" s="25"/>
      <c r="AA1955" s="25"/>
      <c r="AB1955" s="25"/>
      <c r="AC1955" s="25"/>
      <c r="AD1955" s="25"/>
      <c r="AE1955" s="25"/>
      <c r="AF1955" s="25"/>
      <c r="AG1955" s="25"/>
      <c r="AH1955" s="25"/>
    </row>
    <row r="1956" spans="1:34" ht="15" customHeight="1">
      <c r="A1956" s="25"/>
      <c r="B1956" s="25"/>
      <c r="C1956" s="25"/>
      <c r="D1956" s="25"/>
      <c r="E1956" s="25"/>
      <c r="F1956" s="25"/>
      <c r="G1956" s="25"/>
      <c r="H1956" s="25"/>
      <c r="I1956" s="25"/>
      <c r="J1956" s="25"/>
      <c r="K1956" s="25"/>
      <c r="L1956" s="25"/>
      <c r="M1956" s="25"/>
      <c r="N1956" s="25"/>
      <c r="O1956" s="25"/>
      <c r="P1956" s="25"/>
      <c r="Q1956" s="25"/>
      <c r="R1956" s="25"/>
      <c r="S1956" s="25"/>
      <c r="T1956" s="25"/>
      <c r="U1956" s="25"/>
      <c r="V1956" s="25"/>
      <c r="W1956" s="25"/>
      <c r="X1956" s="25"/>
      <c r="Y1956" s="25"/>
      <c r="Z1956" s="25"/>
      <c r="AA1956" s="25"/>
      <c r="AB1956" s="25"/>
      <c r="AC1956" s="25"/>
      <c r="AD1956" s="25"/>
      <c r="AE1956" s="25"/>
      <c r="AF1956" s="25"/>
      <c r="AG1956" s="25"/>
      <c r="AH1956" s="25"/>
    </row>
    <row r="1957" spans="1:34" ht="15" customHeight="1">
      <c r="A1957" s="25"/>
      <c r="B1957" s="25"/>
      <c r="C1957" s="25"/>
      <c r="D1957" s="25"/>
      <c r="E1957" s="25"/>
      <c r="F1957" s="25"/>
      <c r="G1957" s="25"/>
      <c r="H1957" s="25"/>
      <c r="I1957" s="25"/>
      <c r="J1957" s="25"/>
      <c r="K1957" s="25"/>
      <c r="L1957" s="25"/>
      <c r="M1957" s="25"/>
      <c r="N1957" s="25"/>
      <c r="O1957" s="25"/>
      <c r="P1957" s="25"/>
      <c r="Q1957" s="25"/>
      <c r="R1957" s="25"/>
      <c r="S1957" s="25"/>
      <c r="T1957" s="25"/>
      <c r="U1957" s="25"/>
      <c r="V1957" s="25"/>
      <c r="W1957" s="25"/>
      <c r="X1957" s="25"/>
      <c r="Y1957" s="25"/>
      <c r="Z1957" s="25"/>
      <c r="AA1957" s="25"/>
      <c r="AB1957" s="25"/>
      <c r="AC1957" s="25"/>
      <c r="AD1957" s="25"/>
      <c r="AE1957" s="25"/>
      <c r="AF1957" s="25"/>
      <c r="AG1957" s="25"/>
      <c r="AH1957" s="25"/>
    </row>
    <row r="1958" spans="1:34" ht="15" customHeight="1">
      <c r="A1958" s="25"/>
      <c r="B1958" s="25"/>
      <c r="C1958" s="25"/>
      <c r="D1958" s="25"/>
      <c r="E1958" s="2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5"/>
      <c r="Q1958" s="25"/>
      <c r="R1958" s="25"/>
      <c r="S1958" s="25"/>
      <c r="T1958" s="25"/>
      <c r="U1958" s="25"/>
      <c r="V1958" s="25"/>
      <c r="W1958" s="25"/>
      <c r="X1958" s="25"/>
      <c r="Y1958" s="25"/>
      <c r="Z1958" s="25"/>
      <c r="AA1958" s="25"/>
      <c r="AB1958" s="25"/>
      <c r="AC1958" s="25"/>
      <c r="AD1958" s="25"/>
      <c r="AE1958" s="25"/>
      <c r="AF1958" s="25"/>
      <c r="AG1958" s="25"/>
      <c r="AH1958" s="25"/>
    </row>
    <row r="1959" spans="1:34" ht="15" customHeight="1">
      <c r="A1959" s="25"/>
      <c r="B1959" s="25"/>
      <c r="C1959" s="25"/>
      <c r="D1959" s="25"/>
      <c r="E1959" s="25"/>
      <c r="F1959" s="25"/>
      <c r="G1959" s="25"/>
      <c r="H1959" s="25"/>
      <c r="I1959" s="25"/>
      <c r="J1959" s="25"/>
      <c r="K1959" s="25"/>
      <c r="L1959" s="25"/>
      <c r="M1959" s="25"/>
      <c r="N1959" s="25"/>
      <c r="O1959" s="25"/>
      <c r="P1959" s="25"/>
      <c r="Q1959" s="25"/>
      <c r="R1959" s="25"/>
      <c r="S1959" s="25"/>
      <c r="T1959" s="25"/>
      <c r="U1959" s="25"/>
      <c r="V1959" s="25"/>
      <c r="W1959" s="25"/>
      <c r="X1959" s="25"/>
      <c r="Y1959" s="25"/>
      <c r="Z1959" s="25"/>
      <c r="AA1959" s="25"/>
      <c r="AB1959" s="25"/>
      <c r="AC1959" s="25"/>
      <c r="AD1959" s="25"/>
      <c r="AE1959" s="25"/>
      <c r="AF1959" s="25"/>
      <c r="AG1959" s="25"/>
      <c r="AH1959" s="25"/>
    </row>
    <row r="1960" spans="1:34" ht="15" customHeight="1">
      <c r="A1960" s="25"/>
      <c r="B1960" s="25"/>
      <c r="C1960" s="25"/>
      <c r="D1960" s="25"/>
      <c r="E1960" s="2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5"/>
      <c r="Q1960" s="25"/>
      <c r="R1960" s="25"/>
      <c r="S1960" s="25"/>
      <c r="T1960" s="25"/>
      <c r="U1960" s="25"/>
      <c r="V1960" s="25"/>
      <c r="W1960" s="25"/>
      <c r="X1960" s="25"/>
      <c r="Y1960" s="25"/>
      <c r="Z1960" s="25"/>
      <c r="AA1960" s="25"/>
      <c r="AB1960" s="25"/>
      <c r="AC1960" s="25"/>
      <c r="AD1960" s="25"/>
      <c r="AE1960" s="25"/>
      <c r="AF1960" s="25"/>
      <c r="AG1960" s="25"/>
      <c r="AH1960" s="25"/>
    </row>
    <row r="1961" spans="1:34" ht="15" customHeight="1">
      <c r="A1961" s="25"/>
      <c r="B1961" s="25"/>
      <c r="C1961" s="25"/>
      <c r="D1961" s="25"/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  <c r="O1961" s="25"/>
      <c r="P1961" s="25"/>
      <c r="Q1961" s="25"/>
      <c r="R1961" s="25"/>
      <c r="S1961" s="25"/>
      <c r="T1961" s="25"/>
      <c r="U1961" s="25"/>
      <c r="V1961" s="25"/>
      <c r="W1961" s="25"/>
      <c r="X1961" s="25"/>
      <c r="Y1961" s="25"/>
      <c r="Z1961" s="25"/>
      <c r="AA1961" s="25"/>
      <c r="AB1961" s="25"/>
      <c r="AC1961" s="25"/>
      <c r="AD1961" s="25"/>
      <c r="AE1961" s="25"/>
      <c r="AF1961" s="25"/>
      <c r="AG1961" s="25"/>
      <c r="AH1961" s="25"/>
    </row>
    <row r="1962" spans="1:34" ht="15" customHeight="1">
      <c r="A1962" s="25"/>
      <c r="B1962" s="25"/>
      <c r="C1962" s="25"/>
      <c r="D1962" s="25"/>
      <c r="E1962" s="25"/>
      <c r="F1962" s="25"/>
      <c r="G1962" s="25"/>
      <c r="H1962" s="25"/>
      <c r="I1962" s="25"/>
      <c r="J1962" s="25"/>
      <c r="K1962" s="25"/>
      <c r="L1962" s="25"/>
      <c r="M1962" s="25"/>
      <c r="N1962" s="25"/>
      <c r="O1962" s="25"/>
      <c r="P1962" s="25"/>
      <c r="Q1962" s="25"/>
      <c r="R1962" s="25"/>
      <c r="S1962" s="25"/>
      <c r="T1962" s="25"/>
      <c r="U1962" s="25"/>
      <c r="V1962" s="25"/>
      <c r="W1962" s="25"/>
      <c r="X1962" s="25"/>
      <c r="Y1962" s="25"/>
      <c r="Z1962" s="25"/>
      <c r="AA1962" s="25"/>
      <c r="AB1962" s="25"/>
      <c r="AC1962" s="25"/>
      <c r="AD1962" s="25"/>
      <c r="AE1962" s="25"/>
      <c r="AF1962" s="25"/>
      <c r="AG1962" s="25"/>
      <c r="AH1962" s="25"/>
    </row>
    <row r="1963" spans="1:34" ht="15" customHeight="1">
      <c r="A1963" s="25"/>
      <c r="B1963" s="25"/>
      <c r="C1963" s="25"/>
      <c r="D1963" s="25"/>
      <c r="E1963" s="25"/>
      <c r="F1963" s="25"/>
      <c r="G1963" s="25"/>
      <c r="H1963" s="25"/>
      <c r="I1963" s="25"/>
      <c r="J1963" s="25"/>
      <c r="K1963" s="25"/>
      <c r="L1963" s="25"/>
      <c r="M1963" s="25"/>
      <c r="N1963" s="25"/>
      <c r="O1963" s="25"/>
      <c r="P1963" s="25"/>
      <c r="Q1963" s="25"/>
      <c r="R1963" s="25"/>
      <c r="S1963" s="25"/>
      <c r="T1963" s="25"/>
      <c r="U1963" s="25"/>
      <c r="V1963" s="25"/>
      <c r="W1963" s="25"/>
      <c r="X1963" s="25"/>
      <c r="Y1963" s="25"/>
      <c r="Z1963" s="25"/>
      <c r="AA1963" s="25"/>
      <c r="AB1963" s="25"/>
      <c r="AC1963" s="25"/>
      <c r="AD1963" s="25"/>
      <c r="AE1963" s="25"/>
      <c r="AF1963" s="25"/>
      <c r="AG1963" s="25"/>
      <c r="AH1963" s="25"/>
    </row>
    <row r="1964" spans="1:34" ht="15" customHeight="1">
      <c r="A1964" s="25"/>
      <c r="B1964" s="25"/>
      <c r="C1964" s="25"/>
      <c r="D1964" s="25"/>
      <c r="E1964" s="2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5"/>
      <c r="Q1964" s="25"/>
      <c r="R1964" s="25"/>
      <c r="S1964" s="25"/>
      <c r="T1964" s="25"/>
      <c r="U1964" s="25"/>
      <c r="V1964" s="25"/>
      <c r="W1964" s="25"/>
      <c r="X1964" s="25"/>
      <c r="Y1964" s="25"/>
      <c r="Z1964" s="25"/>
      <c r="AA1964" s="25"/>
      <c r="AB1964" s="25"/>
      <c r="AC1964" s="25"/>
      <c r="AD1964" s="25"/>
      <c r="AE1964" s="25"/>
      <c r="AF1964" s="25"/>
      <c r="AG1964" s="25"/>
      <c r="AH1964" s="25"/>
    </row>
    <row r="1965" spans="1:34" ht="15" customHeight="1">
      <c r="A1965" s="25"/>
      <c r="B1965" s="25"/>
      <c r="C1965" s="25"/>
      <c r="D1965" s="25"/>
      <c r="E1965" s="25"/>
      <c r="F1965" s="25"/>
      <c r="G1965" s="25"/>
      <c r="H1965" s="25"/>
      <c r="I1965" s="25"/>
      <c r="J1965" s="25"/>
      <c r="K1965" s="25"/>
      <c r="L1965" s="25"/>
      <c r="M1965" s="25"/>
      <c r="N1965" s="25"/>
      <c r="O1965" s="25"/>
      <c r="P1965" s="25"/>
      <c r="Q1965" s="25"/>
      <c r="R1965" s="25"/>
      <c r="S1965" s="25"/>
      <c r="T1965" s="25"/>
      <c r="U1965" s="25"/>
      <c r="V1965" s="25"/>
      <c r="W1965" s="25"/>
      <c r="X1965" s="25"/>
      <c r="Y1965" s="25"/>
      <c r="Z1965" s="25"/>
      <c r="AA1965" s="25"/>
      <c r="AB1965" s="25"/>
      <c r="AC1965" s="25"/>
      <c r="AD1965" s="25"/>
      <c r="AE1965" s="25"/>
      <c r="AF1965" s="25"/>
      <c r="AG1965" s="25"/>
      <c r="AH1965" s="25"/>
    </row>
    <row r="1966" spans="1:34" ht="15" customHeight="1">
      <c r="A1966" s="25"/>
      <c r="B1966" s="25"/>
      <c r="C1966" s="25"/>
      <c r="D1966" s="25"/>
      <c r="E1966" s="2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5"/>
      <c r="Q1966" s="25"/>
      <c r="R1966" s="25"/>
      <c r="S1966" s="25"/>
      <c r="T1966" s="25"/>
      <c r="U1966" s="25"/>
      <c r="V1966" s="25"/>
      <c r="W1966" s="25"/>
      <c r="X1966" s="25"/>
      <c r="Y1966" s="25"/>
      <c r="Z1966" s="25"/>
      <c r="AA1966" s="25"/>
      <c r="AB1966" s="25"/>
      <c r="AC1966" s="25"/>
      <c r="AD1966" s="25"/>
      <c r="AE1966" s="25"/>
      <c r="AF1966" s="25"/>
      <c r="AG1966" s="25"/>
      <c r="AH1966" s="25"/>
    </row>
    <row r="1967" spans="1:34" ht="15" customHeight="1">
      <c r="A1967" s="25"/>
      <c r="B1967" s="25"/>
      <c r="C1967" s="25"/>
      <c r="D1967" s="25"/>
      <c r="E1967" s="25"/>
      <c r="F1967" s="25"/>
      <c r="G1967" s="25"/>
      <c r="H1967" s="25"/>
      <c r="I1967" s="25"/>
      <c r="J1967" s="25"/>
      <c r="K1967" s="25"/>
      <c r="L1967" s="25"/>
      <c r="M1967" s="25"/>
      <c r="N1967" s="25"/>
      <c r="O1967" s="25"/>
      <c r="P1967" s="25"/>
      <c r="Q1967" s="25"/>
      <c r="R1967" s="25"/>
      <c r="S1967" s="25"/>
      <c r="T1967" s="25"/>
      <c r="U1967" s="25"/>
      <c r="V1967" s="25"/>
      <c r="W1967" s="25"/>
      <c r="X1967" s="25"/>
      <c r="Y1967" s="25"/>
      <c r="Z1967" s="25"/>
      <c r="AA1967" s="25"/>
      <c r="AB1967" s="25"/>
      <c r="AC1967" s="25"/>
      <c r="AD1967" s="25"/>
      <c r="AE1967" s="25"/>
      <c r="AF1967" s="25"/>
      <c r="AG1967" s="25"/>
      <c r="AH1967" s="25"/>
    </row>
    <row r="1968" spans="1:34" ht="15" customHeight="1">
      <c r="A1968" s="25"/>
      <c r="B1968" s="25"/>
      <c r="C1968" s="25"/>
      <c r="D1968" s="25"/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5"/>
      <c r="Q1968" s="25"/>
      <c r="R1968" s="25"/>
      <c r="S1968" s="25"/>
      <c r="T1968" s="25"/>
      <c r="U1968" s="25"/>
      <c r="V1968" s="25"/>
      <c r="W1968" s="25"/>
      <c r="X1968" s="25"/>
      <c r="Y1968" s="25"/>
      <c r="Z1968" s="25"/>
      <c r="AA1968" s="25"/>
      <c r="AB1968" s="25"/>
      <c r="AC1968" s="25"/>
      <c r="AD1968" s="25"/>
      <c r="AE1968" s="25"/>
      <c r="AF1968" s="25"/>
      <c r="AG1968" s="25"/>
      <c r="AH1968" s="25"/>
    </row>
    <row r="1969" spans="1:34" ht="15" customHeight="1">
      <c r="A1969" s="25"/>
      <c r="B1969" s="25"/>
      <c r="C1969" s="25"/>
      <c r="D1969" s="25"/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  <c r="O1969" s="25"/>
      <c r="P1969" s="25"/>
      <c r="Q1969" s="25"/>
      <c r="R1969" s="25"/>
      <c r="S1969" s="25"/>
      <c r="T1969" s="25"/>
      <c r="U1969" s="25"/>
      <c r="V1969" s="25"/>
      <c r="W1969" s="25"/>
      <c r="X1969" s="25"/>
      <c r="Y1969" s="25"/>
      <c r="Z1969" s="25"/>
      <c r="AA1969" s="25"/>
      <c r="AB1969" s="25"/>
      <c r="AC1969" s="25"/>
      <c r="AD1969" s="25"/>
      <c r="AE1969" s="25"/>
      <c r="AF1969" s="25"/>
      <c r="AG1969" s="25"/>
      <c r="AH1969" s="25"/>
    </row>
    <row r="1970" spans="1:34" ht="15" customHeight="1">
      <c r="A1970" s="25"/>
      <c r="B1970" s="25"/>
      <c r="C1970" s="25"/>
      <c r="D1970" s="25"/>
      <c r="E1970" s="25"/>
      <c r="F1970" s="25"/>
      <c r="G1970" s="25"/>
      <c r="H1970" s="25"/>
      <c r="I1970" s="25"/>
      <c r="J1970" s="25"/>
      <c r="K1970" s="25"/>
      <c r="L1970" s="25"/>
      <c r="M1970" s="25"/>
      <c r="N1970" s="25"/>
      <c r="O1970" s="25"/>
      <c r="P1970" s="25"/>
      <c r="Q1970" s="25"/>
      <c r="R1970" s="25"/>
      <c r="S1970" s="25"/>
      <c r="T1970" s="25"/>
      <c r="U1970" s="25"/>
      <c r="V1970" s="25"/>
      <c r="W1970" s="25"/>
      <c r="X1970" s="25"/>
      <c r="Y1970" s="25"/>
      <c r="Z1970" s="25"/>
      <c r="AA1970" s="25"/>
      <c r="AB1970" s="25"/>
      <c r="AC1970" s="25"/>
      <c r="AD1970" s="25"/>
      <c r="AE1970" s="25"/>
      <c r="AF1970" s="25"/>
      <c r="AG1970" s="25"/>
      <c r="AH1970" s="25"/>
    </row>
    <row r="1971" spans="1:34" ht="15" customHeight="1">
      <c r="A1971" s="25"/>
      <c r="B1971" s="25"/>
      <c r="C1971" s="25"/>
      <c r="D1971" s="25"/>
      <c r="E1971" s="25"/>
      <c r="F1971" s="25"/>
      <c r="G1971" s="25"/>
      <c r="H1971" s="25"/>
      <c r="I1971" s="25"/>
      <c r="J1971" s="25"/>
      <c r="K1971" s="25"/>
      <c r="L1971" s="25"/>
      <c r="M1971" s="25"/>
      <c r="N1971" s="25"/>
      <c r="O1971" s="25"/>
      <c r="P1971" s="25"/>
      <c r="Q1971" s="25"/>
      <c r="R1971" s="25"/>
      <c r="S1971" s="25"/>
      <c r="T1971" s="25"/>
      <c r="U1971" s="25"/>
      <c r="V1971" s="25"/>
      <c r="W1971" s="25"/>
      <c r="X1971" s="25"/>
      <c r="Y1971" s="25"/>
      <c r="Z1971" s="25"/>
      <c r="AA1971" s="25"/>
      <c r="AB1971" s="25"/>
      <c r="AC1971" s="25"/>
      <c r="AD1971" s="25"/>
      <c r="AE1971" s="25"/>
      <c r="AF1971" s="25"/>
      <c r="AG1971" s="25"/>
      <c r="AH1971" s="25"/>
    </row>
    <row r="1972" spans="1:34" ht="15" customHeight="1">
      <c r="A1972" s="25"/>
      <c r="B1972" s="25"/>
      <c r="C1972" s="25"/>
      <c r="D1972" s="25"/>
      <c r="E1972" s="25"/>
      <c r="F1972" s="25"/>
      <c r="G1972" s="25"/>
      <c r="H1972" s="25"/>
      <c r="I1972" s="25"/>
      <c r="J1972" s="25"/>
      <c r="K1972" s="25"/>
      <c r="L1972" s="25"/>
      <c r="M1972" s="25"/>
      <c r="N1972" s="25"/>
      <c r="O1972" s="25"/>
      <c r="P1972" s="25"/>
      <c r="Q1972" s="25"/>
      <c r="R1972" s="25"/>
      <c r="S1972" s="25"/>
      <c r="T1972" s="25"/>
      <c r="U1972" s="25"/>
      <c r="V1972" s="25"/>
      <c r="W1972" s="25"/>
      <c r="X1972" s="25"/>
      <c r="Y1972" s="25"/>
      <c r="Z1972" s="25"/>
      <c r="AA1972" s="25"/>
      <c r="AB1972" s="25"/>
      <c r="AC1972" s="25"/>
      <c r="AD1972" s="25"/>
      <c r="AE1972" s="25"/>
      <c r="AF1972" s="25"/>
      <c r="AG1972" s="25"/>
      <c r="AH1972" s="25"/>
    </row>
    <row r="1973" spans="1:34" ht="15" customHeight="1">
      <c r="A1973" s="25"/>
      <c r="B1973" s="25"/>
      <c r="C1973" s="25"/>
      <c r="D1973" s="25"/>
      <c r="E1973" s="25"/>
      <c r="F1973" s="25"/>
      <c r="G1973" s="25"/>
      <c r="H1973" s="25"/>
      <c r="I1973" s="25"/>
      <c r="J1973" s="25"/>
      <c r="K1973" s="25"/>
      <c r="L1973" s="25"/>
      <c r="M1973" s="25"/>
      <c r="N1973" s="25"/>
      <c r="O1973" s="25"/>
      <c r="P1973" s="25"/>
      <c r="Q1973" s="25"/>
      <c r="R1973" s="25"/>
      <c r="S1973" s="25"/>
      <c r="T1973" s="25"/>
      <c r="U1973" s="25"/>
      <c r="V1973" s="25"/>
      <c r="W1973" s="25"/>
      <c r="X1973" s="25"/>
      <c r="Y1973" s="25"/>
      <c r="Z1973" s="25"/>
      <c r="AA1973" s="25"/>
      <c r="AB1973" s="25"/>
      <c r="AC1973" s="25"/>
      <c r="AD1973" s="25"/>
      <c r="AE1973" s="25"/>
      <c r="AF1973" s="25"/>
      <c r="AG1973" s="25"/>
      <c r="AH1973" s="25"/>
    </row>
    <row r="1974" spans="1:34" ht="15" customHeight="1">
      <c r="A1974" s="25"/>
      <c r="B1974" s="25"/>
      <c r="C1974" s="25"/>
      <c r="D1974" s="25"/>
      <c r="E1974" s="25"/>
      <c r="F1974" s="25"/>
      <c r="G1974" s="25"/>
      <c r="H1974" s="25"/>
      <c r="I1974" s="25"/>
      <c r="J1974" s="25"/>
      <c r="K1974" s="25"/>
      <c r="L1974" s="25"/>
      <c r="M1974" s="25"/>
      <c r="N1974" s="25"/>
      <c r="O1974" s="25"/>
      <c r="P1974" s="25"/>
      <c r="Q1974" s="25"/>
      <c r="R1974" s="25"/>
      <c r="S1974" s="25"/>
      <c r="T1974" s="25"/>
      <c r="U1974" s="25"/>
      <c r="V1974" s="25"/>
      <c r="W1974" s="25"/>
      <c r="X1974" s="25"/>
      <c r="Y1974" s="25"/>
      <c r="Z1974" s="25"/>
      <c r="AA1974" s="25"/>
      <c r="AB1974" s="25"/>
      <c r="AC1974" s="25"/>
      <c r="AD1974" s="25"/>
      <c r="AE1974" s="25"/>
      <c r="AF1974" s="25"/>
      <c r="AG1974" s="25"/>
      <c r="AH1974" s="25"/>
    </row>
    <row r="1975" spans="1:34" ht="15" customHeight="1">
      <c r="A1975" s="25"/>
      <c r="B1975" s="25"/>
      <c r="C1975" s="25"/>
      <c r="D1975" s="25"/>
      <c r="E1975" s="25"/>
      <c r="F1975" s="25"/>
      <c r="G1975" s="25"/>
      <c r="H1975" s="25"/>
      <c r="I1975" s="25"/>
      <c r="J1975" s="25"/>
      <c r="K1975" s="25"/>
      <c r="L1975" s="25"/>
      <c r="M1975" s="25"/>
      <c r="N1975" s="25"/>
      <c r="O1975" s="25"/>
      <c r="P1975" s="25"/>
      <c r="Q1975" s="25"/>
      <c r="R1975" s="25"/>
      <c r="S1975" s="25"/>
      <c r="T1975" s="25"/>
      <c r="U1975" s="25"/>
      <c r="V1975" s="25"/>
      <c r="W1975" s="25"/>
      <c r="X1975" s="25"/>
      <c r="Y1975" s="25"/>
      <c r="Z1975" s="25"/>
      <c r="AA1975" s="25"/>
      <c r="AB1975" s="25"/>
      <c r="AC1975" s="25"/>
      <c r="AD1975" s="25"/>
      <c r="AE1975" s="25"/>
      <c r="AF1975" s="25"/>
      <c r="AG1975" s="25"/>
      <c r="AH1975" s="25"/>
    </row>
    <row r="1976" spans="1:34" ht="15" customHeight="1">
      <c r="A1976" s="25"/>
      <c r="B1976" s="25"/>
      <c r="C1976" s="25"/>
      <c r="D1976" s="25"/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  <c r="O1976" s="25"/>
      <c r="P1976" s="25"/>
      <c r="Q1976" s="25"/>
      <c r="R1976" s="25"/>
      <c r="S1976" s="25"/>
      <c r="T1976" s="25"/>
      <c r="U1976" s="25"/>
      <c r="V1976" s="25"/>
      <c r="W1976" s="25"/>
      <c r="X1976" s="25"/>
      <c r="Y1976" s="25"/>
      <c r="Z1976" s="25"/>
      <c r="AA1976" s="25"/>
      <c r="AB1976" s="25"/>
      <c r="AC1976" s="25"/>
      <c r="AD1976" s="25"/>
      <c r="AE1976" s="25"/>
      <c r="AF1976" s="25"/>
      <c r="AG1976" s="25"/>
      <c r="AH1976" s="25"/>
    </row>
    <row r="1977" spans="1:34" ht="15" customHeight="1">
      <c r="A1977" s="25"/>
      <c r="B1977" s="25"/>
      <c r="C1977" s="25"/>
      <c r="D1977" s="25"/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  <c r="O1977" s="25"/>
      <c r="P1977" s="25"/>
      <c r="Q1977" s="25"/>
      <c r="R1977" s="25"/>
      <c r="S1977" s="25"/>
      <c r="T1977" s="25"/>
      <c r="U1977" s="25"/>
      <c r="V1977" s="25"/>
      <c r="W1977" s="25"/>
      <c r="X1977" s="25"/>
      <c r="Y1977" s="25"/>
      <c r="Z1977" s="25"/>
      <c r="AA1977" s="25"/>
      <c r="AB1977" s="25"/>
      <c r="AC1977" s="25"/>
      <c r="AD1977" s="25"/>
      <c r="AE1977" s="25"/>
      <c r="AF1977" s="25"/>
      <c r="AG1977" s="25"/>
      <c r="AH1977" s="25"/>
    </row>
    <row r="1978" spans="1:34" ht="15" customHeight="1">
      <c r="A1978" s="25"/>
      <c r="B1978" s="25"/>
      <c r="C1978" s="25"/>
      <c r="D1978" s="25"/>
      <c r="E1978" s="25"/>
      <c r="F1978" s="25"/>
      <c r="G1978" s="25"/>
      <c r="H1978" s="25"/>
      <c r="I1978" s="25"/>
      <c r="J1978" s="25"/>
      <c r="K1978" s="25"/>
      <c r="L1978" s="25"/>
      <c r="M1978" s="25"/>
      <c r="N1978" s="25"/>
      <c r="O1978" s="25"/>
      <c r="P1978" s="25"/>
      <c r="Q1978" s="25"/>
      <c r="R1978" s="25"/>
      <c r="S1978" s="25"/>
      <c r="T1978" s="25"/>
      <c r="U1978" s="25"/>
      <c r="V1978" s="25"/>
      <c r="W1978" s="25"/>
      <c r="X1978" s="25"/>
      <c r="Y1978" s="25"/>
      <c r="Z1978" s="25"/>
      <c r="AA1978" s="25"/>
      <c r="AB1978" s="25"/>
      <c r="AC1978" s="25"/>
      <c r="AD1978" s="25"/>
      <c r="AE1978" s="25"/>
      <c r="AF1978" s="25"/>
      <c r="AG1978" s="25"/>
      <c r="AH1978" s="25"/>
    </row>
    <row r="1979" spans="1:34" ht="15" customHeight="1">
      <c r="A1979" s="25"/>
      <c r="B1979" s="25"/>
      <c r="C1979" s="25"/>
      <c r="D1979" s="25"/>
      <c r="E1979" s="25"/>
      <c r="F1979" s="25"/>
      <c r="G1979" s="25"/>
      <c r="H1979" s="25"/>
      <c r="I1979" s="25"/>
      <c r="J1979" s="25"/>
      <c r="K1979" s="25"/>
      <c r="L1979" s="25"/>
      <c r="M1979" s="25"/>
      <c r="N1979" s="25"/>
      <c r="O1979" s="25"/>
      <c r="P1979" s="25"/>
      <c r="Q1979" s="25"/>
      <c r="R1979" s="25"/>
      <c r="S1979" s="25"/>
      <c r="T1979" s="25"/>
      <c r="U1979" s="25"/>
      <c r="V1979" s="25"/>
      <c r="W1979" s="25"/>
      <c r="X1979" s="25"/>
      <c r="Y1979" s="25"/>
      <c r="Z1979" s="25"/>
      <c r="AA1979" s="25"/>
      <c r="AB1979" s="25"/>
      <c r="AC1979" s="25"/>
      <c r="AD1979" s="25"/>
      <c r="AE1979" s="25"/>
      <c r="AF1979" s="25"/>
      <c r="AG1979" s="25"/>
      <c r="AH1979" s="25"/>
    </row>
    <row r="1980" spans="1:34" ht="15" customHeight="1">
      <c r="A1980" s="25"/>
      <c r="B1980" s="25"/>
      <c r="C1980" s="25"/>
      <c r="D1980" s="25"/>
      <c r="E1980" s="2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5"/>
      <c r="Q1980" s="25"/>
      <c r="R1980" s="25"/>
      <c r="S1980" s="25"/>
      <c r="T1980" s="25"/>
      <c r="U1980" s="25"/>
      <c r="V1980" s="25"/>
      <c r="W1980" s="25"/>
      <c r="X1980" s="25"/>
      <c r="Y1980" s="25"/>
      <c r="Z1980" s="25"/>
      <c r="AA1980" s="25"/>
      <c r="AB1980" s="25"/>
      <c r="AC1980" s="25"/>
      <c r="AD1980" s="25"/>
      <c r="AE1980" s="25"/>
      <c r="AF1980" s="25"/>
      <c r="AG1980" s="25"/>
      <c r="AH1980" s="25"/>
    </row>
    <row r="1981" spans="1:34" ht="15" customHeight="1">
      <c r="A1981" s="25"/>
      <c r="B1981" s="25"/>
      <c r="C1981" s="25"/>
      <c r="D1981" s="25"/>
      <c r="E1981" s="25"/>
      <c r="F1981" s="25"/>
      <c r="G1981" s="25"/>
      <c r="H1981" s="25"/>
      <c r="I1981" s="25"/>
      <c r="J1981" s="25"/>
      <c r="K1981" s="25"/>
      <c r="L1981" s="25"/>
      <c r="M1981" s="25"/>
      <c r="N1981" s="25"/>
      <c r="O1981" s="25"/>
      <c r="P1981" s="25"/>
      <c r="Q1981" s="25"/>
      <c r="R1981" s="25"/>
      <c r="S1981" s="25"/>
      <c r="T1981" s="25"/>
      <c r="U1981" s="25"/>
      <c r="V1981" s="25"/>
      <c r="W1981" s="25"/>
      <c r="X1981" s="25"/>
      <c r="Y1981" s="25"/>
      <c r="Z1981" s="25"/>
      <c r="AA1981" s="25"/>
      <c r="AB1981" s="25"/>
      <c r="AC1981" s="25"/>
      <c r="AD1981" s="25"/>
      <c r="AE1981" s="25"/>
      <c r="AF1981" s="25"/>
      <c r="AG1981" s="25"/>
      <c r="AH1981" s="25"/>
    </row>
    <row r="1982" spans="1:34" ht="15" customHeight="1">
      <c r="A1982" s="25"/>
      <c r="B1982" s="25"/>
      <c r="C1982" s="25"/>
      <c r="D1982" s="25"/>
      <c r="E1982" s="2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5"/>
      <c r="Q1982" s="25"/>
      <c r="R1982" s="25"/>
      <c r="S1982" s="25"/>
      <c r="T1982" s="25"/>
      <c r="U1982" s="25"/>
      <c r="V1982" s="25"/>
      <c r="W1982" s="25"/>
      <c r="X1982" s="25"/>
      <c r="Y1982" s="25"/>
      <c r="Z1982" s="25"/>
      <c r="AA1982" s="25"/>
      <c r="AB1982" s="25"/>
      <c r="AC1982" s="25"/>
      <c r="AD1982" s="25"/>
      <c r="AE1982" s="25"/>
      <c r="AF1982" s="25"/>
      <c r="AG1982" s="25"/>
      <c r="AH1982" s="25"/>
    </row>
    <row r="1983" spans="1:34" ht="15" customHeight="1">
      <c r="A1983" s="25"/>
      <c r="B1983" s="25"/>
      <c r="C1983" s="25"/>
      <c r="D1983" s="25"/>
      <c r="E1983" s="25"/>
      <c r="F1983" s="25"/>
      <c r="G1983" s="25"/>
      <c r="H1983" s="25"/>
      <c r="I1983" s="25"/>
      <c r="J1983" s="25"/>
      <c r="K1983" s="25"/>
      <c r="L1983" s="25"/>
      <c r="M1983" s="25"/>
      <c r="N1983" s="25"/>
      <c r="O1983" s="25"/>
      <c r="P1983" s="25"/>
      <c r="Q1983" s="25"/>
      <c r="R1983" s="25"/>
      <c r="S1983" s="25"/>
      <c r="T1983" s="25"/>
      <c r="U1983" s="25"/>
      <c r="V1983" s="25"/>
      <c r="W1983" s="25"/>
      <c r="X1983" s="25"/>
      <c r="Y1983" s="25"/>
      <c r="Z1983" s="25"/>
      <c r="AA1983" s="25"/>
      <c r="AB1983" s="25"/>
      <c r="AC1983" s="25"/>
      <c r="AD1983" s="25"/>
      <c r="AE1983" s="25"/>
      <c r="AF1983" s="25"/>
      <c r="AG1983" s="25"/>
      <c r="AH1983" s="25"/>
    </row>
    <row r="1984" spans="1:34" ht="15" customHeight="1">
      <c r="A1984" s="25"/>
      <c r="B1984" s="25"/>
      <c r="C1984" s="25"/>
      <c r="D1984" s="25"/>
      <c r="E1984" s="2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5"/>
      <c r="Q1984" s="25"/>
      <c r="R1984" s="25"/>
      <c r="S1984" s="25"/>
      <c r="T1984" s="25"/>
      <c r="U1984" s="25"/>
      <c r="V1984" s="25"/>
      <c r="W1984" s="25"/>
      <c r="X1984" s="25"/>
      <c r="Y1984" s="25"/>
      <c r="Z1984" s="25"/>
      <c r="AA1984" s="25"/>
      <c r="AB1984" s="25"/>
      <c r="AC1984" s="25"/>
      <c r="AD1984" s="25"/>
      <c r="AE1984" s="25"/>
      <c r="AF1984" s="25"/>
      <c r="AG1984" s="25"/>
      <c r="AH1984" s="25"/>
    </row>
    <row r="1985" spans="1:34" ht="15" customHeight="1">
      <c r="A1985" s="25"/>
      <c r="B1985" s="25"/>
      <c r="C1985" s="25"/>
      <c r="D1985" s="25"/>
      <c r="E1985" s="25"/>
      <c r="F1985" s="25"/>
      <c r="G1985" s="25"/>
      <c r="H1985" s="25"/>
      <c r="I1985" s="25"/>
      <c r="J1985" s="25"/>
      <c r="K1985" s="25"/>
      <c r="L1985" s="25"/>
      <c r="M1985" s="25"/>
      <c r="N1985" s="25"/>
      <c r="O1985" s="25"/>
      <c r="P1985" s="25"/>
      <c r="Q1985" s="25"/>
      <c r="R1985" s="25"/>
      <c r="S1985" s="25"/>
      <c r="T1985" s="25"/>
      <c r="U1985" s="25"/>
      <c r="V1985" s="25"/>
      <c r="W1985" s="25"/>
      <c r="X1985" s="25"/>
      <c r="Y1985" s="25"/>
      <c r="Z1985" s="25"/>
      <c r="AA1985" s="25"/>
      <c r="AB1985" s="25"/>
      <c r="AC1985" s="25"/>
      <c r="AD1985" s="25"/>
      <c r="AE1985" s="25"/>
      <c r="AF1985" s="25"/>
      <c r="AG1985" s="25"/>
      <c r="AH1985" s="25"/>
    </row>
    <row r="1986" spans="1:34" ht="15" customHeight="1">
      <c r="A1986" s="25"/>
      <c r="B1986" s="25"/>
      <c r="C1986" s="25"/>
      <c r="D1986" s="25"/>
      <c r="E1986" s="25"/>
      <c r="F1986" s="25"/>
      <c r="G1986" s="25"/>
      <c r="H1986" s="25"/>
      <c r="I1986" s="25"/>
      <c r="J1986" s="25"/>
      <c r="K1986" s="25"/>
      <c r="L1986" s="25"/>
      <c r="M1986" s="25"/>
      <c r="N1986" s="25"/>
      <c r="O1986" s="25"/>
      <c r="P1986" s="25"/>
      <c r="Q1986" s="25"/>
      <c r="R1986" s="25"/>
      <c r="S1986" s="25"/>
      <c r="T1986" s="25"/>
      <c r="U1986" s="25"/>
      <c r="V1986" s="25"/>
      <c r="W1986" s="25"/>
      <c r="X1986" s="25"/>
      <c r="Y1986" s="25"/>
      <c r="Z1986" s="25"/>
      <c r="AA1986" s="25"/>
      <c r="AB1986" s="25"/>
      <c r="AC1986" s="25"/>
      <c r="AD1986" s="25"/>
      <c r="AE1986" s="25"/>
      <c r="AF1986" s="25"/>
      <c r="AG1986" s="25"/>
      <c r="AH1986" s="25"/>
    </row>
    <row r="1987" spans="1:34" ht="15" customHeight="1">
      <c r="A1987" s="25"/>
      <c r="B1987" s="25"/>
      <c r="C1987" s="25"/>
      <c r="D1987" s="25"/>
      <c r="E1987" s="25"/>
      <c r="F1987" s="25"/>
      <c r="G1987" s="25"/>
      <c r="H1987" s="25"/>
      <c r="I1987" s="25"/>
      <c r="J1987" s="25"/>
      <c r="K1987" s="25"/>
      <c r="L1987" s="25"/>
      <c r="M1987" s="25"/>
      <c r="N1987" s="25"/>
      <c r="O1987" s="25"/>
      <c r="P1987" s="25"/>
      <c r="Q1987" s="25"/>
      <c r="R1987" s="25"/>
      <c r="S1987" s="25"/>
      <c r="T1987" s="25"/>
      <c r="U1987" s="25"/>
      <c r="V1987" s="25"/>
      <c r="W1987" s="25"/>
      <c r="X1987" s="25"/>
      <c r="Y1987" s="25"/>
      <c r="Z1987" s="25"/>
      <c r="AA1987" s="25"/>
      <c r="AB1987" s="25"/>
      <c r="AC1987" s="25"/>
      <c r="AD1987" s="25"/>
      <c r="AE1987" s="25"/>
      <c r="AF1987" s="25"/>
      <c r="AG1987" s="25"/>
      <c r="AH1987" s="25"/>
    </row>
    <row r="1988" spans="1:34" ht="15" customHeight="1">
      <c r="A1988" s="25"/>
      <c r="B1988" s="25"/>
      <c r="C1988" s="25"/>
      <c r="D1988" s="25"/>
      <c r="E1988" s="25"/>
      <c r="F1988" s="25"/>
      <c r="G1988" s="25"/>
      <c r="H1988" s="25"/>
      <c r="I1988" s="25"/>
      <c r="J1988" s="25"/>
      <c r="K1988" s="25"/>
      <c r="L1988" s="25"/>
      <c r="M1988" s="25"/>
      <c r="N1988" s="25"/>
      <c r="O1988" s="25"/>
      <c r="P1988" s="25"/>
      <c r="Q1988" s="25"/>
      <c r="R1988" s="25"/>
      <c r="S1988" s="25"/>
      <c r="T1988" s="25"/>
      <c r="U1988" s="25"/>
      <c r="V1988" s="25"/>
      <c r="W1988" s="25"/>
      <c r="X1988" s="25"/>
      <c r="Y1988" s="25"/>
      <c r="Z1988" s="25"/>
      <c r="AA1988" s="25"/>
      <c r="AB1988" s="25"/>
      <c r="AC1988" s="25"/>
      <c r="AD1988" s="25"/>
      <c r="AE1988" s="25"/>
      <c r="AF1988" s="25"/>
      <c r="AG1988" s="25"/>
      <c r="AH1988" s="25"/>
    </row>
    <row r="1989" spans="1:34" ht="15" customHeight="1">
      <c r="A1989" s="25"/>
      <c r="B1989" s="25"/>
      <c r="C1989" s="25"/>
      <c r="D1989" s="25"/>
      <c r="E1989" s="25"/>
      <c r="F1989" s="25"/>
      <c r="G1989" s="25"/>
      <c r="H1989" s="25"/>
      <c r="I1989" s="25"/>
      <c r="J1989" s="25"/>
      <c r="K1989" s="25"/>
      <c r="L1989" s="25"/>
      <c r="M1989" s="25"/>
      <c r="N1989" s="25"/>
      <c r="O1989" s="25"/>
      <c r="P1989" s="25"/>
      <c r="Q1989" s="25"/>
      <c r="R1989" s="25"/>
      <c r="S1989" s="25"/>
      <c r="T1989" s="25"/>
      <c r="U1989" s="25"/>
      <c r="V1989" s="25"/>
      <c r="W1989" s="25"/>
      <c r="X1989" s="25"/>
      <c r="Y1989" s="25"/>
      <c r="Z1989" s="25"/>
      <c r="AA1989" s="25"/>
      <c r="AB1989" s="25"/>
      <c r="AC1989" s="25"/>
      <c r="AD1989" s="25"/>
      <c r="AE1989" s="25"/>
      <c r="AF1989" s="25"/>
      <c r="AG1989" s="25"/>
      <c r="AH1989" s="25"/>
    </row>
    <row r="1990" spans="1:34" ht="15" customHeight="1">
      <c r="A1990" s="25"/>
      <c r="B1990" s="25"/>
      <c r="C1990" s="25"/>
      <c r="D1990" s="25"/>
      <c r="E1990" s="25"/>
      <c r="F1990" s="25"/>
      <c r="G1990" s="25"/>
      <c r="H1990" s="25"/>
      <c r="I1990" s="25"/>
      <c r="J1990" s="25"/>
      <c r="K1990" s="25"/>
      <c r="L1990" s="25"/>
      <c r="M1990" s="25"/>
      <c r="N1990" s="25"/>
      <c r="O1990" s="25"/>
      <c r="P1990" s="25"/>
      <c r="Q1990" s="25"/>
      <c r="R1990" s="25"/>
      <c r="S1990" s="25"/>
      <c r="T1990" s="25"/>
      <c r="U1990" s="25"/>
      <c r="V1990" s="25"/>
      <c r="W1990" s="25"/>
      <c r="X1990" s="25"/>
      <c r="Y1990" s="25"/>
      <c r="Z1990" s="25"/>
      <c r="AA1990" s="25"/>
      <c r="AB1990" s="25"/>
      <c r="AC1990" s="25"/>
      <c r="AD1990" s="25"/>
      <c r="AE1990" s="25"/>
      <c r="AF1990" s="25"/>
      <c r="AG1990" s="25"/>
      <c r="AH1990" s="25"/>
    </row>
    <row r="1991" spans="1:34" ht="15" customHeight="1">
      <c r="A1991" s="25"/>
      <c r="B1991" s="25"/>
      <c r="C1991" s="25"/>
      <c r="D1991" s="25"/>
      <c r="E1991" s="25"/>
      <c r="F1991" s="25"/>
      <c r="G1991" s="25"/>
      <c r="H1991" s="25"/>
      <c r="I1991" s="25"/>
      <c r="J1991" s="25"/>
      <c r="K1991" s="25"/>
      <c r="L1991" s="25"/>
      <c r="M1991" s="25"/>
      <c r="N1991" s="25"/>
      <c r="O1991" s="25"/>
      <c r="P1991" s="25"/>
      <c r="Q1991" s="25"/>
      <c r="R1991" s="25"/>
      <c r="S1991" s="25"/>
      <c r="T1991" s="25"/>
      <c r="U1991" s="25"/>
      <c r="V1991" s="25"/>
      <c r="W1991" s="25"/>
      <c r="X1991" s="25"/>
      <c r="Y1991" s="25"/>
      <c r="Z1991" s="25"/>
      <c r="AA1991" s="25"/>
      <c r="AB1991" s="25"/>
      <c r="AC1991" s="25"/>
      <c r="AD1991" s="25"/>
      <c r="AE1991" s="25"/>
      <c r="AF1991" s="25"/>
      <c r="AG1991" s="25"/>
      <c r="AH1991" s="25"/>
    </row>
    <row r="1992" spans="1:34" ht="15" customHeight="1">
      <c r="A1992" s="25"/>
      <c r="B1992" s="25"/>
      <c r="C1992" s="25"/>
      <c r="D1992" s="25"/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5"/>
      <c r="Q1992" s="25"/>
      <c r="R1992" s="25"/>
      <c r="S1992" s="25"/>
      <c r="T1992" s="25"/>
      <c r="U1992" s="25"/>
      <c r="V1992" s="25"/>
      <c r="W1992" s="25"/>
      <c r="X1992" s="25"/>
      <c r="Y1992" s="25"/>
      <c r="Z1992" s="25"/>
      <c r="AA1992" s="25"/>
      <c r="AB1992" s="25"/>
      <c r="AC1992" s="25"/>
      <c r="AD1992" s="25"/>
      <c r="AE1992" s="25"/>
      <c r="AF1992" s="25"/>
      <c r="AG1992" s="25"/>
      <c r="AH1992" s="25"/>
    </row>
    <row r="1993" spans="1:34" ht="15" customHeight="1">
      <c r="A1993" s="25"/>
      <c r="B1993" s="25"/>
      <c r="C1993" s="25"/>
      <c r="D1993" s="25"/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  <c r="O1993" s="25"/>
      <c r="P1993" s="25"/>
      <c r="Q1993" s="25"/>
      <c r="R1993" s="25"/>
      <c r="S1993" s="25"/>
      <c r="T1993" s="25"/>
      <c r="U1993" s="25"/>
      <c r="V1993" s="25"/>
      <c r="W1993" s="25"/>
      <c r="X1993" s="25"/>
      <c r="Y1993" s="25"/>
      <c r="Z1993" s="25"/>
      <c r="AA1993" s="25"/>
      <c r="AB1993" s="25"/>
      <c r="AC1993" s="25"/>
      <c r="AD1993" s="25"/>
      <c r="AE1993" s="25"/>
      <c r="AF1993" s="25"/>
      <c r="AG1993" s="25"/>
      <c r="AH1993" s="25"/>
    </row>
    <row r="1994" spans="1:34" ht="15" customHeight="1">
      <c r="A1994" s="25"/>
      <c r="B1994" s="25"/>
      <c r="C1994" s="25"/>
      <c r="D1994" s="25"/>
      <c r="E1994" s="25"/>
      <c r="F1994" s="25"/>
      <c r="G1994" s="25"/>
      <c r="H1994" s="25"/>
      <c r="I1994" s="25"/>
      <c r="J1994" s="25"/>
      <c r="K1994" s="25"/>
      <c r="L1994" s="25"/>
      <c r="M1994" s="25"/>
      <c r="N1994" s="25"/>
      <c r="O1994" s="25"/>
      <c r="P1994" s="25"/>
      <c r="Q1994" s="25"/>
      <c r="R1994" s="25"/>
      <c r="S1994" s="25"/>
      <c r="T1994" s="25"/>
      <c r="U1994" s="25"/>
      <c r="V1994" s="25"/>
      <c r="W1994" s="25"/>
      <c r="X1994" s="25"/>
      <c r="Y1994" s="25"/>
      <c r="Z1994" s="25"/>
      <c r="AA1994" s="25"/>
      <c r="AB1994" s="25"/>
      <c r="AC1994" s="25"/>
      <c r="AD1994" s="25"/>
      <c r="AE1994" s="25"/>
      <c r="AF1994" s="25"/>
      <c r="AG1994" s="25"/>
      <c r="AH1994" s="25"/>
    </row>
    <row r="1995" spans="1:34" ht="15" customHeight="1">
      <c r="A1995" s="25"/>
      <c r="B1995" s="25"/>
      <c r="C1995" s="25"/>
      <c r="D1995" s="25"/>
      <c r="E1995" s="25"/>
      <c r="F1995" s="25"/>
      <c r="G1995" s="25"/>
      <c r="H1995" s="25"/>
      <c r="I1995" s="25"/>
      <c r="J1995" s="25"/>
      <c r="K1995" s="25"/>
      <c r="L1995" s="25"/>
      <c r="M1995" s="25"/>
      <c r="N1995" s="25"/>
      <c r="O1995" s="25"/>
      <c r="P1995" s="25"/>
      <c r="Q1995" s="25"/>
      <c r="R1995" s="25"/>
      <c r="S1995" s="25"/>
      <c r="T1995" s="25"/>
      <c r="U1995" s="25"/>
      <c r="V1995" s="25"/>
      <c r="W1995" s="25"/>
      <c r="X1995" s="25"/>
      <c r="Y1995" s="25"/>
      <c r="Z1995" s="25"/>
      <c r="AA1995" s="25"/>
      <c r="AB1995" s="25"/>
      <c r="AC1995" s="25"/>
      <c r="AD1995" s="25"/>
      <c r="AE1995" s="25"/>
      <c r="AF1995" s="25"/>
      <c r="AG1995" s="25"/>
      <c r="AH1995" s="25"/>
    </row>
    <row r="1996" spans="1:34" ht="15" customHeight="1">
      <c r="A1996" s="25"/>
      <c r="B1996" s="25"/>
      <c r="C1996" s="25"/>
      <c r="D1996" s="25"/>
      <c r="E1996" s="2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5"/>
      <c r="Q1996" s="25"/>
      <c r="R1996" s="25"/>
      <c r="S1996" s="25"/>
      <c r="T1996" s="25"/>
      <c r="U1996" s="25"/>
      <c r="V1996" s="25"/>
      <c r="W1996" s="25"/>
      <c r="X1996" s="25"/>
      <c r="Y1996" s="25"/>
      <c r="Z1996" s="25"/>
      <c r="AA1996" s="25"/>
      <c r="AB1996" s="25"/>
      <c r="AC1996" s="25"/>
      <c r="AD1996" s="25"/>
      <c r="AE1996" s="25"/>
      <c r="AF1996" s="25"/>
      <c r="AG1996" s="25"/>
      <c r="AH1996" s="25"/>
    </row>
    <row r="1997" spans="1:34" ht="15" customHeight="1">
      <c r="A1997" s="25"/>
      <c r="B1997" s="25"/>
      <c r="C1997" s="25"/>
      <c r="D1997" s="25"/>
      <c r="E1997" s="25"/>
      <c r="F1997" s="25"/>
      <c r="G1997" s="25"/>
      <c r="H1997" s="25"/>
      <c r="I1997" s="25"/>
      <c r="J1997" s="25"/>
      <c r="K1997" s="25"/>
      <c r="L1997" s="25"/>
      <c r="M1997" s="25"/>
      <c r="N1997" s="25"/>
      <c r="O1997" s="25"/>
      <c r="P1997" s="25"/>
      <c r="Q1997" s="25"/>
      <c r="R1997" s="25"/>
      <c r="S1997" s="25"/>
      <c r="T1997" s="25"/>
      <c r="U1997" s="25"/>
      <c r="V1997" s="25"/>
      <c r="W1997" s="25"/>
      <c r="X1997" s="25"/>
      <c r="Y1997" s="25"/>
      <c r="Z1997" s="25"/>
      <c r="AA1997" s="25"/>
      <c r="AB1997" s="25"/>
      <c r="AC1997" s="25"/>
      <c r="AD1997" s="25"/>
      <c r="AE1997" s="25"/>
      <c r="AF1997" s="25"/>
      <c r="AG1997" s="25"/>
      <c r="AH1997" s="25"/>
    </row>
    <row r="1998" spans="1:34" ht="15" customHeight="1">
      <c r="A1998" s="25"/>
      <c r="B1998" s="25"/>
      <c r="C1998" s="25"/>
      <c r="D1998" s="25"/>
      <c r="E1998" s="2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5"/>
      <c r="Q1998" s="25"/>
      <c r="R1998" s="25"/>
      <c r="S1998" s="25"/>
      <c r="T1998" s="25"/>
      <c r="U1998" s="25"/>
      <c r="V1998" s="25"/>
      <c r="W1998" s="25"/>
      <c r="X1998" s="25"/>
      <c r="Y1998" s="25"/>
      <c r="Z1998" s="25"/>
      <c r="AA1998" s="25"/>
      <c r="AB1998" s="25"/>
      <c r="AC1998" s="25"/>
      <c r="AD1998" s="25"/>
      <c r="AE1998" s="25"/>
      <c r="AF1998" s="25"/>
      <c r="AG1998" s="25"/>
      <c r="AH1998" s="25"/>
    </row>
    <row r="1999" spans="1:34" ht="15" customHeight="1">
      <c r="A1999" s="25"/>
      <c r="B1999" s="25"/>
      <c r="C1999" s="25"/>
      <c r="D1999" s="25"/>
      <c r="E1999" s="25"/>
      <c r="F1999" s="25"/>
      <c r="G1999" s="25"/>
      <c r="H1999" s="25"/>
      <c r="I1999" s="25"/>
      <c r="J1999" s="25"/>
      <c r="K1999" s="25"/>
      <c r="L1999" s="25"/>
      <c r="M1999" s="25"/>
      <c r="N1999" s="25"/>
      <c r="O1999" s="25"/>
      <c r="P1999" s="25"/>
      <c r="Q1999" s="25"/>
      <c r="R1999" s="25"/>
      <c r="S1999" s="25"/>
      <c r="T1999" s="25"/>
      <c r="U1999" s="25"/>
      <c r="V1999" s="25"/>
      <c r="W1999" s="25"/>
      <c r="X1999" s="25"/>
      <c r="Y1999" s="25"/>
      <c r="Z1999" s="25"/>
      <c r="AA1999" s="25"/>
      <c r="AB1999" s="25"/>
      <c r="AC1999" s="25"/>
      <c r="AD1999" s="25"/>
      <c r="AE1999" s="25"/>
      <c r="AF1999" s="25"/>
      <c r="AG1999" s="25"/>
      <c r="AH1999" s="25"/>
    </row>
    <row r="2000" spans="1:34" ht="15" customHeight="1">
      <c r="A2000" s="25"/>
      <c r="B2000" s="25"/>
      <c r="C2000" s="25"/>
      <c r="D2000" s="25"/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5"/>
      <c r="Q2000" s="25"/>
      <c r="R2000" s="25"/>
      <c r="S2000" s="25"/>
      <c r="T2000" s="25"/>
      <c r="U2000" s="25"/>
      <c r="V2000" s="25"/>
      <c r="W2000" s="25"/>
      <c r="X2000" s="25"/>
      <c r="Y2000" s="25"/>
      <c r="Z2000" s="25"/>
      <c r="AA2000" s="25"/>
      <c r="AB2000" s="25"/>
      <c r="AC2000" s="25"/>
      <c r="AD2000" s="25"/>
      <c r="AE2000" s="25"/>
      <c r="AF2000" s="25"/>
      <c r="AG2000" s="25"/>
      <c r="AH2000" s="25"/>
    </row>
    <row r="2001" spans="1:34" ht="15" customHeight="1">
      <c r="A2001" s="25"/>
      <c r="B2001" s="25"/>
      <c r="C2001" s="25"/>
      <c r="D2001" s="25"/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  <c r="O2001" s="25"/>
      <c r="P2001" s="25"/>
      <c r="Q2001" s="25"/>
      <c r="R2001" s="25"/>
      <c r="S2001" s="25"/>
      <c r="T2001" s="25"/>
      <c r="U2001" s="25"/>
      <c r="V2001" s="25"/>
      <c r="W2001" s="25"/>
      <c r="X2001" s="25"/>
      <c r="Y2001" s="25"/>
      <c r="Z2001" s="25"/>
      <c r="AA2001" s="25"/>
      <c r="AB2001" s="25"/>
      <c r="AC2001" s="25"/>
      <c r="AD2001" s="25"/>
      <c r="AE2001" s="25"/>
      <c r="AF2001" s="25"/>
      <c r="AG2001" s="25"/>
      <c r="AH2001" s="25"/>
    </row>
    <row r="2002" spans="1:34" ht="15" customHeight="1">
      <c r="A2002" s="25"/>
      <c r="B2002" s="25"/>
      <c r="C2002" s="25"/>
      <c r="D2002" s="25"/>
      <c r="E2002" s="25"/>
      <c r="F2002" s="25"/>
      <c r="G2002" s="25"/>
      <c r="H2002" s="25"/>
      <c r="I2002" s="25"/>
      <c r="J2002" s="25"/>
      <c r="K2002" s="25"/>
      <c r="L2002" s="25"/>
      <c r="M2002" s="25"/>
      <c r="N2002" s="25"/>
      <c r="O2002" s="25"/>
      <c r="P2002" s="25"/>
      <c r="Q2002" s="25"/>
      <c r="R2002" s="25"/>
      <c r="S2002" s="25"/>
      <c r="T2002" s="25"/>
      <c r="U2002" s="25"/>
      <c r="V2002" s="25"/>
      <c r="W2002" s="25"/>
      <c r="X2002" s="25"/>
      <c r="Y2002" s="25"/>
      <c r="Z2002" s="25"/>
      <c r="AA2002" s="25"/>
      <c r="AB2002" s="25"/>
      <c r="AC2002" s="25"/>
      <c r="AD2002" s="25"/>
      <c r="AE2002" s="25"/>
      <c r="AF2002" s="25"/>
      <c r="AG2002" s="25"/>
      <c r="AH2002" s="25"/>
    </row>
    <row r="2003" spans="1:34" ht="15" customHeight="1">
      <c r="A2003" s="25"/>
      <c r="B2003" s="25"/>
      <c r="C2003" s="25"/>
      <c r="D2003" s="25"/>
      <c r="E2003" s="25"/>
      <c r="F2003" s="25"/>
      <c r="G2003" s="25"/>
      <c r="H2003" s="25"/>
      <c r="I2003" s="25"/>
      <c r="J2003" s="25"/>
      <c r="K2003" s="25"/>
      <c r="L2003" s="25"/>
      <c r="M2003" s="25"/>
      <c r="N2003" s="25"/>
      <c r="O2003" s="25"/>
      <c r="P2003" s="25"/>
      <c r="Q2003" s="25"/>
      <c r="R2003" s="25"/>
      <c r="S2003" s="25"/>
      <c r="T2003" s="25"/>
      <c r="U2003" s="25"/>
      <c r="V2003" s="25"/>
      <c r="W2003" s="25"/>
      <c r="X2003" s="25"/>
      <c r="Y2003" s="25"/>
      <c r="Z2003" s="25"/>
      <c r="AA2003" s="25"/>
      <c r="AB2003" s="25"/>
      <c r="AC2003" s="25"/>
      <c r="AD2003" s="25"/>
      <c r="AE2003" s="25"/>
      <c r="AF2003" s="25"/>
      <c r="AG2003" s="25"/>
      <c r="AH2003" s="25"/>
    </row>
    <row r="2004" spans="1:34" ht="15" customHeight="1">
      <c r="A2004" s="25"/>
      <c r="B2004" s="25"/>
      <c r="C2004" s="25"/>
      <c r="D2004" s="25"/>
      <c r="E2004" s="25"/>
      <c r="F2004" s="25"/>
      <c r="G2004" s="25"/>
      <c r="H2004" s="25"/>
      <c r="I2004" s="25"/>
      <c r="J2004" s="25"/>
      <c r="K2004" s="25"/>
      <c r="L2004" s="25"/>
      <c r="M2004" s="25"/>
      <c r="N2004" s="25"/>
      <c r="O2004" s="25"/>
      <c r="P2004" s="25"/>
      <c r="Q2004" s="25"/>
      <c r="R2004" s="25"/>
      <c r="S2004" s="25"/>
      <c r="T2004" s="25"/>
      <c r="U2004" s="25"/>
      <c r="V2004" s="25"/>
      <c r="W2004" s="25"/>
      <c r="X2004" s="25"/>
      <c r="Y2004" s="25"/>
      <c r="Z2004" s="25"/>
      <c r="AA2004" s="25"/>
      <c r="AB2004" s="25"/>
      <c r="AC2004" s="25"/>
      <c r="AD2004" s="25"/>
      <c r="AE2004" s="25"/>
      <c r="AF2004" s="25"/>
      <c r="AG2004" s="25"/>
      <c r="AH2004" s="25"/>
    </row>
    <row r="2005" spans="1:34" ht="15" customHeight="1">
      <c r="A2005" s="25"/>
      <c r="B2005" s="25"/>
      <c r="C2005" s="25"/>
      <c r="D2005" s="25"/>
      <c r="E2005" s="25"/>
      <c r="F2005" s="25"/>
      <c r="G2005" s="25"/>
      <c r="H2005" s="25"/>
      <c r="I2005" s="25"/>
      <c r="J2005" s="25"/>
      <c r="K2005" s="25"/>
      <c r="L2005" s="25"/>
      <c r="M2005" s="25"/>
      <c r="N2005" s="25"/>
      <c r="O2005" s="25"/>
      <c r="P2005" s="25"/>
      <c r="Q2005" s="25"/>
      <c r="R2005" s="25"/>
      <c r="S2005" s="25"/>
      <c r="T2005" s="25"/>
      <c r="U2005" s="25"/>
      <c r="V2005" s="25"/>
      <c r="W2005" s="25"/>
      <c r="X2005" s="25"/>
      <c r="Y2005" s="25"/>
      <c r="Z2005" s="25"/>
      <c r="AA2005" s="25"/>
      <c r="AB2005" s="25"/>
      <c r="AC2005" s="25"/>
      <c r="AD2005" s="25"/>
      <c r="AE2005" s="25"/>
      <c r="AF2005" s="25"/>
      <c r="AG2005" s="25"/>
      <c r="AH2005" s="25"/>
    </row>
    <row r="2006" spans="1:34" ht="15" customHeight="1">
      <c r="A2006" s="25"/>
      <c r="B2006" s="25"/>
      <c r="C2006" s="25"/>
      <c r="D2006" s="25"/>
      <c r="E2006" s="25"/>
      <c r="F2006" s="25"/>
      <c r="G2006" s="25"/>
      <c r="H2006" s="25"/>
      <c r="I2006" s="25"/>
      <c r="J2006" s="25"/>
      <c r="K2006" s="25"/>
      <c r="L2006" s="25"/>
      <c r="M2006" s="25"/>
      <c r="N2006" s="25"/>
      <c r="O2006" s="25"/>
      <c r="P2006" s="25"/>
      <c r="Q2006" s="25"/>
      <c r="R2006" s="25"/>
      <c r="S2006" s="25"/>
      <c r="T2006" s="25"/>
      <c r="U2006" s="25"/>
      <c r="V2006" s="25"/>
      <c r="W2006" s="25"/>
      <c r="X2006" s="25"/>
      <c r="Y2006" s="25"/>
      <c r="Z2006" s="25"/>
      <c r="AA2006" s="25"/>
      <c r="AB2006" s="25"/>
      <c r="AC2006" s="25"/>
      <c r="AD2006" s="25"/>
      <c r="AE2006" s="25"/>
      <c r="AF2006" s="25"/>
      <c r="AG2006" s="25"/>
      <c r="AH2006" s="25"/>
    </row>
    <row r="2007" spans="1:34" ht="15" customHeight="1">
      <c r="A2007" s="25"/>
      <c r="B2007" s="25"/>
      <c r="C2007" s="25"/>
      <c r="D2007" s="25"/>
      <c r="E2007" s="25"/>
      <c r="F2007" s="25"/>
      <c r="G2007" s="25"/>
      <c r="H2007" s="25"/>
      <c r="I2007" s="25"/>
      <c r="J2007" s="25"/>
      <c r="K2007" s="25"/>
      <c r="L2007" s="25"/>
      <c r="M2007" s="25"/>
      <c r="N2007" s="25"/>
      <c r="O2007" s="25"/>
      <c r="P2007" s="25"/>
      <c r="Q2007" s="25"/>
      <c r="R2007" s="25"/>
      <c r="S2007" s="25"/>
      <c r="T2007" s="25"/>
      <c r="U2007" s="25"/>
      <c r="V2007" s="25"/>
      <c r="W2007" s="25"/>
      <c r="X2007" s="25"/>
      <c r="Y2007" s="25"/>
      <c r="Z2007" s="25"/>
      <c r="AA2007" s="25"/>
      <c r="AB2007" s="25"/>
      <c r="AC2007" s="25"/>
      <c r="AD2007" s="25"/>
      <c r="AE2007" s="25"/>
      <c r="AF2007" s="25"/>
      <c r="AG2007" s="25"/>
      <c r="AH2007" s="25"/>
    </row>
    <row r="2008" spans="1:34" ht="15" customHeight="1">
      <c r="A2008" s="25"/>
      <c r="B2008" s="25"/>
      <c r="C2008" s="25"/>
      <c r="D2008" s="25"/>
      <c r="E2008" s="2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5"/>
      <c r="Q2008" s="25"/>
      <c r="R2008" s="25"/>
      <c r="S2008" s="25"/>
      <c r="T2008" s="25"/>
      <c r="U2008" s="25"/>
      <c r="V2008" s="25"/>
      <c r="W2008" s="25"/>
      <c r="X2008" s="25"/>
      <c r="Y2008" s="25"/>
      <c r="Z2008" s="25"/>
      <c r="AA2008" s="25"/>
      <c r="AB2008" s="25"/>
      <c r="AC2008" s="25"/>
      <c r="AD2008" s="25"/>
      <c r="AE2008" s="25"/>
      <c r="AF2008" s="25"/>
      <c r="AG2008" s="25"/>
      <c r="AH2008" s="25"/>
    </row>
    <row r="2009" spans="1:34" ht="15" customHeight="1">
      <c r="A2009" s="25"/>
      <c r="B2009" s="25"/>
      <c r="C2009" s="25"/>
      <c r="D2009" s="25"/>
      <c r="E2009" s="25"/>
      <c r="F2009" s="25"/>
      <c r="G2009" s="25"/>
      <c r="H2009" s="25"/>
      <c r="I2009" s="25"/>
      <c r="J2009" s="25"/>
      <c r="K2009" s="25"/>
      <c r="L2009" s="25"/>
      <c r="M2009" s="25"/>
      <c r="N2009" s="25"/>
      <c r="O2009" s="25"/>
      <c r="P2009" s="25"/>
      <c r="Q2009" s="25"/>
      <c r="R2009" s="25"/>
      <c r="S2009" s="25"/>
      <c r="T2009" s="25"/>
      <c r="U2009" s="25"/>
      <c r="V2009" s="25"/>
      <c r="W2009" s="25"/>
      <c r="X2009" s="25"/>
      <c r="Y2009" s="25"/>
      <c r="Z2009" s="25"/>
      <c r="AA2009" s="25"/>
      <c r="AB2009" s="25"/>
      <c r="AC2009" s="25"/>
      <c r="AD2009" s="25"/>
      <c r="AE2009" s="25"/>
      <c r="AF2009" s="25"/>
      <c r="AG2009" s="25"/>
      <c r="AH2009" s="25"/>
    </row>
    <row r="2010" spans="1:34" ht="15" customHeight="1">
      <c r="A2010" s="25"/>
      <c r="B2010" s="25"/>
      <c r="C2010" s="25"/>
      <c r="D2010" s="25"/>
      <c r="E2010" s="25"/>
      <c r="F2010" s="25"/>
      <c r="G2010" s="25"/>
      <c r="H2010" s="25"/>
      <c r="I2010" s="25"/>
      <c r="J2010" s="25"/>
      <c r="K2010" s="25"/>
      <c r="L2010" s="25"/>
      <c r="M2010" s="25"/>
      <c r="N2010" s="25"/>
      <c r="O2010" s="25"/>
      <c r="P2010" s="25"/>
      <c r="Q2010" s="25"/>
      <c r="R2010" s="25"/>
      <c r="S2010" s="25"/>
      <c r="T2010" s="25"/>
      <c r="U2010" s="25"/>
      <c r="V2010" s="25"/>
      <c r="W2010" s="25"/>
      <c r="X2010" s="25"/>
      <c r="Y2010" s="25"/>
      <c r="Z2010" s="25"/>
      <c r="AA2010" s="25"/>
      <c r="AB2010" s="25"/>
      <c r="AC2010" s="25"/>
      <c r="AD2010" s="25"/>
      <c r="AE2010" s="25"/>
      <c r="AF2010" s="25"/>
      <c r="AG2010" s="25"/>
      <c r="AH2010" s="25"/>
    </row>
    <row r="2011" spans="1:34" ht="15" customHeight="1">
      <c r="A2011" s="25"/>
      <c r="B2011" s="25"/>
      <c r="C2011" s="25"/>
      <c r="D2011" s="25"/>
      <c r="E2011" s="25"/>
      <c r="F2011" s="25"/>
      <c r="G2011" s="25"/>
      <c r="H2011" s="25"/>
      <c r="I2011" s="25"/>
      <c r="J2011" s="25"/>
      <c r="K2011" s="25"/>
      <c r="L2011" s="25"/>
      <c r="M2011" s="25"/>
      <c r="N2011" s="25"/>
      <c r="O2011" s="25"/>
      <c r="P2011" s="25"/>
      <c r="Q2011" s="25"/>
      <c r="R2011" s="25"/>
      <c r="S2011" s="25"/>
      <c r="T2011" s="25"/>
      <c r="U2011" s="25"/>
      <c r="V2011" s="25"/>
      <c r="W2011" s="25"/>
      <c r="X2011" s="25"/>
      <c r="Y2011" s="25"/>
      <c r="Z2011" s="25"/>
      <c r="AA2011" s="25"/>
      <c r="AB2011" s="25"/>
      <c r="AC2011" s="25"/>
      <c r="AD2011" s="25"/>
      <c r="AE2011" s="25"/>
      <c r="AF2011" s="25"/>
      <c r="AG2011" s="25"/>
      <c r="AH2011" s="25"/>
    </row>
    <row r="2012" spans="1:34" ht="15" customHeight="1">
      <c r="A2012" s="25"/>
      <c r="B2012" s="25"/>
      <c r="C2012" s="25"/>
      <c r="D2012" s="25"/>
      <c r="E2012" s="25"/>
      <c r="F2012" s="25"/>
      <c r="G2012" s="25"/>
      <c r="H2012" s="25"/>
      <c r="I2012" s="25"/>
      <c r="J2012" s="25"/>
      <c r="K2012" s="25"/>
      <c r="L2012" s="25"/>
      <c r="M2012" s="25"/>
      <c r="N2012" s="25"/>
      <c r="O2012" s="25"/>
      <c r="P2012" s="25"/>
      <c r="Q2012" s="25"/>
      <c r="R2012" s="25"/>
      <c r="S2012" s="25"/>
      <c r="T2012" s="25"/>
      <c r="U2012" s="25"/>
      <c r="V2012" s="25"/>
      <c r="W2012" s="25"/>
      <c r="X2012" s="25"/>
      <c r="Y2012" s="25"/>
      <c r="Z2012" s="25"/>
      <c r="AA2012" s="25"/>
      <c r="AB2012" s="25"/>
      <c r="AC2012" s="25"/>
      <c r="AD2012" s="25"/>
      <c r="AE2012" s="25"/>
      <c r="AF2012" s="25"/>
      <c r="AG2012" s="25"/>
      <c r="AH2012" s="25"/>
    </row>
    <row r="2013" spans="1:34" ht="15" customHeight="1">
      <c r="A2013" s="25"/>
      <c r="B2013" s="25"/>
      <c r="C2013" s="25"/>
      <c r="D2013" s="25"/>
      <c r="E2013" s="25"/>
      <c r="F2013" s="25"/>
      <c r="G2013" s="25"/>
      <c r="H2013" s="25"/>
      <c r="I2013" s="25"/>
      <c r="J2013" s="25"/>
      <c r="K2013" s="25"/>
      <c r="L2013" s="25"/>
      <c r="M2013" s="25"/>
      <c r="N2013" s="25"/>
      <c r="O2013" s="25"/>
      <c r="P2013" s="25"/>
      <c r="Q2013" s="25"/>
      <c r="R2013" s="25"/>
      <c r="S2013" s="25"/>
      <c r="T2013" s="25"/>
      <c r="U2013" s="25"/>
      <c r="V2013" s="25"/>
      <c r="W2013" s="25"/>
      <c r="X2013" s="25"/>
      <c r="Y2013" s="25"/>
      <c r="Z2013" s="25"/>
      <c r="AA2013" s="25"/>
      <c r="AB2013" s="25"/>
      <c r="AC2013" s="25"/>
      <c r="AD2013" s="25"/>
      <c r="AE2013" s="25"/>
      <c r="AF2013" s="25"/>
      <c r="AG2013" s="25"/>
      <c r="AH2013" s="25"/>
    </row>
    <row r="2014" spans="1:34" ht="15" customHeight="1">
      <c r="A2014" s="25"/>
      <c r="B2014" s="25"/>
      <c r="C2014" s="25"/>
      <c r="D2014" s="25"/>
      <c r="E2014" s="25"/>
      <c r="F2014" s="25"/>
      <c r="G2014" s="25"/>
      <c r="H2014" s="25"/>
      <c r="I2014" s="25"/>
      <c r="J2014" s="25"/>
      <c r="K2014" s="25"/>
      <c r="L2014" s="25"/>
      <c r="M2014" s="25"/>
      <c r="N2014" s="25"/>
      <c r="O2014" s="25"/>
      <c r="P2014" s="25"/>
      <c r="Q2014" s="25"/>
      <c r="R2014" s="25"/>
      <c r="S2014" s="25"/>
      <c r="T2014" s="25"/>
      <c r="U2014" s="25"/>
      <c r="V2014" s="25"/>
      <c r="W2014" s="25"/>
      <c r="X2014" s="25"/>
      <c r="Y2014" s="25"/>
      <c r="Z2014" s="25"/>
      <c r="AA2014" s="25"/>
      <c r="AB2014" s="25"/>
      <c r="AC2014" s="25"/>
      <c r="AD2014" s="25"/>
      <c r="AE2014" s="25"/>
      <c r="AF2014" s="25"/>
      <c r="AG2014" s="25"/>
      <c r="AH2014" s="25"/>
    </row>
    <row r="2015" spans="1:34" ht="15" customHeight="1">
      <c r="A2015" s="25"/>
      <c r="B2015" s="25"/>
      <c r="C2015" s="25"/>
      <c r="D2015" s="25"/>
      <c r="E2015" s="25"/>
      <c r="F2015" s="25"/>
      <c r="G2015" s="25"/>
      <c r="H2015" s="25"/>
      <c r="I2015" s="25"/>
      <c r="J2015" s="25"/>
      <c r="K2015" s="25"/>
      <c r="L2015" s="25"/>
      <c r="M2015" s="25"/>
      <c r="N2015" s="25"/>
      <c r="O2015" s="25"/>
      <c r="P2015" s="25"/>
      <c r="Q2015" s="25"/>
      <c r="R2015" s="25"/>
      <c r="S2015" s="25"/>
      <c r="T2015" s="25"/>
      <c r="U2015" s="25"/>
      <c r="V2015" s="25"/>
      <c r="W2015" s="25"/>
      <c r="X2015" s="25"/>
      <c r="Y2015" s="25"/>
      <c r="Z2015" s="25"/>
      <c r="AA2015" s="25"/>
      <c r="AB2015" s="25"/>
      <c r="AC2015" s="25"/>
      <c r="AD2015" s="25"/>
      <c r="AE2015" s="25"/>
      <c r="AF2015" s="25"/>
      <c r="AG2015" s="25"/>
      <c r="AH2015" s="25"/>
    </row>
    <row r="2016" spans="1:34" ht="15" customHeight="1">
      <c r="A2016" s="25"/>
      <c r="B2016" s="25"/>
      <c r="C2016" s="25"/>
      <c r="D2016" s="25"/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5"/>
      <c r="Q2016" s="25"/>
      <c r="R2016" s="25"/>
      <c r="S2016" s="25"/>
      <c r="T2016" s="25"/>
      <c r="U2016" s="25"/>
      <c r="V2016" s="25"/>
      <c r="W2016" s="25"/>
      <c r="X2016" s="25"/>
      <c r="Y2016" s="25"/>
      <c r="Z2016" s="25"/>
      <c r="AA2016" s="25"/>
      <c r="AB2016" s="25"/>
      <c r="AC2016" s="25"/>
      <c r="AD2016" s="25"/>
      <c r="AE2016" s="25"/>
      <c r="AF2016" s="25"/>
      <c r="AG2016" s="25"/>
      <c r="AH2016" s="25"/>
    </row>
    <row r="2017" spans="1:34" ht="15" customHeight="1">
      <c r="A2017" s="25"/>
      <c r="B2017" s="25"/>
      <c r="C2017" s="25"/>
      <c r="D2017" s="25"/>
      <c r="E2017" s="25"/>
      <c r="F2017" s="25"/>
      <c r="G2017" s="25"/>
      <c r="H2017" s="25"/>
      <c r="I2017" s="25"/>
      <c r="J2017" s="25"/>
      <c r="K2017" s="25"/>
      <c r="L2017" s="25"/>
      <c r="M2017" s="25"/>
      <c r="N2017" s="25"/>
      <c r="O2017" s="25"/>
      <c r="P2017" s="25"/>
      <c r="Q2017" s="25"/>
      <c r="R2017" s="25"/>
      <c r="S2017" s="25"/>
      <c r="T2017" s="25"/>
      <c r="U2017" s="25"/>
      <c r="V2017" s="25"/>
      <c r="W2017" s="25"/>
      <c r="X2017" s="25"/>
      <c r="Y2017" s="25"/>
      <c r="Z2017" s="25"/>
      <c r="AA2017" s="25"/>
      <c r="AB2017" s="25"/>
      <c r="AC2017" s="25"/>
      <c r="AD2017" s="25"/>
      <c r="AE2017" s="25"/>
      <c r="AF2017" s="25"/>
      <c r="AG2017" s="25"/>
      <c r="AH2017" s="25"/>
    </row>
    <row r="2018" spans="1:34" ht="15" customHeight="1">
      <c r="A2018" s="25"/>
      <c r="B2018" s="25"/>
      <c r="C2018" s="25"/>
      <c r="D2018" s="25"/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  <c r="O2018" s="25"/>
      <c r="P2018" s="25"/>
      <c r="Q2018" s="25"/>
      <c r="R2018" s="25"/>
      <c r="S2018" s="25"/>
      <c r="T2018" s="25"/>
      <c r="U2018" s="25"/>
      <c r="V2018" s="25"/>
      <c r="W2018" s="25"/>
      <c r="X2018" s="25"/>
      <c r="Y2018" s="25"/>
      <c r="Z2018" s="25"/>
      <c r="AA2018" s="25"/>
      <c r="AB2018" s="25"/>
      <c r="AC2018" s="25"/>
      <c r="AD2018" s="25"/>
      <c r="AE2018" s="25"/>
      <c r="AF2018" s="25"/>
      <c r="AG2018" s="25"/>
      <c r="AH2018" s="25"/>
    </row>
    <row r="2019" spans="1:34" ht="15" customHeight="1">
      <c r="A2019" s="25"/>
      <c r="B2019" s="25"/>
      <c r="C2019" s="25"/>
      <c r="D2019" s="25"/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  <c r="O2019" s="25"/>
      <c r="P2019" s="25"/>
      <c r="Q2019" s="25"/>
      <c r="R2019" s="25"/>
      <c r="S2019" s="25"/>
      <c r="T2019" s="25"/>
      <c r="U2019" s="25"/>
      <c r="V2019" s="25"/>
      <c r="W2019" s="25"/>
      <c r="X2019" s="25"/>
      <c r="Y2019" s="25"/>
      <c r="Z2019" s="25"/>
      <c r="AA2019" s="25"/>
      <c r="AB2019" s="25"/>
      <c r="AC2019" s="25"/>
      <c r="AD2019" s="25"/>
      <c r="AE2019" s="25"/>
      <c r="AF2019" s="25"/>
      <c r="AG2019" s="25"/>
      <c r="AH2019" s="25"/>
    </row>
    <row r="2020" spans="1:34" ht="15" customHeight="1">
      <c r="A2020" s="25"/>
      <c r="B2020" s="25"/>
      <c r="C2020" s="25"/>
      <c r="D2020" s="25"/>
      <c r="E2020" s="25"/>
      <c r="F2020" s="25"/>
      <c r="G2020" s="25"/>
      <c r="H2020" s="25"/>
      <c r="I2020" s="25"/>
      <c r="J2020" s="25"/>
      <c r="K2020" s="25"/>
      <c r="L2020" s="25"/>
      <c r="M2020" s="25"/>
      <c r="N2020" s="25"/>
      <c r="O2020" s="25"/>
      <c r="P2020" s="25"/>
      <c r="Q2020" s="25"/>
      <c r="R2020" s="25"/>
      <c r="S2020" s="25"/>
      <c r="T2020" s="25"/>
      <c r="U2020" s="25"/>
      <c r="V2020" s="25"/>
      <c r="W2020" s="25"/>
      <c r="X2020" s="25"/>
      <c r="Y2020" s="25"/>
      <c r="Z2020" s="25"/>
      <c r="AA2020" s="25"/>
      <c r="AB2020" s="25"/>
      <c r="AC2020" s="25"/>
      <c r="AD2020" s="25"/>
      <c r="AE2020" s="25"/>
      <c r="AF2020" s="25"/>
      <c r="AG2020" s="25"/>
      <c r="AH2020" s="25"/>
    </row>
    <row r="2021" spans="1:34" ht="15" customHeight="1">
      <c r="A2021" s="25"/>
      <c r="B2021" s="55"/>
      <c r="C2021" s="55"/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55"/>
      <c r="Y2021" s="55"/>
      <c r="Z2021" s="55"/>
      <c r="AA2021" s="55"/>
      <c r="AB2021" s="55"/>
      <c r="AC2021" s="55"/>
      <c r="AD2021" s="55"/>
      <c r="AE2021" s="55"/>
      <c r="AF2021" s="55"/>
      <c r="AG2021" s="25"/>
      <c r="AH2021" s="25"/>
    </row>
    <row r="2022" spans="1:34" ht="15" customHeight="1">
      <c r="A2022" s="25"/>
      <c r="B2022" s="25"/>
      <c r="C2022" s="25"/>
      <c r="D2022" s="25"/>
      <c r="E2022" s="25"/>
      <c r="F2022" s="25"/>
      <c r="G2022" s="25"/>
      <c r="H2022" s="25"/>
      <c r="I2022" s="25"/>
      <c r="J2022" s="25"/>
      <c r="K2022" s="25"/>
      <c r="L2022" s="25"/>
      <c r="M2022" s="25"/>
      <c r="N2022" s="25"/>
      <c r="O2022" s="25"/>
      <c r="P2022" s="25"/>
      <c r="Q2022" s="25"/>
      <c r="R2022" s="25"/>
      <c r="S2022" s="25"/>
      <c r="T2022" s="25"/>
      <c r="U2022" s="25"/>
      <c r="V2022" s="25"/>
      <c r="W2022" s="25"/>
      <c r="X2022" s="25"/>
      <c r="Y2022" s="25"/>
      <c r="Z2022" s="25"/>
      <c r="AA2022" s="25"/>
      <c r="AB2022" s="25"/>
      <c r="AC2022" s="25"/>
      <c r="AD2022" s="25"/>
      <c r="AE2022" s="25"/>
      <c r="AF2022" s="25"/>
      <c r="AG2022" s="25"/>
      <c r="AH2022" s="25"/>
    </row>
    <row r="2023" spans="1:34" ht="15" customHeight="1">
      <c r="A2023" s="25"/>
      <c r="B2023" s="25"/>
      <c r="C2023" s="25"/>
      <c r="D2023" s="25"/>
      <c r="E2023" s="25"/>
      <c r="F2023" s="25"/>
      <c r="G2023" s="25"/>
      <c r="H2023" s="25"/>
      <c r="I2023" s="25"/>
      <c r="J2023" s="25"/>
      <c r="K2023" s="25"/>
      <c r="L2023" s="25"/>
      <c r="M2023" s="25"/>
      <c r="N2023" s="25"/>
      <c r="O2023" s="25"/>
      <c r="P2023" s="25"/>
      <c r="Q2023" s="25"/>
      <c r="R2023" s="25"/>
      <c r="S2023" s="25"/>
      <c r="T2023" s="25"/>
      <c r="U2023" s="25"/>
      <c r="V2023" s="25"/>
      <c r="W2023" s="25"/>
      <c r="X2023" s="25"/>
      <c r="Y2023" s="25"/>
      <c r="Z2023" s="25"/>
      <c r="AA2023" s="25"/>
      <c r="AB2023" s="25"/>
      <c r="AC2023" s="25"/>
      <c r="AD2023" s="25"/>
      <c r="AE2023" s="25"/>
      <c r="AF2023" s="25"/>
      <c r="AG2023" s="25"/>
      <c r="AH2023" s="25"/>
    </row>
    <row r="2024" spans="1:34" ht="15" customHeight="1">
      <c r="A2024" s="25"/>
      <c r="B2024" s="25"/>
      <c r="C2024" s="25"/>
      <c r="D2024" s="25"/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5"/>
      <c r="Q2024" s="25"/>
      <c r="R2024" s="25"/>
      <c r="S2024" s="25"/>
      <c r="T2024" s="25"/>
      <c r="U2024" s="25"/>
      <c r="V2024" s="25"/>
      <c r="W2024" s="25"/>
      <c r="X2024" s="25"/>
      <c r="Y2024" s="25"/>
      <c r="Z2024" s="25"/>
      <c r="AA2024" s="25"/>
      <c r="AB2024" s="25"/>
      <c r="AC2024" s="25"/>
      <c r="AD2024" s="25"/>
      <c r="AE2024" s="25"/>
      <c r="AF2024" s="25"/>
      <c r="AG2024" s="25"/>
      <c r="AH2024" s="25"/>
    </row>
    <row r="2025" spans="1:34" ht="15" customHeight="1">
      <c r="A2025" s="25"/>
      <c r="B2025" s="25"/>
      <c r="C2025" s="25"/>
      <c r="D2025" s="25"/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  <c r="O2025" s="25"/>
      <c r="P2025" s="25"/>
      <c r="Q2025" s="25"/>
      <c r="R2025" s="25"/>
      <c r="S2025" s="25"/>
      <c r="T2025" s="25"/>
      <c r="U2025" s="25"/>
      <c r="V2025" s="25"/>
      <c r="W2025" s="25"/>
      <c r="X2025" s="25"/>
      <c r="Y2025" s="25"/>
      <c r="Z2025" s="25"/>
      <c r="AA2025" s="25"/>
      <c r="AB2025" s="25"/>
      <c r="AC2025" s="25"/>
      <c r="AD2025" s="25"/>
      <c r="AE2025" s="25"/>
      <c r="AF2025" s="25"/>
      <c r="AG2025" s="25"/>
      <c r="AH2025" s="25"/>
    </row>
    <row r="2026" spans="1:34" ht="15" customHeight="1">
      <c r="A2026" s="25"/>
      <c r="B2026" s="25"/>
      <c r="C2026" s="25"/>
      <c r="D2026" s="25"/>
      <c r="E2026" s="25"/>
      <c r="F2026" s="25"/>
      <c r="G2026" s="25"/>
      <c r="H2026" s="25"/>
      <c r="I2026" s="25"/>
      <c r="J2026" s="25"/>
      <c r="K2026" s="25"/>
      <c r="L2026" s="25"/>
      <c r="M2026" s="25"/>
      <c r="N2026" s="25"/>
      <c r="O2026" s="25"/>
      <c r="P2026" s="25"/>
      <c r="Q2026" s="25"/>
      <c r="R2026" s="25"/>
      <c r="S2026" s="25"/>
      <c r="T2026" s="25"/>
      <c r="U2026" s="25"/>
      <c r="V2026" s="25"/>
      <c r="W2026" s="25"/>
      <c r="X2026" s="25"/>
      <c r="Y2026" s="25"/>
      <c r="Z2026" s="25"/>
      <c r="AA2026" s="25"/>
      <c r="AB2026" s="25"/>
      <c r="AC2026" s="25"/>
      <c r="AD2026" s="25"/>
      <c r="AE2026" s="25"/>
      <c r="AF2026" s="25"/>
      <c r="AG2026" s="25"/>
      <c r="AH2026" s="25"/>
    </row>
    <row r="2027" spans="1:34" ht="15" customHeight="1">
      <c r="A2027" s="25"/>
      <c r="B2027" s="25"/>
      <c r="C2027" s="25"/>
      <c r="D2027" s="25"/>
      <c r="E2027" s="25"/>
      <c r="F2027" s="25"/>
      <c r="G2027" s="25"/>
      <c r="H2027" s="25"/>
      <c r="I2027" s="25"/>
      <c r="J2027" s="25"/>
      <c r="K2027" s="25"/>
      <c r="L2027" s="25"/>
      <c r="M2027" s="25"/>
      <c r="N2027" s="25"/>
      <c r="O2027" s="25"/>
      <c r="P2027" s="25"/>
      <c r="Q2027" s="25"/>
      <c r="R2027" s="25"/>
      <c r="S2027" s="25"/>
      <c r="T2027" s="25"/>
      <c r="U2027" s="25"/>
      <c r="V2027" s="25"/>
      <c r="W2027" s="25"/>
      <c r="X2027" s="25"/>
      <c r="Y2027" s="25"/>
      <c r="Z2027" s="25"/>
      <c r="AA2027" s="25"/>
      <c r="AB2027" s="25"/>
      <c r="AC2027" s="25"/>
      <c r="AD2027" s="25"/>
      <c r="AE2027" s="25"/>
      <c r="AF2027" s="25"/>
      <c r="AG2027" s="25"/>
      <c r="AH2027" s="25"/>
    </row>
    <row r="2028" spans="1:34" ht="15" customHeight="1">
      <c r="A2028" s="25"/>
      <c r="B2028" s="25"/>
      <c r="C2028" s="25"/>
      <c r="D2028" s="25"/>
      <c r="E2028" s="25"/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5"/>
      <c r="Q2028" s="25"/>
      <c r="R2028" s="25"/>
      <c r="S2028" s="25"/>
      <c r="T2028" s="25"/>
      <c r="U2028" s="25"/>
      <c r="V2028" s="25"/>
      <c r="W2028" s="25"/>
      <c r="X2028" s="25"/>
      <c r="Y2028" s="25"/>
      <c r="Z2028" s="25"/>
      <c r="AA2028" s="25"/>
      <c r="AB2028" s="25"/>
      <c r="AC2028" s="25"/>
      <c r="AD2028" s="25"/>
      <c r="AE2028" s="25"/>
      <c r="AF2028" s="25"/>
      <c r="AG2028" s="25"/>
      <c r="AH2028" s="25"/>
    </row>
    <row r="2029" spans="1:34" ht="15" customHeight="1">
      <c r="A2029" s="25"/>
      <c r="B2029" s="25"/>
      <c r="C2029" s="25"/>
      <c r="D2029" s="25"/>
      <c r="E2029" s="25"/>
      <c r="F2029" s="25"/>
      <c r="G2029" s="25"/>
      <c r="H2029" s="25"/>
      <c r="I2029" s="25"/>
      <c r="J2029" s="25"/>
      <c r="K2029" s="25"/>
      <c r="L2029" s="25"/>
      <c r="M2029" s="25"/>
      <c r="N2029" s="25"/>
      <c r="O2029" s="25"/>
      <c r="P2029" s="25"/>
      <c r="Q2029" s="25"/>
      <c r="R2029" s="25"/>
      <c r="S2029" s="25"/>
      <c r="T2029" s="25"/>
      <c r="U2029" s="25"/>
      <c r="V2029" s="25"/>
      <c r="W2029" s="25"/>
      <c r="X2029" s="25"/>
      <c r="Y2029" s="25"/>
      <c r="Z2029" s="25"/>
      <c r="AA2029" s="25"/>
      <c r="AB2029" s="25"/>
      <c r="AC2029" s="25"/>
      <c r="AD2029" s="25"/>
      <c r="AE2029" s="25"/>
      <c r="AF2029" s="25"/>
      <c r="AG2029" s="25"/>
      <c r="AH2029" s="25"/>
    </row>
    <row r="2030" spans="1:34" ht="15" customHeight="1">
      <c r="A2030" s="25"/>
      <c r="B2030" s="55"/>
      <c r="C2030" s="55"/>
      <c r="D2030" s="55"/>
      <c r="E2030" s="55"/>
      <c r="F2030" s="55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5"/>
      <c r="S2030" s="55"/>
      <c r="T2030" s="55"/>
      <c r="U2030" s="55"/>
      <c r="V2030" s="55"/>
      <c r="W2030" s="55"/>
      <c r="X2030" s="55"/>
      <c r="Y2030" s="55"/>
      <c r="Z2030" s="55"/>
      <c r="AA2030" s="55"/>
      <c r="AB2030" s="55"/>
      <c r="AC2030" s="55"/>
      <c r="AD2030" s="55"/>
      <c r="AE2030" s="55"/>
      <c r="AF2030" s="55"/>
      <c r="AG2030" s="25"/>
      <c r="AH2030" s="25"/>
    </row>
    <row r="2031" spans="1:34" ht="15" customHeight="1">
      <c r="A2031" s="25"/>
      <c r="B2031" s="24"/>
      <c r="C2031" s="24"/>
      <c r="D2031" s="24"/>
      <c r="E2031" s="2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  <c r="Z2031" s="24"/>
      <c r="AA2031" s="24"/>
      <c r="AB2031" s="24"/>
      <c r="AC2031" s="24"/>
      <c r="AD2031" s="24"/>
      <c r="AE2031" s="24"/>
      <c r="AF2031" s="24"/>
      <c r="AG2031" s="25"/>
      <c r="AH2031" s="25"/>
    </row>
    <row r="2032" spans="1:34" ht="15" customHeight="1">
      <c r="A2032" s="25"/>
      <c r="B2032" s="25"/>
      <c r="C2032" s="25"/>
      <c r="D2032" s="25"/>
      <c r="E2032" s="25"/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5"/>
      <c r="Q2032" s="25"/>
      <c r="R2032" s="25"/>
      <c r="S2032" s="25"/>
      <c r="T2032" s="25"/>
      <c r="U2032" s="25"/>
      <c r="V2032" s="25"/>
      <c r="W2032" s="25"/>
      <c r="X2032" s="25"/>
      <c r="Y2032" s="25"/>
      <c r="Z2032" s="25"/>
      <c r="AA2032" s="25"/>
      <c r="AB2032" s="25"/>
      <c r="AC2032" s="25"/>
      <c r="AD2032" s="25"/>
      <c r="AE2032" s="25"/>
      <c r="AF2032" s="25"/>
      <c r="AG2032" s="25"/>
      <c r="AH2032" s="25"/>
    </row>
    <row r="2033" spans="1:34" ht="15" customHeight="1">
      <c r="A2033" s="25"/>
      <c r="B2033" s="25"/>
      <c r="C2033" s="25"/>
      <c r="D2033" s="25"/>
      <c r="E2033" s="25"/>
      <c r="F2033" s="25"/>
      <c r="G2033" s="25"/>
      <c r="H2033" s="25"/>
      <c r="I2033" s="25"/>
      <c r="J2033" s="25"/>
      <c r="K2033" s="25"/>
      <c r="L2033" s="25"/>
      <c r="M2033" s="25"/>
      <c r="N2033" s="25"/>
      <c r="O2033" s="25"/>
      <c r="P2033" s="25"/>
      <c r="Q2033" s="25"/>
      <c r="R2033" s="25"/>
      <c r="S2033" s="25"/>
      <c r="T2033" s="25"/>
      <c r="U2033" s="25"/>
      <c r="V2033" s="25"/>
      <c r="W2033" s="25"/>
      <c r="X2033" s="25"/>
      <c r="Y2033" s="25"/>
      <c r="Z2033" s="25"/>
      <c r="AA2033" s="25"/>
      <c r="AB2033" s="25"/>
      <c r="AC2033" s="25"/>
      <c r="AD2033" s="25"/>
      <c r="AE2033" s="25"/>
      <c r="AF2033" s="25"/>
      <c r="AG2033" s="25"/>
      <c r="AH2033" s="25"/>
    </row>
    <row r="2034" spans="1:34" ht="15" customHeight="1">
      <c r="A2034" s="25"/>
      <c r="B2034" s="25"/>
      <c r="C2034" s="25"/>
      <c r="D2034" s="25"/>
      <c r="E2034" s="25"/>
      <c r="F2034" s="25"/>
      <c r="G2034" s="25"/>
      <c r="H2034" s="25"/>
      <c r="I2034" s="25"/>
      <c r="J2034" s="25"/>
      <c r="K2034" s="25"/>
      <c r="L2034" s="25"/>
      <c r="M2034" s="25"/>
      <c r="N2034" s="25"/>
      <c r="O2034" s="25"/>
      <c r="P2034" s="25"/>
      <c r="Q2034" s="25"/>
      <c r="R2034" s="25"/>
      <c r="S2034" s="25"/>
      <c r="T2034" s="25"/>
      <c r="U2034" s="25"/>
      <c r="V2034" s="25"/>
      <c r="W2034" s="25"/>
      <c r="X2034" s="25"/>
      <c r="Y2034" s="25"/>
      <c r="Z2034" s="25"/>
      <c r="AA2034" s="25"/>
      <c r="AB2034" s="25"/>
      <c r="AC2034" s="25"/>
      <c r="AD2034" s="25"/>
      <c r="AE2034" s="25"/>
      <c r="AF2034" s="25"/>
      <c r="AG2034" s="25"/>
      <c r="AH2034" s="25"/>
    </row>
    <row r="2035" spans="1:34" ht="15" customHeight="1">
      <c r="A2035" s="25"/>
      <c r="B2035" s="25"/>
      <c r="C2035" s="25"/>
      <c r="D2035" s="25"/>
      <c r="E2035" s="25"/>
      <c r="F2035" s="25"/>
      <c r="G2035" s="25"/>
      <c r="H2035" s="25"/>
      <c r="I2035" s="25"/>
      <c r="J2035" s="25"/>
      <c r="K2035" s="25"/>
      <c r="L2035" s="25"/>
      <c r="M2035" s="25"/>
      <c r="N2035" s="25"/>
      <c r="O2035" s="25"/>
      <c r="P2035" s="25"/>
      <c r="Q2035" s="25"/>
      <c r="R2035" s="25"/>
      <c r="S2035" s="25"/>
      <c r="T2035" s="25"/>
      <c r="U2035" s="25"/>
      <c r="V2035" s="25"/>
      <c r="W2035" s="25"/>
      <c r="X2035" s="25"/>
      <c r="Y2035" s="25"/>
      <c r="Z2035" s="25"/>
      <c r="AA2035" s="25"/>
      <c r="AB2035" s="25"/>
      <c r="AC2035" s="25"/>
      <c r="AD2035" s="25"/>
      <c r="AE2035" s="25"/>
      <c r="AF2035" s="25"/>
      <c r="AG2035" s="25"/>
      <c r="AH2035" s="25"/>
    </row>
    <row r="2036" spans="1:34" ht="15" customHeight="1">
      <c r="A2036" s="25"/>
      <c r="B2036" s="25"/>
      <c r="C2036" s="25"/>
      <c r="D2036" s="25"/>
      <c r="E2036" s="25"/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5"/>
      <c r="Q2036" s="25"/>
      <c r="R2036" s="25"/>
      <c r="S2036" s="25"/>
      <c r="T2036" s="25"/>
      <c r="U2036" s="25"/>
      <c r="V2036" s="25"/>
      <c r="W2036" s="25"/>
      <c r="X2036" s="25"/>
      <c r="Y2036" s="25"/>
      <c r="Z2036" s="25"/>
      <c r="AA2036" s="25"/>
      <c r="AB2036" s="25"/>
      <c r="AC2036" s="25"/>
      <c r="AD2036" s="25"/>
      <c r="AE2036" s="25"/>
      <c r="AF2036" s="25"/>
      <c r="AG2036" s="25"/>
      <c r="AH2036" s="25"/>
    </row>
    <row r="2037" spans="1:34" ht="15" customHeight="1">
      <c r="A2037" s="25"/>
      <c r="B2037" s="25"/>
      <c r="C2037" s="25"/>
      <c r="D2037" s="25"/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  <c r="O2037" s="25"/>
      <c r="P2037" s="25"/>
      <c r="Q2037" s="25"/>
      <c r="R2037" s="25"/>
      <c r="S2037" s="25"/>
      <c r="T2037" s="25"/>
      <c r="U2037" s="25"/>
      <c r="V2037" s="25"/>
      <c r="W2037" s="25"/>
      <c r="X2037" s="25"/>
      <c r="Y2037" s="25"/>
      <c r="Z2037" s="25"/>
      <c r="AA2037" s="25"/>
      <c r="AB2037" s="25"/>
      <c r="AC2037" s="25"/>
      <c r="AD2037" s="25"/>
      <c r="AE2037" s="25"/>
      <c r="AF2037" s="25"/>
      <c r="AG2037" s="25"/>
      <c r="AH2037" s="25"/>
    </row>
    <row r="2038" spans="1:34" ht="15" customHeight="1">
      <c r="A2038" s="25"/>
      <c r="B2038" s="25"/>
      <c r="C2038" s="25"/>
      <c r="D2038" s="25"/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  <c r="O2038" s="25"/>
      <c r="P2038" s="25"/>
      <c r="Q2038" s="25"/>
      <c r="R2038" s="25"/>
      <c r="S2038" s="25"/>
      <c r="T2038" s="25"/>
      <c r="U2038" s="25"/>
      <c r="V2038" s="25"/>
      <c r="W2038" s="25"/>
      <c r="X2038" s="25"/>
      <c r="Y2038" s="25"/>
      <c r="Z2038" s="25"/>
      <c r="AA2038" s="25"/>
      <c r="AB2038" s="25"/>
      <c r="AC2038" s="25"/>
      <c r="AD2038" s="25"/>
      <c r="AE2038" s="25"/>
      <c r="AF2038" s="25"/>
      <c r="AG2038" s="25"/>
      <c r="AH2038" s="25"/>
    </row>
    <row r="2039" spans="1:34" ht="15" customHeight="1">
      <c r="A2039" s="25"/>
      <c r="B2039" s="25"/>
      <c r="C2039" s="25"/>
      <c r="D2039" s="25"/>
      <c r="E2039" s="25"/>
      <c r="F2039" s="25"/>
      <c r="G2039" s="25"/>
      <c r="H2039" s="25"/>
      <c r="I2039" s="25"/>
      <c r="J2039" s="25"/>
      <c r="K2039" s="25"/>
      <c r="L2039" s="25"/>
      <c r="M2039" s="25"/>
      <c r="N2039" s="25"/>
      <c r="O2039" s="25"/>
      <c r="P2039" s="25"/>
      <c r="Q2039" s="25"/>
      <c r="R2039" s="25"/>
      <c r="S2039" s="25"/>
      <c r="T2039" s="25"/>
      <c r="U2039" s="25"/>
      <c r="V2039" s="25"/>
      <c r="W2039" s="25"/>
      <c r="X2039" s="25"/>
      <c r="Y2039" s="25"/>
      <c r="Z2039" s="25"/>
      <c r="AA2039" s="25"/>
      <c r="AB2039" s="25"/>
      <c r="AC2039" s="25"/>
      <c r="AD2039" s="25"/>
      <c r="AE2039" s="25"/>
      <c r="AF2039" s="25"/>
      <c r="AG2039" s="25"/>
      <c r="AH2039" s="25"/>
    </row>
    <row r="2040" spans="1:34" ht="15" customHeight="1">
      <c r="A2040" s="25"/>
      <c r="B2040" s="25"/>
      <c r="C2040" s="25"/>
      <c r="D2040" s="25"/>
      <c r="E2040" s="25"/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5"/>
      <c r="Q2040" s="25"/>
      <c r="R2040" s="25"/>
      <c r="S2040" s="25"/>
      <c r="T2040" s="25"/>
      <c r="U2040" s="25"/>
      <c r="V2040" s="25"/>
      <c r="W2040" s="25"/>
      <c r="X2040" s="25"/>
      <c r="Y2040" s="25"/>
      <c r="Z2040" s="25"/>
      <c r="AA2040" s="25"/>
      <c r="AB2040" s="25"/>
      <c r="AC2040" s="25"/>
      <c r="AD2040" s="25"/>
      <c r="AE2040" s="25"/>
      <c r="AF2040" s="25"/>
      <c r="AG2040" s="25"/>
      <c r="AH2040" s="25"/>
    </row>
    <row r="2041" spans="1:34" ht="15" customHeight="1">
      <c r="A2041" s="25"/>
      <c r="B2041" s="25"/>
      <c r="C2041" s="25"/>
      <c r="D2041" s="25"/>
      <c r="E2041" s="25"/>
      <c r="F2041" s="25"/>
      <c r="G2041" s="25"/>
      <c r="H2041" s="25"/>
      <c r="I2041" s="25"/>
      <c r="J2041" s="25"/>
      <c r="K2041" s="25"/>
      <c r="L2041" s="25"/>
      <c r="M2041" s="25"/>
      <c r="N2041" s="25"/>
      <c r="O2041" s="25"/>
      <c r="P2041" s="25"/>
      <c r="Q2041" s="25"/>
      <c r="R2041" s="25"/>
      <c r="S2041" s="25"/>
      <c r="T2041" s="25"/>
      <c r="U2041" s="25"/>
      <c r="V2041" s="25"/>
      <c r="W2041" s="25"/>
      <c r="X2041" s="25"/>
      <c r="Y2041" s="25"/>
      <c r="Z2041" s="25"/>
      <c r="AA2041" s="25"/>
      <c r="AB2041" s="25"/>
      <c r="AC2041" s="25"/>
      <c r="AD2041" s="25"/>
      <c r="AE2041" s="25"/>
      <c r="AF2041" s="25"/>
      <c r="AG2041" s="25"/>
      <c r="AH2041" s="25"/>
    </row>
    <row r="2042" spans="1:34" ht="15" customHeight="1">
      <c r="A2042" s="25"/>
      <c r="B2042" s="25"/>
      <c r="C2042" s="25"/>
      <c r="D2042" s="25"/>
      <c r="E2042" s="25"/>
      <c r="F2042" s="25"/>
      <c r="G2042" s="25"/>
      <c r="H2042" s="25"/>
      <c r="I2042" s="25"/>
      <c r="J2042" s="25"/>
      <c r="K2042" s="25"/>
      <c r="L2042" s="25"/>
      <c r="M2042" s="25"/>
      <c r="N2042" s="25"/>
      <c r="O2042" s="25"/>
      <c r="P2042" s="25"/>
      <c r="Q2042" s="25"/>
      <c r="R2042" s="25"/>
      <c r="S2042" s="25"/>
      <c r="T2042" s="25"/>
      <c r="U2042" s="25"/>
      <c r="V2042" s="25"/>
      <c r="W2042" s="25"/>
      <c r="X2042" s="25"/>
      <c r="Y2042" s="25"/>
      <c r="Z2042" s="25"/>
      <c r="AA2042" s="25"/>
      <c r="AB2042" s="25"/>
      <c r="AC2042" s="25"/>
      <c r="AD2042" s="25"/>
      <c r="AE2042" s="25"/>
      <c r="AF2042" s="25"/>
      <c r="AG2042" s="25"/>
      <c r="AH2042" s="25"/>
    </row>
    <row r="2043" spans="1:34" ht="15" customHeight="1">
      <c r="A2043" s="25"/>
      <c r="B2043" s="25"/>
      <c r="C2043" s="25"/>
      <c r="D2043" s="25"/>
      <c r="E2043" s="25"/>
      <c r="F2043" s="25"/>
      <c r="G2043" s="25"/>
      <c r="H2043" s="25"/>
      <c r="I2043" s="25"/>
      <c r="J2043" s="25"/>
      <c r="K2043" s="25"/>
      <c r="L2043" s="25"/>
      <c r="M2043" s="25"/>
      <c r="N2043" s="25"/>
      <c r="O2043" s="25"/>
      <c r="P2043" s="25"/>
      <c r="Q2043" s="25"/>
      <c r="R2043" s="25"/>
      <c r="S2043" s="25"/>
      <c r="T2043" s="25"/>
      <c r="U2043" s="25"/>
      <c r="V2043" s="25"/>
      <c r="W2043" s="25"/>
      <c r="X2043" s="25"/>
      <c r="Y2043" s="25"/>
      <c r="Z2043" s="25"/>
      <c r="AA2043" s="25"/>
      <c r="AB2043" s="25"/>
      <c r="AC2043" s="25"/>
      <c r="AD2043" s="25"/>
      <c r="AE2043" s="25"/>
      <c r="AF2043" s="25"/>
      <c r="AG2043" s="25"/>
      <c r="AH2043" s="25"/>
    </row>
    <row r="2044" spans="1:34" ht="15" customHeight="1">
      <c r="A2044" s="25"/>
      <c r="B2044" s="25"/>
      <c r="C2044" s="25"/>
      <c r="D2044" s="25"/>
      <c r="E2044" s="25"/>
      <c r="F2044" s="25"/>
      <c r="G2044" s="25"/>
      <c r="H2044" s="25"/>
      <c r="I2044" s="25"/>
      <c r="J2044" s="25"/>
      <c r="K2044" s="25"/>
      <c r="L2044" s="25"/>
      <c r="M2044" s="25"/>
      <c r="N2044" s="25"/>
      <c r="O2044" s="25"/>
      <c r="P2044" s="25"/>
      <c r="Q2044" s="25"/>
      <c r="R2044" s="25"/>
      <c r="S2044" s="25"/>
      <c r="T2044" s="25"/>
      <c r="U2044" s="25"/>
      <c r="V2044" s="25"/>
      <c r="W2044" s="25"/>
      <c r="X2044" s="25"/>
      <c r="Y2044" s="25"/>
      <c r="Z2044" s="25"/>
      <c r="AA2044" s="25"/>
      <c r="AB2044" s="25"/>
      <c r="AC2044" s="25"/>
      <c r="AD2044" s="25"/>
      <c r="AE2044" s="25"/>
      <c r="AF2044" s="25"/>
      <c r="AG2044" s="25"/>
      <c r="AH2044" s="25"/>
    </row>
    <row r="2045" spans="1:34" ht="15" customHeight="1">
      <c r="A2045" s="25"/>
      <c r="B2045" s="25"/>
      <c r="C2045" s="25"/>
      <c r="D2045" s="25"/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  <c r="O2045" s="25"/>
      <c r="P2045" s="25"/>
      <c r="Q2045" s="25"/>
      <c r="R2045" s="25"/>
      <c r="S2045" s="25"/>
      <c r="T2045" s="25"/>
      <c r="U2045" s="25"/>
      <c r="V2045" s="25"/>
      <c r="W2045" s="25"/>
      <c r="X2045" s="25"/>
      <c r="Y2045" s="25"/>
      <c r="Z2045" s="25"/>
      <c r="AA2045" s="25"/>
      <c r="AB2045" s="25"/>
      <c r="AC2045" s="25"/>
      <c r="AD2045" s="25"/>
      <c r="AE2045" s="25"/>
      <c r="AF2045" s="25"/>
      <c r="AG2045" s="25"/>
      <c r="AH2045" s="25"/>
    </row>
    <row r="2046" spans="1:34" ht="15" customHeight="1">
      <c r="A2046" s="25"/>
      <c r="B2046" s="25"/>
      <c r="C2046" s="25"/>
      <c r="D2046" s="25"/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  <c r="O2046" s="25"/>
      <c r="P2046" s="25"/>
      <c r="Q2046" s="25"/>
      <c r="R2046" s="25"/>
      <c r="S2046" s="25"/>
      <c r="T2046" s="25"/>
      <c r="U2046" s="25"/>
      <c r="V2046" s="25"/>
      <c r="W2046" s="25"/>
      <c r="X2046" s="25"/>
      <c r="Y2046" s="25"/>
      <c r="Z2046" s="25"/>
      <c r="AA2046" s="25"/>
      <c r="AB2046" s="25"/>
      <c r="AC2046" s="25"/>
      <c r="AD2046" s="25"/>
      <c r="AE2046" s="25"/>
      <c r="AF2046" s="25"/>
      <c r="AG2046" s="25"/>
      <c r="AH2046" s="25"/>
    </row>
    <row r="2047" spans="1:34" ht="15" customHeight="1">
      <c r="A2047" s="25"/>
      <c r="B2047" s="25"/>
      <c r="C2047" s="25"/>
      <c r="D2047" s="25"/>
      <c r="E2047" s="25"/>
      <c r="F2047" s="25"/>
      <c r="G2047" s="25"/>
      <c r="H2047" s="25"/>
      <c r="I2047" s="25"/>
      <c r="J2047" s="25"/>
      <c r="K2047" s="25"/>
      <c r="L2047" s="25"/>
      <c r="M2047" s="25"/>
      <c r="N2047" s="25"/>
      <c r="O2047" s="25"/>
      <c r="P2047" s="25"/>
      <c r="Q2047" s="25"/>
      <c r="R2047" s="25"/>
      <c r="S2047" s="25"/>
      <c r="T2047" s="25"/>
      <c r="U2047" s="25"/>
      <c r="V2047" s="25"/>
      <c r="W2047" s="25"/>
      <c r="X2047" s="25"/>
      <c r="Y2047" s="25"/>
      <c r="Z2047" s="25"/>
      <c r="AA2047" s="25"/>
      <c r="AB2047" s="25"/>
      <c r="AC2047" s="25"/>
      <c r="AD2047" s="25"/>
      <c r="AE2047" s="25"/>
      <c r="AF2047" s="25"/>
      <c r="AG2047" s="25"/>
      <c r="AH2047" s="25"/>
    </row>
    <row r="2048" spans="1:34" ht="15" customHeight="1">
      <c r="A2048" s="25"/>
      <c r="B2048" s="25"/>
      <c r="C2048" s="25"/>
      <c r="D2048" s="25"/>
      <c r="E2048" s="25"/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5"/>
      <c r="Q2048" s="25"/>
      <c r="R2048" s="25"/>
      <c r="S2048" s="25"/>
      <c r="T2048" s="25"/>
      <c r="U2048" s="25"/>
      <c r="V2048" s="25"/>
      <c r="W2048" s="25"/>
      <c r="X2048" s="25"/>
      <c r="Y2048" s="25"/>
      <c r="Z2048" s="25"/>
      <c r="AA2048" s="25"/>
      <c r="AB2048" s="25"/>
      <c r="AC2048" s="25"/>
      <c r="AD2048" s="25"/>
      <c r="AE2048" s="25"/>
      <c r="AF2048" s="25"/>
      <c r="AG2048" s="25"/>
      <c r="AH2048" s="25"/>
    </row>
    <row r="2049" spans="1:34" ht="15" customHeight="1">
      <c r="A2049" s="25"/>
      <c r="B2049" s="25"/>
      <c r="C2049" s="25"/>
      <c r="D2049" s="25"/>
      <c r="E2049" s="25"/>
      <c r="F2049" s="25"/>
      <c r="G2049" s="25"/>
      <c r="H2049" s="25"/>
      <c r="I2049" s="25"/>
      <c r="J2049" s="25"/>
      <c r="K2049" s="25"/>
      <c r="L2049" s="25"/>
      <c r="M2049" s="25"/>
      <c r="N2049" s="25"/>
      <c r="O2049" s="25"/>
      <c r="P2049" s="25"/>
      <c r="Q2049" s="25"/>
      <c r="R2049" s="25"/>
      <c r="S2049" s="25"/>
      <c r="T2049" s="25"/>
      <c r="U2049" s="25"/>
      <c r="V2049" s="25"/>
      <c r="W2049" s="25"/>
      <c r="X2049" s="25"/>
      <c r="Y2049" s="25"/>
      <c r="Z2049" s="25"/>
      <c r="AA2049" s="25"/>
      <c r="AB2049" s="25"/>
      <c r="AC2049" s="25"/>
      <c r="AD2049" s="25"/>
      <c r="AE2049" s="25"/>
      <c r="AF2049" s="25"/>
      <c r="AG2049" s="25"/>
      <c r="AH2049" s="25"/>
    </row>
    <row r="2050" spans="1:34" ht="15" customHeight="1">
      <c r="A2050" s="25"/>
      <c r="B2050" s="25"/>
      <c r="C2050" s="25"/>
      <c r="D2050" s="25"/>
      <c r="E2050" s="25"/>
      <c r="F2050" s="25"/>
      <c r="G2050" s="25"/>
      <c r="H2050" s="25"/>
      <c r="I2050" s="25"/>
      <c r="J2050" s="25"/>
      <c r="K2050" s="25"/>
      <c r="L2050" s="25"/>
      <c r="M2050" s="25"/>
      <c r="N2050" s="25"/>
      <c r="O2050" s="25"/>
      <c r="P2050" s="25"/>
      <c r="Q2050" s="25"/>
      <c r="R2050" s="25"/>
      <c r="S2050" s="25"/>
      <c r="T2050" s="25"/>
      <c r="U2050" s="25"/>
      <c r="V2050" s="25"/>
      <c r="W2050" s="25"/>
      <c r="X2050" s="25"/>
      <c r="Y2050" s="25"/>
      <c r="Z2050" s="25"/>
      <c r="AA2050" s="25"/>
      <c r="AB2050" s="25"/>
      <c r="AC2050" s="25"/>
      <c r="AD2050" s="25"/>
      <c r="AE2050" s="25"/>
      <c r="AF2050" s="25"/>
      <c r="AG2050" s="25"/>
      <c r="AH2050" s="25"/>
    </row>
    <row r="2051" spans="1:34" ht="15" customHeight="1">
      <c r="A2051" s="25"/>
      <c r="B2051" s="25"/>
      <c r="C2051" s="25"/>
      <c r="D2051" s="25"/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  <c r="O2051" s="25"/>
      <c r="P2051" s="25"/>
      <c r="Q2051" s="25"/>
      <c r="R2051" s="25"/>
      <c r="S2051" s="25"/>
      <c r="T2051" s="25"/>
      <c r="U2051" s="25"/>
      <c r="V2051" s="25"/>
      <c r="W2051" s="25"/>
      <c r="X2051" s="25"/>
      <c r="Y2051" s="25"/>
      <c r="Z2051" s="25"/>
      <c r="AA2051" s="25"/>
      <c r="AB2051" s="25"/>
      <c r="AC2051" s="25"/>
      <c r="AD2051" s="25"/>
      <c r="AE2051" s="25"/>
      <c r="AF2051" s="25"/>
      <c r="AG2051" s="25"/>
      <c r="AH2051" s="25"/>
    </row>
    <row r="2052" spans="1:34" ht="15" customHeight="1">
      <c r="A2052" s="25"/>
      <c r="B2052" s="25"/>
      <c r="C2052" s="25"/>
      <c r="D2052" s="25"/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5"/>
      <c r="Q2052" s="25"/>
      <c r="R2052" s="25"/>
      <c r="S2052" s="25"/>
      <c r="T2052" s="25"/>
      <c r="U2052" s="25"/>
      <c r="V2052" s="25"/>
      <c r="W2052" s="25"/>
      <c r="X2052" s="25"/>
      <c r="Y2052" s="25"/>
      <c r="Z2052" s="25"/>
      <c r="AA2052" s="25"/>
      <c r="AB2052" s="25"/>
      <c r="AC2052" s="25"/>
      <c r="AD2052" s="25"/>
      <c r="AE2052" s="25"/>
      <c r="AF2052" s="25"/>
      <c r="AG2052" s="25"/>
      <c r="AH2052" s="25"/>
    </row>
    <row r="2053" spans="1:34" ht="15" customHeight="1">
      <c r="A2053" s="25"/>
      <c r="B2053" s="25"/>
      <c r="C2053" s="25"/>
      <c r="D2053" s="25"/>
      <c r="E2053" s="25"/>
      <c r="F2053" s="25"/>
      <c r="G2053" s="25"/>
      <c r="H2053" s="25"/>
      <c r="I2053" s="25"/>
      <c r="J2053" s="25"/>
      <c r="K2053" s="25"/>
      <c r="L2053" s="25"/>
      <c r="M2053" s="25"/>
      <c r="N2053" s="25"/>
      <c r="O2053" s="25"/>
      <c r="P2053" s="25"/>
      <c r="Q2053" s="25"/>
      <c r="R2053" s="25"/>
      <c r="S2053" s="25"/>
      <c r="T2053" s="25"/>
      <c r="U2053" s="25"/>
      <c r="V2053" s="25"/>
      <c r="W2053" s="25"/>
      <c r="X2053" s="25"/>
      <c r="Y2053" s="25"/>
      <c r="Z2053" s="25"/>
      <c r="AA2053" s="25"/>
      <c r="AB2053" s="25"/>
      <c r="AC2053" s="25"/>
      <c r="AD2053" s="25"/>
      <c r="AE2053" s="25"/>
      <c r="AF2053" s="25"/>
      <c r="AG2053" s="25"/>
      <c r="AH2053" s="25"/>
    </row>
    <row r="2054" spans="1:34" ht="15" customHeight="1">
      <c r="A2054" s="25"/>
      <c r="B2054" s="25"/>
      <c r="C2054" s="25"/>
      <c r="D2054" s="25"/>
      <c r="E2054" s="25"/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5"/>
      <c r="Q2054" s="25"/>
      <c r="R2054" s="25"/>
      <c r="S2054" s="25"/>
      <c r="T2054" s="25"/>
      <c r="U2054" s="25"/>
      <c r="V2054" s="25"/>
      <c r="W2054" s="25"/>
      <c r="X2054" s="25"/>
      <c r="Y2054" s="25"/>
      <c r="Z2054" s="25"/>
      <c r="AA2054" s="25"/>
      <c r="AB2054" s="25"/>
      <c r="AC2054" s="25"/>
      <c r="AD2054" s="25"/>
      <c r="AE2054" s="25"/>
      <c r="AF2054" s="25"/>
      <c r="AG2054" s="25"/>
      <c r="AH2054" s="25"/>
    </row>
    <row r="2055" spans="1:34" ht="15" customHeight="1">
      <c r="A2055" s="25"/>
      <c r="B2055" s="25"/>
      <c r="C2055" s="25"/>
      <c r="D2055" s="25"/>
      <c r="E2055" s="25"/>
      <c r="F2055" s="25"/>
      <c r="G2055" s="25"/>
      <c r="H2055" s="25"/>
      <c r="I2055" s="25"/>
      <c r="J2055" s="25"/>
      <c r="K2055" s="25"/>
      <c r="L2055" s="25"/>
      <c r="M2055" s="25"/>
      <c r="N2055" s="25"/>
      <c r="O2055" s="25"/>
      <c r="P2055" s="25"/>
      <c r="Q2055" s="25"/>
      <c r="R2055" s="25"/>
      <c r="S2055" s="25"/>
      <c r="T2055" s="25"/>
      <c r="U2055" s="25"/>
      <c r="V2055" s="25"/>
      <c r="W2055" s="25"/>
      <c r="X2055" s="25"/>
      <c r="Y2055" s="25"/>
      <c r="Z2055" s="25"/>
      <c r="AA2055" s="25"/>
      <c r="AB2055" s="25"/>
      <c r="AC2055" s="25"/>
      <c r="AD2055" s="25"/>
      <c r="AE2055" s="25"/>
      <c r="AF2055" s="25"/>
      <c r="AG2055" s="25"/>
      <c r="AH2055" s="25"/>
    </row>
    <row r="2056" spans="1:34" ht="15" customHeight="1">
      <c r="A2056" s="25"/>
      <c r="B2056" s="25"/>
      <c r="C2056" s="25"/>
      <c r="D2056" s="25"/>
      <c r="E2056" s="25"/>
      <c r="F2056" s="25"/>
      <c r="G2056" s="25"/>
      <c r="H2056" s="25"/>
      <c r="I2056" s="25"/>
      <c r="J2056" s="25"/>
      <c r="K2056" s="25"/>
      <c r="L2056" s="25"/>
      <c r="M2056" s="25"/>
      <c r="N2056" s="25"/>
      <c r="O2056" s="25"/>
      <c r="P2056" s="25"/>
      <c r="Q2056" s="25"/>
      <c r="R2056" s="25"/>
      <c r="S2056" s="25"/>
      <c r="T2056" s="25"/>
      <c r="U2056" s="25"/>
      <c r="V2056" s="25"/>
      <c r="W2056" s="25"/>
      <c r="X2056" s="25"/>
      <c r="Y2056" s="25"/>
      <c r="Z2056" s="25"/>
      <c r="AA2056" s="25"/>
      <c r="AB2056" s="25"/>
      <c r="AC2056" s="25"/>
      <c r="AD2056" s="25"/>
      <c r="AE2056" s="25"/>
      <c r="AF2056" s="25"/>
      <c r="AG2056" s="25"/>
      <c r="AH2056" s="25"/>
    </row>
    <row r="2057" spans="1:34" ht="15" customHeight="1">
      <c r="A2057" s="25"/>
      <c r="B2057" s="25"/>
      <c r="C2057" s="25"/>
      <c r="D2057" s="25"/>
      <c r="E2057" s="25"/>
      <c r="F2057" s="25"/>
      <c r="G2057" s="25"/>
      <c r="H2057" s="25"/>
      <c r="I2057" s="25"/>
      <c r="J2057" s="25"/>
      <c r="K2057" s="25"/>
      <c r="L2057" s="25"/>
      <c r="M2057" s="25"/>
      <c r="N2057" s="25"/>
      <c r="O2057" s="25"/>
      <c r="P2057" s="25"/>
      <c r="Q2057" s="25"/>
      <c r="R2057" s="25"/>
      <c r="S2057" s="25"/>
      <c r="T2057" s="25"/>
      <c r="U2057" s="25"/>
      <c r="V2057" s="25"/>
      <c r="W2057" s="25"/>
      <c r="X2057" s="25"/>
      <c r="Y2057" s="25"/>
      <c r="Z2057" s="25"/>
      <c r="AA2057" s="25"/>
      <c r="AB2057" s="25"/>
      <c r="AC2057" s="25"/>
      <c r="AD2057" s="25"/>
      <c r="AE2057" s="25"/>
      <c r="AF2057" s="25"/>
      <c r="AG2057" s="25"/>
      <c r="AH2057" s="25"/>
    </row>
    <row r="2058" spans="1:34" ht="15" customHeight="1">
      <c r="A2058" s="25"/>
      <c r="B2058" s="25"/>
      <c r="C2058" s="25"/>
      <c r="D2058" s="25"/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  <c r="O2058" s="25"/>
      <c r="P2058" s="25"/>
      <c r="Q2058" s="25"/>
      <c r="R2058" s="25"/>
      <c r="S2058" s="25"/>
      <c r="T2058" s="25"/>
      <c r="U2058" s="25"/>
      <c r="V2058" s="25"/>
      <c r="W2058" s="25"/>
      <c r="X2058" s="25"/>
      <c r="Y2058" s="25"/>
      <c r="Z2058" s="25"/>
      <c r="AA2058" s="25"/>
      <c r="AB2058" s="25"/>
      <c r="AC2058" s="25"/>
      <c r="AD2058" s="25"/>
      <c r="AE2058" s="25"/>
      <c r="AF2058" s="25"/>
      <c r="AG2058" s="25"/>
      <c r="AH2058" s="25"/>
    </row>
    <row r="2059" spans="1:34" ht="15" customHeight="1">
      <c r="A2059" s="25"/>
      <c r="B2059" s="25"/>
      <c r="C2059" s="25"/>
      <c r="D2059" s="25"/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  <c r="O2059" s="25"/>
      <c r="P2059" s="25"/>
      <c r="Q2059" s="25"/>
      <c r="R2059" s="25"/>
      <c r="S2059" s="25"/>
      <c r="T2059" s="25"/>
      <c r="U2059" s="25"/>
      <c r="V2059" s="25"/>
      <c r="W2059" s="25"/>
      <c r="X2059" s="25"/>
      <c r="Y2059" s="25"/>
      <c r="Z2059" s="25"/>
      <c r="AA2059" s="25"/>
      <c r="AB2059" s="25"/>
      <c r="AC2059" s="25"/>
      <c r="AD2059" s="25"/>
      <c r="AE2059" s="25"/>
      <c r="AF2059" s="25"/>
      <c r="AG2059" s="25"/>
      <c r="AH2059" s="25"/>
    </row>
    <row r="2060" spans="1:34" ht="15" customHeight="1">
      <c r="A2060" s="25"/>
      <c r="B2060" s="25"/>
      <c r="C2060" s="25"/>
      <c r="D2060" s="25"/>
      <c r="E2060" s="25"/>
      <c r="F2060" s="25"/>
      <c r="G2060" s="25"/>
      <c r="H2060" s="25"/>
      <c r="I2060" s="25"/>
      <c r="J2060" s="25"/>
      <c r="K2060" s="25"/>
      <c r="L2060" s="25"/>
      <c r="M2060" s="25"/>
      <c r="N2060" s="25"/>
      <c r="O2060" s="25"/>
      <c r="P2060" s="25"/>
      <c r="Q2060" s="25"/>
      <c r="R2060" s="25"/>
      <c r="S2060" s="25"/>
      <c r="T2060" s="25"/>
      <c r="U2060" s="25"/>
      <c r="V2060" s="25"/>
      <c r="W2060" s="25"/>
      <c r="X2060" s="25"/>
      <c r="Y2060" s="25"/>
      <c r="Z2060" s="25"/>
      <c r="AA2060" s="25"/>
      <c r="AB2060" s="25"/>
      <c r="AC2060" s="25"/>
      <c r="AD2060" s="25"/>
      <c r="AE2060" s="25"/>
      <c r="AF2060" s="25"/>
      <c r="AG2060" s="25"/>
      <c r="AH2060" s="25"/>
    </row>
    <row r="2061" spans="1:34" ht="15" customHeight="1">
      <c r="A2061" s="25"/>
      <c r="B2061" s="25"/>
      <c r="C2061" s="25"/>
      <c r="D2061" s="25"/>
      <c r="E2061" s="25"/>
      <c r="F2061" s="25"/>
      <c r="G2061" s="25"/>
      <c r="H2061" s="25"/>
      <c r="I2061" s="25"/>
      <c r="J2061" s="25"/>
      <c r="K2061" s="25"/>
      <c r="L2061" s="25"/>
      <c r="M2061" s="25"/>
      <c r="N2061" s="25"/>
      <c r="O2061" s="25"/>
      <c r="P2061" s="25"/>
      <c r="Q2061" s="25"/>
      <c r="R2061" s="25"/>
      <c r="S2061" s="25"/>
      <c r="T2061" s="25"/>
      <c r="U2061" s="25"/>
      <c r="V2061" s="25"/>
      <c r="W2061" s="25"/>
      <c r="X2061" s="25"/>
      <c r="Y2061" s="25"/>
      <c r="Z2061" s="25"/>
      <c r="AA2061" s="25"/>
      <c r="AB2061" s="25"/>
      <c r="AC2061" s="25"/>
      <c r="AD2061" s="25"/>
      <c r="AE2061" s="25"/>
      <c r="AF2061" s="25"/>
      <c r="AG2061" s="25"/>
      <c r="AH2061" s="25"/>
    </row>
    <row r="2062" spans="1:34" ht="15" customHeight="1">
      <c r="A2062" s="25"/>
      <c r="B2062" s="25"/>
      <c r="C2062" s="25"/>
      <c r="D2062" s="25"/>
      <c r="E2062" s="25"/>
      <c r="F2062" s="25"/>
      <c r="G2062" s="25"/>
      <c r="H2062" s="25"/>
      <c r="I2062" s="25"/>
      <c r="J2062" s="25"/>
      <c r="K2062" s="25"/>
      <c r="L2062" s="25"/>
      <c r="M2062" s="25"/>
      <c r="N2062" s="25"/>
      <c r="O2062" s="25"/>
      <c r="P2062" s="25"/>
      <c r="Q2062" s="25"/>
      <c r="R2062" s="25"/>
      <c r="S2062" s="25"/>
      <c r="T2062" s="25"/>
      <c r="U2062" s="25"/>
      <c r="V2062" s="25"/>
      <c r="W2062" s="25"/>
      <c r="X2062" s="25"/>
      <c r="Y2062" s="25"/>
      <c r="Z2062" s="25"/>
      <c r="AA2062" s="25"/>
      <c r="AB2062" s="25"/>
      <c r="AC2062" s="25"/>
      <c r="AD2062" s="25"/>
      <c r="AE2062" s="25"/>
      <c r="AF2062" s="25"/>
      <c r="AG2062" s="25"/>
      <c r="AH2062" s="25"/>
    </row>
    <row r="2063" spans="1:34" ht="15" customHeight="1">
      <c r="A2063" s="25"/>
      <c r="B2063" s="25"/>
      <c r="C2063" s="25"/>
      <c r="D2063" s="25"/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  <c r="O2063" s="25"/>
      <c r="P2063" s="25"/>
      <c r="Q2063" s="25"/>
      <c r="R2063" s="25"/>
      <c r="S2063" s="25"/>
      <c r="T2063" s="25"/>
      <c r="U2063" s="25"/>
      <c r="V2063" s="25"/>
      <c r="W2063" s="25"/>
      <c r="X2063" s="25"/>
      <c r="Y2063" s="25"/>
      <c r="Z2063" s="25"/>
      <c r="AA2063" s="25"/>
      <c r="AB2063" s="25"/>
      <c r="AC2063" s="25"/>
      <c r="AD2063" s="25"/>
      <c r="AE2063" s="25"/>
      <c r="AF2063" s="25"/>
      <c r="AG2063" s="25"/>
      <c r="AH2063" s="25"/>
    </row>
    <row r="2064" spans="1:34" ht="15" customHeight="1">
      <c r="A2064" s="25"/>
      <c r="B2064" s="25"/>
      <c r="C2064" s="25"/>
      <c r="D2064" s="25"/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5"/>
      <c r="Q2064" s="25"/>
      <c r="R2064" s="25"/>
      <c r="S2064" s="25"/>
      <c r="T2064" s="25"/>
      <c r="U2064" s="25"/>
      <c r="V2064" s="25"/>
      <c r="W2064" s="25"/>
      <c r="X2064" s="25"/>
      <c r="Y2064" s="25"/>
      <c r="Z2064" s="25"/>
      <c r="AA2064" s="25"/>
      <c r="AB2064" s="25"/>
      <c r="AC2064" s="25"/>
      <c r="AD2064" s="25"/>
      <c r="AE2064" s="25"/>
      <c r="AF2064" s="25"/>
      <c r="AG2064" s="25"/>
      <c r="AH2064" s="25"/>
    </row>
    <row r="2065" spans="1:34" ht="15" customHeight="1">
      <c r="A2065" s="25"/>
      <c r="B2065" s="25"/>
      <c r="C2065" s="25"/>
      <c r="D2065" s="25"/>
      <c r="E2065" s="25"/>
      <c r="F2065" s="25"/>
      <c r="G2065" s="25"/>
      <c r="H2065" s="25"/>
      <c r="I2065" s="25"/>
      <c r="J2065" s="25"/>
      <c r="K2065" s="25"/>
      <c r="L2065" s="25"/>
      <c r="M2065" s="25"/>
      <c r="N2065" s="25"/>
      <c r="O2065" s="25"/>
      <c r="P2065" s="25"/>
      <c r="Q2065" s="25"/>
      <c r="R2065" s="25"/>
      <c r="S2065" s="25"/>
      <c r="T2065" s="25"/>
      <c r="U2065" s="25"/>
      <c r="V2065" s="25"/>
      <c r="W2065" s="25"/>
      <c r="X2065" s="25"/>
      <c r="Y2065" s="25"/>
      <c r="Z2065" s="25"/>
      <c r="AA2065" s="25"/>
      <c r="AB2065" s="25"/>
      <c r="AC2065" s="25"/>
      <c r="AD2065" s="25"/>
      <c r="AE2065" s="25"/>
      <c r="AF2065" s="25"/>
      <c r="AG2065" s="25"/>
      <c r="AH2065" s="25"/>
    </row>
    <row r="2066" spans="1:34" ht="15" customHeight="1">
      <c r="A2066" s="25"/>
      <c r="B2066" s="25"/>
      <c r="C2066" s="25"/>
      <c r="D2066" s="25"/>
      <c r="E2066" s="25"/>
      <c r="F2066" s="25"/>
      <c r="G2066" s="25"/>
      <c r="H2066" s="25"/>
      <c r="I2066" s="25"/>
      <c r="J2066" s="25"/>
      <c r="K2066" s="25"/>
      <c r="L2066" s="25"/>
      <c r="M2066" s="25"/>
      <c r="N2066" s="25"/>
      <c r="O2066" s="25"/>
      <c r="P2066" s="25"/>
      <c r="Q2066" s="25"/>
      <c r="R2066" s="25"/>
      <c r="S2066" s="25"/>
      <c r="T2066" s="25"/>
      <c r="U2066" s="25"/>
      <c r="V2066" s="25"/>
      <c r="W2066" s="25"/>
      <c r="X2066" s="25"/>
      <c r="Y2066" s="25"/>
      <c r="Z2066" s="25"/>
      <c r="AA2066" s="25"/>
      <c r="AB2066" s="25"/>
      <c r="AC2066" s="25"/>
      <c r="AD2066" s="25"/>
      <c r="AE2066" s="25"/>
      <c r="AF2066" s="25"/>
      <c r="AG2066" s="25"/>
      <c r="AH2066" s="25"/>
    </row>
    <row r="2067" spans="1:34" ht="15" customHeight="1">
      <c r="A2067" s="25"/>
      <c r="B2067" s="25"/>
      <c r="C2067" s="25"/>
      <c r="D2067" s="25"/>
      <c r="E2067" s="25"/>
      <c r="F2067" s="25"/>
      <c r="G2067" s="25"/>
      <c r="H2067" s="25"/>
      <c r="I2067" s="25"/>
      <c r="J2067" s="25"/>
      <c r="K2067" s="25"/>
      <c r="L2067" s="25"/>
      <c r="M2067" s="25"/>
      <c r="N2067" s="25"/>
      <c r="O2067" s="25"/>
      <c r="P2067" s="25"/>
      <c r="Q2067" s="25"/>
      <c r="R2067" s="25"/>
      <c r="S2067" s="25"/>
      <c r="T2067" s="25"/>
      <c r="U2067" s="25"/>
      <c r="V2067" s="25"/>
      <c r="W2067" s="25"/>
      <c r="X2067" s="25"/>
      <c r="Y2067" s="25"/>
      <c r="Z2067" s="25"/>
      <c r="AA2067" s="25"/>
      <c r="AB2067" s="25"/>
      <c r="AC2067" s="25"/>
      <c r="AD2067" s="25"/>
      <c r="AE2067" s="25"/>
      <c r="AF2067" s="25"/>
      <c r="AG2067" s="25"/>
      <c r="AH2067" s="25"/>
    </row>
    <row r="2068" spans="1:34" ht="15" customHeight="1">
      <c r="A2068" s="25"/>
      <c r="B2068" s="25"/>
      <c r="C2068" s="25"/>
      <c r="D2068" s="25"/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5"/>
      <c r="Q2068" s="25"/>
      <c r="R2068" s="25"/>
      <c r="S2068" s="25"/>
      <c r="T2068" s="25"/>
      <c r="U2068" s="25"/>
      <c r="V2068" s="25"/>
      <c r="W2068" s="25"/>
      <c r="X2068" s="25"/>
      <c r="Y2068" s="25"/>
      <c r="Z2068" s="25"/>
      <c r="AA2068" s="25"/>
      <c r="AB2068" s="25"/>
      <c r="AC2068" s="25"/>
      <c r="AD2068" s="25"/>
      <c r="AE2068" s="25"/>
      <c r="AF2068" s="25"/>
      <c r="AG2068" s="25"/>
      <c r="AH2068" s="25"/>
    </row>
    <row r="2069" spans="1:34" ht="15" customHeight="1">
      <c r="A2069" s="25"/>
      <c r="B2069" s="25"/>
      <c r="C2069" s="25"/>
      <c r="D2069" s="25"/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  <c r="O2069" s="25"/>
      <c r="P2069" s="25"/>
      <c r="Q2069" s="25"/>
      <c r="R2069" s="25"/>
      <c r="S2069" s="25"/>
      <c r="T2069" s="25"/>
      <c r="U2069" s="25"/>
      <c r="V2069" s="25"/>
      <c r="W2069" s="25"/>
      <c r="X2069" s="25"/>
      <c r="Y2069" s="25"/>
      <c r="Z2069" s="25"/>
      <c r="AA2069" s="25"/>
      <c r="AB2069" s="25"/>
      <c r="AC2069" s="25"/>
      <c r="AD2069" s="25"/>
      <c r="AE2069" s="25"/>
      <c r="AF2069" s="25"/>
      <c r="AG2069" s="25"/>
      <c r="AH2069" s="25"/>
    </row>
    <row r="2070" spans="1:34" ht="15" customHeight="1">
      <c r="A2070" s="25"/>
      <c r="B2070" s="25"/>
      <c r="C2070" s="25"/>
      <c r="D2070" s="25"/>
      <c r="E2070" s="25"/>
      <c r="F2070" s="25"/>
      <c r="G2070" s="25"/>
      <c r="H2070" s="25"/>
      <c r="I2070" s="25"/>
      <c r="J2070" s="25"/>
      <c r="K2070" s="25"/>
      <c r="L2070" s="25"/>
      <c r="M2070" s="25"/>
      <c r="N2070" s="25"/>
      <c r="O2070" s="25"/>
      <c r="P2070" s="25"/>
      <c r="Q2070" s="25"/>
      <c r="R2070" s="25"/>
      <c r="S2070" s="25"/>
      <c r="T2070" s="25"/>
      <c r="U2070" s="25"/>
      <c r="V2070" s="25"/>
      <c r="W2070" s="25"/>
      <c r="X2070" s="25"/>
      <c r="Y2070" s="25"/>
      <c r="Z2070" s="25"/>
      <c r="AA2070" s="25"/>
      <c r="AB2070" s="25"/>
      <c r="AC2070" s="25"/>
      <c r="AD2070" s="25"/>
      <c r="AE2070" s="25"/>
      <c r="AF2070" s="25"/>
      <c r="AG2070" s="25"/>
      <c r="AH2070" s="25"/>
    </row>
    <row r="2071" spans="1:34" ht="15" customHeight="1">
      <c r="A2071" s="25"/>
      <c r="B2071" s="25"/>
      <c r="C2071" s="25"/>
      <c r="D2071" s="25"/>
      <c r="E2071" s="25"/>
      <c r="F2071" s="25"/>
      <c r="G2071" s="25"/>
      <c r="H2071" s="25"/>
      <c r="I2071" s="25"/>
      <c r="J2071" s="25"/>
      <c r="K2071" s="25"/>
      <c r="L2071" s="25"/>
      <c r="M2071" s="25"/>
      <c r="N2071" s="25"/>
      <c r="O2071" s="25"/>
      <c r="P2071" s="25"/>
      <c r="Q2071" s="25"/>
      <c r="R2071" s="25"/>
      <c r="S2071" s="25"/>
      <c r="T2071" s="25"/>
      <c r="U2071" s="25"/>
      <c r="V2071" s="25"/>
      <c r="W2071" s="25"/>
      <c r="X2071" s="25"/>
      <c r="Y2071" s="25"/>
      <c r="Z2071" s="25"/>
      <c r="AA2071" s="25"/>
      <c r="AB2071" s="25"/>
      <c r="AC2071" s="25"/>
      <c r="AD2071" s="25"/>
      <c r="AE2071" s="25"/>
      <c r="AF2071" s="25"/>
      <c r="AG2071" s="25"/>
      <c r="AH2071" s="25"/>
    </row>
    <row r="2072" spans="1:34" ht="15" customHeight="1">
      <c r="A2072" s="25"/>
      <c r="B2072" s="25"/>
      <c r="C2072" s="25"/>
      <c r="D2072" s="25"/>
      <c r="E2072" s="25"/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5"/>
      <c r="Q2072" s="25"/>
      <c r="R2072" s="25"/>
      <c r="S2072" s="25"/>
      <c r="T2072" s="25"/>
      <c r="U2072" s="25"/>
      <c r="V2072" s="25"/>
      <c r="W2072" s="25"/>
      <c r="X2072" s="25"/>
      <c r="Y2072" s="25"/>
      <c r="Z2072" s="25"/>
      <c r="AA2072" s="25"/>
      <c r="AB2072" s="25"/>
      <c r="AC2072" s="25"/>
      <c r="AD2072" s="25"/>
      <c r="AE2072" s="25"/>
      <c r="AF2072" s="25"/>
      <c r="AG2072" s="25"/>
      <c r="AH2072" s="25"/>
    </row>
    <row r="2073" spans="1:34" ht="15" customHeight="1">
      <c r="A2073" s="25"/>
      <c r="B2073" s="25"/>
      <c r="C2073" s="25"/>
      <c r="D2073" s="25"/>
      <c r="E2073" s="25"/>
      <c r="F2073" s="25"/>
      <c r="G2073" s="25"/>
      <c r="H2073" s="25"/>
      <c r="I2073" s="25"/>
      <c r="J2073" s="25"/>
      <c r="K2073" s="25"/>
      <c r="L2073" s="25"/>
      <c r="M2073" s="25"/>
      <c r="N2073" s="25"/>
      <c r="O2073" s="25"/>
      <c r="P2073" s="25"/>
      <c r="Q2073" s="25"/>
      <c r="R2073" s="25"/>
      <c r="S2073" s="25"/>
      <c r="T2073" s="25"/>
      <c r="U2073" s="25"/>
      <c r="V2073" s="25"/>
      <c r="W2073" s="25"/>
      <c r="X2073" s="25"/>
      <c r="Y2073" s="25"/>
      <c r="Z2073" s="25"/>
      <c r="AA2073" s="25"/>
      <c r="AB2073" s="25"/>
      <c r="AC2073" s="25"/>
      <c r="AD2073" s="25"/>
      <c r="AE2073" s="25"/>
      <c r="AF2073" s="25"/>
      <c r="AG2073" s="25"/>
      <c r="AH2073" s="25"/>
    </row>
    <row r="2074" spans="1:34" ht="15" customHeight="1">
      <c r="A2074" s="25"/>
      <c r="B2074" s="25"/>
      <c r="C2074" s="25"/>
      <c r="D2074" s="25"/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  <c r="O2074" s="25"/>
      <c r="P2074" s="25"/>
      <c r="Q2074" s="25"/>
      <c r="R2074" s="25"/>
      <c r="S2074" s="25"/>
      <c r="T2074" s="25"/>
      <c r="U2074" s="25"/>
      <c r="V2074" s="25"/>
      <c r="W2074" s="25"/>
      <c r="X2074" s="25"/>
      <c r="Y2074" s="25"/>
      <c r="Z2074" s="25"/>
      <c r="AA2074" s="25"/>
      <c r="AB2074" s="25"/>
      <c r="AC2074" s="25"/>
      <c r="AD2074" s="25"/>
      <c r="AE2074" s="25"/>
      <c r="AF2074" s="25"/>
      <c r="AG2074" s="25"/>
      <c r="AH2074" s="25"/>
    </row>
    <row r="2075" spans="1:34" ht="15" customHeight="1">
      <c r="A2075" s="25"/>
      <c r="B2075" s="25"/>
      <c r="C2075" s="25"/>
      <c r="D2075" s="25"/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  <c r="O2075" s="25"/>
      <c r="P2075" s="25"/>
      <c r="Q2075" s="25"/>
      <c r="R2075" s="25"/>
      <c r="S2075" s="25"/>
      <c r="T2075" s="25"/>
      <c r="U2075" s="25"/>
      <c r="V2075" s="25"/>
      <c r="W2075" s="25"/>
      <c r="X2075" s="25"/>
      <c r="Y2075" s="25"/>
      <c r="Z2075" s="25"/>
      <c r="AA2075" s="25"/>
      <c r="AB2075" s="25"/>
      <c r="AC2075" s="25"/>
      <c r="AD2075" s="25"/>
      <c r="AE2075" s="25"/>
      <c r="AF2075" s="25"/>
      <c r="AG2075" s="25"/>
      <c r="AH2075" s="25"/>
    </row>
    <row r="2076" spans="1:34" ht="15" customHeight="1">
      <c r="A2076" s="25"/>
      <c r="B2076" s="25"/>
      <c r="C2076" s="25"/>
      <c r="D2076" s="25"/>
      <c r="E2076" s="25"/>
      <c r="F2076" s="25"/>
      <c r="G2076" s="25"/>
      <c r="H2076" s="25"/>
      <c r="I2076" s="25"/>
      <c r="J2076" s="25"/>
      <c r="K2076" s="25"/>
      <c r="L2076" s="25"/>
      <c r="M2076" s="25"/>
      <c r="N2076" s="25"/>
      <c r="O2076" s="25"/>
      <c r="P2076" s="25"/>
      <c r="Q2076" s="25"/>
      <c r="R2076" s="25"/>
      <c r="S2076" s="25"/>
      <c r="T2076" s="25"/>
      <c r="U2076" s="25"/>
      <c r="V2076" s="25"/>
      <c r="W2076" s="25"/>
      <c r="X2076" s="25"/>
      <c r="Y2076" s="25"/>
      <c r="Z2076" s="25"/>
      <c r="AA2076" s="25"/>
      <c r="AB2076" s="25"/>
      <c r="AC2076" s="25"/>
      <c r="AD2076" s="25"/>
      <c r="AE2076" s="25"/>
      <c r="AF2076" s="25"/>
      <c r="AG2076" s="25"/>
      <c r="AH2076" s="25"/>
    </row>
    <row r="2077" spans="1:34" ht="15" customHeight="1">
      <c r="A2077" s="25"/>
      <c r="B2077" s="25"/>
      <c r="C2077" s="25"/>
      <c r="D2077" s="25"/>
      <c r="E2077" s="25"/>
      <c r="F2077" s="25"/>
      <c r="G2077" s="25"/>
      <c r="H2077" s="25"/>
      <c r="I2077" s="25"/>
      <c r="J2077" s="25"/>
      <c r="K2077" s="25"/>
      <c r="L2077" s="25"/>
      <c r="M2077" s="25"/>
      <c r="N2077" s="25"/>
      <c r="O2077" s="25"/>
      <c r="P2077" s="25"/>
      <c r="Q2077" s="25"/>
      <c r="R2077" s="25"/>
      <c r="S2077" s="25"/>
      <c r="T2077" s="25"/>
      <c r="U2077" s="25"/>
      <c r="V2077" s="25"/>
      <c r="W2077" s="25"/>
      <c r="X2077" s="25"/>
      <c r="Y2077" s="25"/>
      <c r="Z2077" s="25"/>
      <c r="AA2077" s="25"/>
      <c r="AB2077" s="25"/>
      <c r="AC2077" s="25"/>
      <c r="AD2077" s="25"/>
      <c r="AE2077" s="25"/>
      <c r="AF2077" s="25"/>
      <c r="AG2077" s="25"/>
      <c r="AH2077" s="25"/>
    </row>
    <row r="2078" spans="1:34" ht="15" customHeight="1">
      <c r="A2078" s="25"/>
      <c r="B2078" s="25"/>
      <c r="C2078" s="25"/>
      <c r="D2078" s="25"/>
      <c r="E2078" s="25"/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5"/>
      <c r="Q2078" s="25"/>
      <c r="R2078" s="25"/>
      <c r="S2078" s="25"/>
      <c r="T2078" s="25"/>
      <c r="U2078" s="25"/>
      <c r="V2078" s="25"/>
      <c r="W2078" s="25"/>
      <c r="X2078" s="25"/>
      <c r="Y2078" s="25"/>
      <c r="Z2078" s="25"/>
      <c r="AA2078" s="25"/>
      <c r="AB2078" s="25"/>
      <c r="AC2078" s="25"/>
      <c r="AD2078" s="25"/>
      <c r="AE2078" s="25"/>
      <c r="AF2078" s="25"/>
      <c r="AG2078" s="25"/>
      <c r="AH2078" s="25"/>
    </row>
    <row r="2079" spans="1:34" ht="15" customHeight="1">
      <c r="A2079" s="25"/>
      <c r="B2079" s="25"/>
      <c r="C2079" s="25"/>
      <c r="D2079" s="25"/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  <c r="O2079" s="25"/>
      <c r="P2079" s="25"/>
      <c r="Q2079" s="25"/>
      <c r="R2079" s="25"/>
      <c r="S2079" s="25"/>
      <c r="T2079" s="25"/>
      <c r="U2079" s="25"/>
      <c r="V2079" s="25"/>
      <c r="W2079" s="25"/>
      <c r="X2079" s="25"/>
      <c r="Y2079" s="25"/>
      <c r="Z2079" s="25"/>
      <c r="AA2079" s="25"/>
      <c r="AB2079" s="25"/>
      <c r="AC2079" s="25"/>
      <c r="AD2079" s="25"/>
      <c r="AE2079" s="25"/>
      <c r="AF2079" s="25"/>
      <c r="AG2079" s="25"/>
      <c r="AH2079" s="25"/>
    </row>
    <row r="2080" spans="1:34" ht="15" customHeight="1">
      <c r="A2080" s="25"/>
      <c r="B2080" s="25"/>
      <c r="C2080" s="25"/>
      <c r="D2080" s="25"/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5"/>
      <c r="Q2080" s="25"/>
      <c r="R2080" s="25"/>
      <c r="S2080" s="25"/>
      <c r="T2080" s="25"/>
      <c r="U2080" s="25"/>
      <c r="V2080" s="25"/>
      <c r="W2080" s="25"/>
      <c r="X2080" s="25"/>
      <c r="Y2080" s="25"/>
      <c r="Z2080" s="25"/>
      <c r="AA2080" s="25"/>
      <c r="AB2080" s="25"/>
      <c r="AC2080" s="25"/>
      <c r="AD2080" s="25"/>
      <c r="AE2080" s="25"/>
      <c r="AF2080" s="25"/>
      <c r="AG2080" s="25"/>
      <c r="AH2080" s="25"/>
    </row>
    <row r="2081" spans="1:34" ht="15" customHeight="1">
      <c r="A2081" s="25"/>
      <c r="B2081" s="25"/>
      <c r="C2081" s="25"/>
      <c r="D2081" s="25"/>
      <c r="E2081" s="25"/>
      <c r="F2081" s="25"/>
      <c r="G2081" s="25"/>
      <c r="H2081" s="25"/>
      <c r="I2081" s="25"/>
      <c r="J2081" s="25"/>
      <c r="K2081" s="25"/>
      <c r="L2081" s="25"/>
      <c r="M2081" s="25"/>
      <c r="N2081" s="25"/>
      <c r="O2081" s="25"/>
      <c r="P2081" s="25"/>
      <c r="Q2081" s="25"/>
      <c r="R2081" s="25"/>
      <c r="S2081" s="25"/>
      <c r="T2081" s="25"/>
      <c r="U2081" s="25"/>
      <c r="V2081" s="25"/>
      <c r="W2081" s="25"/>
      <c r="X2081" s="25"/>
      <c r="Y2081" s="25"/>
      <c r="Z2081" s="25"/>
      <c r="AA2081" s="25"/>
      <c r="AB2081" s="25"/>
      <c r="AC2081" s="25"/>
      <c r="AD2081" s="25"/>
      <c r="AE2081" s="25"/>
      <c r="AF2081" s="25"/>
      <c r="AG2081" s="25"/>
      <c r="AH2081" s="25"/>
    </row>
    <row r="2082" spans="1:34" ht="15" customHeight="1">
      <c r="A2082" s="25"/>
      <c r="B2082" s="25"/>
      <c r="C2082" s="25"/>
      <c r="D2082" s="25"/>
      <c r="E2082" s="25"/>
      <c r="F2082" s="25"/>
      <c r="G2082" s="25"/>
      <c r="H2082" s="25"/>
      <c r="I2082" s="25"/>
      <c r="J2082" s="25"/>
      <c r="K2082" s="25"/>
      <c r="L2082" s="25"/>
      <c r="M2082" s="25"/>
      <c r="N2082" s="25"/>
      <c r="O2082" s="25"/>
      <c r="P2082" s="25"/>
      <c r="Q2082" s="25"/>
      <c r="R2082" s="25"/>
      <c r="S2082" s="25"/>
      <c r="T2082" s="25"/>
      <c r="U2082" s="25"/>
      <c r="V2082" s="25"/>
      <c r="W2082" s="25"/>
      <c r="X2082" s="25"/>
      <c r="Y2082" s="25"/>
      <c r="Z2082" s="25"/>
      <c r="AA2082" s="25"/>
      <c r="AB2082" s="25"/>
      <c r="AC2082" s="25"/>
      <c r="AD2082" s="25"/>
      <c r="AE2082" s="25"/>
      <c r="AF2082" s="25"/>
      <c r="AG2082" s="25"/>
      <c r="AH2082" s="25"/>
    </row>
    <row r="2083" spans="1:34" ht="15" customHeight="1">
      <c r="A2083" s="25"/>
      <c r="B2083" s="25"/>
      <c r="C2083" s="25"/>
      <c r="D2083" s="25"/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  <c r="O2083" s="25"/>
      <c r="P2083" s="25"/>
      <c r="Q2083" s="25"/>
      <c r="R2083" s="25"/>
      <c r="S2083" s="25"/>
      <c r="T2083" s="25"/>
      <c r="U2083" s="25"/>
      <c r="V2083" s="25"/>
      <c r="W2083" s="25"/>
      <c r="X2083" s="25"/>
      <c r="Y2083" s="25"/>
      <c r="Z2083" s="25"/>
      <c r="AA2083" s="25"/>
      <c r="AB2083" s="25"/>
      <c r="AC2083" s="25"/>
      <c r="AD2083" s="25"/>
      <c r="AE2083" s="25"/>
      <c r="AF2083" s="25"/>
      <c r="AG2083" s="25"/>
      <c r="AH2083" s="25"/>
    </row>
    <row r="2084" spans="1:34" ht="15" customHeight="1">
      <c r="A2084" s="25"/>
      <c r="B2084" s="25"/>
      <c r="C2084" s="25"/>
      <c r="D2084" s="25"/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  <c r="O2084" s="25"/>
      <c r="P2084" s="25"/>
      <c r="Q2084" s="25"/>
      <c r="R2084" s="25"/>
      <c r="S2084" s="25"/>
      <c r="T2084" s="25"/>
      <c r="U2084" s="25"/>
      <c r="V2084" s="25"/>
      <c r="W2084" s="25"/>
      <c r="X2084" s="25"/>
      <c r="Y2084" s="25"/>
      <c r="Z2084" s="25"/>
      <c r="AA2084" s="25"/>
      <c r="AB2084" s="25"/>
      <c r="AC2084" s="25"/>
      <c r="AD2084" s="25"/>
      <c r="AE2084" s="25"/>
      <c r="AF2084" s="25"/>
      <c r="AG2084" s="25"/>
      <c r="AH2084" s="25"/>
    </row>
    <row r="2085" spans="1:34" ht="15" customHeight="1">
      <c r="A2085" s="25"/>
      <c r="B2085" s="25"/>
      <c r="C2085" s="25"/>
      <c r="D2085" s="25"/>
      <c r="E2085" s="25"/>
      <c r="F2085" s="25"/>
      <c r="G2085" s="25"/>
      <c r="H2085" s="25"/>
      <c r="I2085" s="25"/>
      <c r="J2085" s="25"/>
      <c r="K2085" s="25"/>
      <c r="L2085" s="25"/>
      <c r="M2085" s="25"/>
      <c r="N2085" s="25"/>
      <c r="O2085" s="25"/>
      <c r="P2085" s="25"/>
      <c r="Q2085" s="25"/>
      <c r="R2085" s="25"/>
      <c r="S2085" s="25"/>
      <c r="T2085" s="25"/>
      <c r="U2085" s="25"/>
      <c r="V2085" s="25"/>
      <c r="W2085" s="25"/>
      <c r="X2085" s="25"/>
      <c r="Y2085" s="25"/>
      <c r="Z2085" s="25"/>
      <c r="AA2085" s="25"/>
      <c r="AB2085" s="25"/>
      <c r="AC2085" s="25"/>
      <c r="AD2085" s="25"/>
      <c r="AE2085" s="25"/>
      <c r="AF2085" s="25"/>
      <c r="AG2085" s="25"/>
      <c r="AH2085" s="25"/>
    </row>
    <row r="2086" spans="1:34" ht="15" customHeight="1">
      <c r="A2086" s="25"/>
      <c r="B2086" s="25"/>
      <c r="C2086" s="25"/>
      <c r="D2086" s="25"/>
      <c r="E2086" s="25"/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5"/>
      <c r="Q2086" s="25"/>
      <c r="R2086" s="25"/>
      <c r="S2086" s="25"/>
      <c r="T2086" s="25"/>
      <c r="U2086" s="25"/>
      <c r="V2086" s="25"/>
      <c r="W2086" s="25"/>
      <c r="X2086" s="25"/>
      <c r="Y2086" s="25"/>
      <c r="Z2086" s="25"/>
      <c r="AA2086" s="25"/>
      <c r="AB2086" s="25"/>
      <c r="AC2086" s="25"/>
      <c r="AD2086" s="25"/>
      <c r="AE2086" s="25"/>
      <c r="AF2086" s="25"/>
      <c r="AG2086" s="25"/>
      <c r="AH2086" s="25"/>
    </row>
    <row r="2087" spans="1:34" ht="15" customHeight="1">
      <c r="A2087" s="25"/>
      <c r="B2087" s="25"/>
      <c r="C2087" s="25"/>
      <c r="D2087" s="25"/>
      <c r="E2087" s="25"/>
      <c r="F2087" s="25"/>
      <c r="G2087" s="25"/>
      <c r="H2087" s="25"/>
      <c r="I2087" s="25"/>
      <c r="J2087" s="25"/>
      <c r="K2087" s="25"/>
      <c r="L2087" s="25"/>
      <c r="M2087" s="25"/>
      <c r="N2087" s="25"/>
      <c r="O2087" s="25"/>
      <c r="P2087" s="25"/>
      <c r="Q2087" s="25"/>
      <c r="R2087" s="25"/>
      <c r="S2087" s="25"/>
      <c r="T2087" s="25"/>
      <c r="U2087" s="25"/>
      <c r="V2087" s="25"/>
      <c r="W2087" s="25"/>
      <c r="X2087" s="25"/>
      <c r="Y2087" s="25"/>
      <c r="Z2087" s="25"/>
      <c r="AA2087" s="25"/>
      <c r="AB2087" s="25"/>
      <c r="AC2087" s="25"/>
      <c r="AD2087" s="25"/>
      <c r="AE2087" s="25"/>
      <c r="AF2087" s="25"/>
      <c r="AG2087" s="25"/>
      <c r="AH2087" s="25"/>
    </row>
    <row r="2088" spans="1:34" ht="15" customHeight="1">
      <c r="A2088" s="25"/>
      <c r="B2088" s="25"/>
      <c r="C2088" s="25"/>
      <c r="D2088" s="25"/>
      <c r="E2088" s="25"/>
      <c r="F2088" s="25"/>
      <c r="G2088" s="25"/>
      <c r="H2088" s="25"/>
      <c r="I2088" s="25"/>
      <c r="J2088" s="25"/>
      <c r="K2088" s="25"/>
      <c r="L2088" s="25"/>
      <c r="M2088" s="25"/>
      <c r="N2088" s="25"/>
      <c r="O2088" s="25"/>
      <c r="P2088" s="25"/>
      <c r="Q2088" s="25"/>
      <c r="R2088" s="25"/>
      <c r="S2088" s="25"/>
      <c r="T2088" s="25"/>
      <c r="U2088" s="25"/>
      <c r="V2088" s="25"/>
      <c r="W2088" s="25"/>
      <c r="X2088" s="25"/>
      <c r="Y2088" s="25"/>
      <c r="Z2088" s="25"/>
      <c r="AA2088" s="25"/>
      <c r="AB2088" s="25"/>
      <c r="AC2088" s="25"/>
      <c r="AD2088" s="25"/>
      <c r="AE2088" s="25"/>
      <c r="AF2088" s="25"/>
      <c r="AG2088" s="25"/>
      <c r="AH2088" s="25"/>
    </row>
    <row r="2089" spans="1:34" ht="15" customHeight="1">
      <c r="A2089" s="25"/>
      <c r="B2089" s="25"/>
      <c r="C2089" s="25"/>
      <c r="D2089" s="25"/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  <c r="O2089" s="25"/>
      <c r="P2089" s="25"/>
      <c r="Q2089" s="25"/>
      <c r="R2089" s="25"/>
      <c r="S2089" s="25"/>
      <c r="T2089" s="25"/>
      <c r="U2089" s="25"/>
      <c r="V2089" s="25"/>
      <c r="W2089" s="25"/>
      <c r="X2089" s="25"/>
      <c r="Y2089" s="25"/>
      <c r="Z2089" s="25"/>
      <c r="AA2089" s="25"/>
      <c r="AB2089" s="25"/>
      <c r="AC2089" s="25"/>
      <c r="AD2089" s="25"/>
      <c r="AE2089" s="25"/>
      <c r="AF2089" s="25"/>
      <c r="AG2089" s="25"/>
      <c r="AH2089" s="25"/>
    </row>
    <row r="2090" spans="1:34" ht="15" customHeight="1">
      <c r="A2090" s="25"/>
      <c r="B2090" s="25"/>
      <c r="C2090" s="25"/>
      <c r="D2090" s="25"/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  <c r="O2090" s="25"/>
      <c r="P2090" s="25"/>
      <c r="Q2090" s="25"/>
      <c r="R2090" s="25"/>
      <c r="S2090" s="25"/>
      <c r="T2090" s="25"/>
      <c r="U2090" s="25"/>
      <c r="V2090" s="25"/>
      <c r="W2090" s="25"/>
      <c r="X2090" s="25"/>
      <c r="Y2090" s="25"/>
      <c r="Z2090" s="25"/>
      <c r="AA2090" s="25"/>
      <c r="AB2090" s="25"/>
      <c r="AC2090" s="25"/>
      <c r="AD2090" s="25"/>
      <c r="AE2090" s="25"/>
      <c r="AF2090" s="25"/>
      <c r="AG2090" s="25"/>
      <c r="AH2090" s="25"/>
    </row>
    <row r="2091" spans="1:34" ht="15" customHeight="1">
      <c r="A2091" s="25"/>
      <c r="B2091" s="25"/>
      <c r="C2091" s="25"/>
      <c r="D2091" s="25"/>
      <c r="E2091" s="25"/>
      <c r="F2091" s="25"/>
      <c r="G2091" s="25"/>
      <c r="H2091" s="25"/>
      <c r="I2091" s="25"/>
      <c r="J2091" s="25"/>
      <c r="K2091" s="25"/>
      <c r="L2091" s="25"/>
      <c r="M2091" s="25"/>
      <c r="N2091" s="25"/>
      <c r="O2091" s="25"/>
      <c r="P2091" s="25"/>
      <c r="Q2091" s="25"/>
      <c r="R2091" s="25"/>
      <c r="S2091" s="25"/>
      <c r="T2091" s="25"/>
      <c r="U2091" s="25"/>
      <c r="V2091" s="25"/>
      <c r="W2091" s="25"/>
      <c r="X2091" s="25"/>
      <c r="Y2091" s="25"/>
      <c r="Z2091" s="25"/>
      <c r="AA2091" s="25"/>
      <c r="AB2091" s="25"/>
      <c r="AC2091" s="25"/>
      <c r="AD2091" s="25"/>
      <c r="AE2091" s="25"/>
      <c r="AF2091" s="25"/>
      <c r="AG2091" s="25"/>
      <c r="AH2091" s="25"/>
    </row>
    <row r="2092" spans="1:34" ht="15" customHeight="1">
      <c r="A2092" s="25"/>
      <c r="B2092" s="25"/>
      <c r="C2092" s="25"/>
      <c r="D2092" s="25"/>
      <c r="E2092" s="25"/>
      <c r="F2092" s="25"/>
      <c r="G2092" s="25"/>
      <c r="H2092" s="25"/>
      <c r="I2092" s="25"/>
      <c r="J2092" s="25"/>
      <c r="K2092" s="25"/>
      <c r="L2092" s="25"/>
      <c r="M2092" s="25"/>
      <c r="N2092" s="25"/>
      <c r="O2092" s="25"/>
      <c r="P2092" s="25"/>
      <c r="Q2092" s="25"/>
      <c r="R2092" s="25"/>
      <c r="S2092" s="25"/>
      <c r="T2092" s="25"/>
      <c r="U2092" s="25"/>
      <c r="V2092" s="25"/>
      <c r="W2092" s="25"/>
      <c r="X2092" s="25"/>
      <c r="Y2092" s="25"/>
      <c r="Z2092" s="25"/>
      <c r="AA2092" s="25"/>
      <c r="AB2092" s="25"/>
      <c r="AC2092" s="25"/>
      <c r="AD2092" s="25"/>
      <c r="AE2092" s="25"/>
      <c r="AF2092" s="25"/>
      <c r="AG2092" s="25"/>
      <c r="AH2092" s="25"/>
    </row>
    <row r="2093" spans="1:34" ht="15" customHeight="1">
      <c r="A2093" s="25"/>
      <c r="B2093" s="25"/>
      <c r="C2093" s="25"/>
      <c r="D2093" s="25"/>
      <c r="E2093" s="25"/>
      <c r="F2093" s="25"/>
      <c r="G2093" s="25"/>
      <c r="H2093" s="25"/>
      <c r="I2093" s="25"/>
      <c r="J2093" s="25"/>
      <c r="K2093" s="25"/>
      <c r="L2093" s="25"/>
      <c r="M2093" s="25"/>
      <c r="N2093" s="25"/>
      <c r="O2093" s="25"/>
      <c r="P2093" s="25"/>
      <c r="Q2093" s="25"/>
      <c r="R2093" s="25"/>
      <c r="S2093" s="25"/>
      <c r="T2093" s="25"/>
      <c r="U2093" s="25"/>
      <c r="V2093" s="25"/>
      <c r="W2093" s="25"/>
      <c r="X2093" s="25"/>
      <c r="Y2093" s="25"/>
      <c r="Z2093" s="25"/>
      <c r="AA2093" s="25"/>
      <c r="AB2093" s="25"/>
      <c r="AC2093" s="25"/>
      <c r="AD2093" s="25"/>
      <c r="AE2093" s="25"/>
      <c r="AF2093" s="25"/>
      <c r="AG2093" s="25"/>
      <c r="AH2093" s="25"/>
    </row>
    <row r="2094" spans="1:34" ht="15" customHeight="1">
      <c r="A2094" s="25"/>
      <c r="B2094" s="25"/>
      <c r="C2094" s="25"/>
      <c r="D2094" s="25"/>
      <c r="E2094" s="25"/>
      <c r="F2094" s="25"/>
      <c r="G2094" s="25"/>
      <c r="H2094" s="25"/>
      <c r="I2094" s="25"/>
      <c r="J2094" s="25"/>
      <c r="K2094" s="25"/>
      <c r="L2094" s="25"/>
      <c r="M2094" s="25"/>
      <c r="N2094" s="25"/>
      <c r="O2094" s="25"/>
      <c r="P2094" s="25"/>
      <c r="Q2094" s="25"/>
      <c r="R2094" s="25"/>
      <c r="S2094" s="25"/>
      <c r="T2094" s="25"/>
      <c r="U2094" s="25"/>
      <c r="V2094" s="25"/>
      <c r="W2094" s="25"/>
      <c r="X2094" s="25"/>
      <c r="Y2094" s="25"/>
      <c r="Z2094" s="25"/>
      <c r="AA2094" s="25"/>
      <c r="AB2094" s="25"/>
      <c r="AC2094" s="25"/>
      <c r="AD2094" s="25"/>
      <c r="AE2094" s="25"/>
      <c r="AF2094" s="25"/>
      <c r="AG2094" s="25"/>
      <c r="AH2094" s="25"/>
    </row>
    <row r="2095" spans="1:34" ht="15" customHeight="1">
      <c r="A2095" s="25"/>
      <c r="B2095" s="25"/>
      <c r="C2095" s="25"/>
      <c r="D2095" s="25"/>
      <c r="E2095" s="25"/>
      <c r="F2095" s="25"/>
      <c r="G2095" s="25"/>
      <c r="H2095" s="25"/>
      <c r="I2095" s="25"/>
      <c r="J2095" s="25"/>
      <c r="K2095" s="25"/>
      <c r="L2095" s="25"/>
      <c r="M2095" s="25"/>
      <c r="N2095" s="25"/>
      <c r="O2095" s="25"/>
      <c r="P2095" s="25"/>
      <c r="Q2095" s="25"/>
      <c r="R2095" s="25"/>
      <c r="S2095" s="25"/>
      <c r="T2095" s="25"/>
      <c r="U2095" s="25"/>
      <c r="V2095" s="25"/>
      <c r="W2095" s="25"/>
      <c r="X2095" s="25"/>
      <c r="Y2095" s="25"/>
      <c r="Z2095" s="25"/>
      <c r="AA2095" s="25"/>
      <c r="AB2095" s="25"/>
      <c r="AC2095" s="25"/>
      <c r="AD2095" s="25"/>
      <c r="AE2095" s="25"/>
      <c r="AF2095" s="25"/>
      <c r="AG2095" s="25"/>
      <c r="AH2095" s="25"/>
    </row>
    <row r="2096" spans="1:34" ht="15" customHeight="1">
      <c r="A2096" s="25"/>
      <c r="B2096" s="25"/>
      <c r="C2096" s="25"/>
      <c r="D2096" s="25"/>
      <c r="E2096" s="25"/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5"/>
      <c r="Q2096" s="25"/>
      <c r="R2096" s="25"/>
      <c r="S2096" s="25"/>
      <c r="T2096" s="25"/>
      <c r="U2096" s="25"/>
      <c r="V2096" s="25"/>
      <c r="W2096" s="25"/>
      <c r="X2096" s="25"/>
      <c r="Y2096" s="25"/>
      <c r="Z2096" s="25"/>
      <c r="AA2096" s="25"/>
      <c r="AB2096" s="25"/>
      <c r="AC2096" s="25"/>
      <c r="AD2096" s="25"/>
      <c r="AE2096" s="25"/>
      <c r="AF2096" s="25"/>
      <c r="AG2096" s="25"/>
      <c r="AH2096" s="25"/>
    </row>
    <row r="2097" spans="1:34" ht="15" customHeight="1">
      <c r="A2097" s="25"/>
      <c r="B2097" s="25"/>
      <c r="C2097" s="25"/>
      <c r="D2097" s="25"/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  <c r="O2097" s="25"/>
      <c r="P2097" s="25"/>
      <c r="Q2097" s="25"/>
      <c r="R2097" s="25"/>
      <c r="S2097" s="25"/>
      <c r="T2097" s="25"/>
      <c r="U2097" s="25"/>
      <c r="V2097" s="25"/>
      <c r="W2097" s="25"/>
      <c r="X2097" s="25"/>
      <c r="Y2097" s="25"/>
      <c r="Z2097" s="25"/>
      <c r="AA2097" s="25"/>
      <c r="AB2097" s="25"/>
      <c r="AC2097" s="25"/>
      <c r="AD2097" s="25"/>
      <c r="AE2097" s="25"/>
      <c r="AF2097" s="25"/>
      <c r="AG2097" s="25"/>
      <c r="AH2097" s="25"/>
    </row>
    <row r="2098" spans="1:34" ht="15" customHeight="1">
      <c r="A2098" s="25"/>
      <c r="B2098" s="25"/>
      <c r="C2098" s="25"/>
      <c r="D2098" s="25"/>
      <c r="E2098" s="25"/>
      <c r="F2098" s="25"/>
      <c r="G2098" s="25"/>
      <c r="H2098" s="25"/>
      <c r="I2098" s="25"/>
      <c r="J2098" s="25"/>
      <c r="K2098" s="25"/>
      <c r="L2098" s="25"/>
      <c r="M2098" s="25"/>
      <c r="N2098" s="25"/>
      <c r="O2098" s="25"/>
      <c r="P2098" s="25"/>
      <c r="Q2098" s="25"/>
      <c r="R2098" s="25"/>
      <c r="S2098" s="25"/>
      <c r="T2098" s="25"/>
      <c r="U2098" s="25"/>
      <c r="V2098" s="25"/>
      <c r="W2098" s="25"/>
      <c r="X2098" s="25"/>
      <c r="Y2098" s="25"/>
      <c r="Z2098" s="25"/>
      <c r="AA2098" s="25"/>
      <c r="AB2098" s="25"/>
      <c r="AC2098" s="25"/>
      <c r="AD2098" s="25"/>
      <c r="AE2098" s="25"/>
      <c r="AF2098" s="25"/>
      <c r="AG2098" s="25"/>
      <c r="AH2098" s="25"/>
    </row>
    <row r="2099" spans="1:34" ht="15" customHeight="1">
      <c r="A2099" s="25"/>
      <c r="B2099" s="25"/>
      <c r="C2099" s="25"/>
      <c r="D2099" s="25"/>
      <c r="E2099" s="25"/>
      <c r="F2099" s="25"/>
      <c r="G2099" s="25"/>
      <c r="H2099" s="25"/>
      <c r="I2099" s="25"/>
      <c r="J2099" s="25"/>
      <c r="K2099" s="25"/>
      <c r="L2099" s="25"/>
      <c r="M2099" s="25"/>
      <c r="N2099" s="25"/>
      <c r="O2099" s="25"/>
      <c r="P2099" s="25"/>
      <c r="Q2099" s="25"/>
      <c r="R2099" s="25"/>
      <c r="S2099" s="25"/>
      <c r="T2099" s="25"/>
      <c r="U2099" s="25"/>
      <c r="V2099" s="25"/>
      <c r="W2099" s="25"/>
      <c r="X2099" s="25"/>
      <c r="Y2099" s="25"/>
      <c r="Z2099" s="25"/>
      <c r="AA2099" s="25"/>
      <c r="AB2099" s="25"/>
      <c r="AC2099" s="25"/>
      <c r="AD2099" s="25"/>
      <c r="AE2099" s="25"/>
      <c r="AF2099" s="25"/>
      <c r="AG2099" s="25"/>
      <c r="AH2099" s="25"/>
    </row>
    <row r="2100" spans="1:34" ht="15" customHeight="1">
      <c r="A2100" s="25"/>
      <c r="B2100" s="25"/>
      <c r="C2100" s="25"/>
      <c r="D2100" s="25"/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  <c r="O2100" s="25"/>
      <c r="P2100" s="25"/>
      <c r="Q2100" s="25"/>
      <c r="R2100" s="25"/>
      <c r="S2100" s="25"/>
      <c r="T2100" s="25"/>
      <c r="U2100" s="25"/>
      <c r="V2100" s="25"/>
      <c r="W2100" s="25"/>
      <c r="X2100" s="25"/>
      <c r="Y2100" s="25"/>
      <c r="Z2100" s="25"/>
      <c r="AA2100" s="25"/>
      <c r="AB2100" s="25"/>
      <c r="AC2100" s="25"/>
      <c r="AD2100" s="25"/>
      <c r="AE2100" s="25"/>
      <c r="AF2100" s="25"/>
      <c r="AG2100" s="25"/>
      <c r="AH2100" s="25"/>
    </row>
    <row r="2101" spans="1:34" ht="15" customHeight="1">
      <c r="A2101" s="25"/>
      <c r="B2101" s="25"/>
      <c r="C2101" s="25"/>
      <c r="D2101" s="25"/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  <c r="O2101" s="25"/>
      <c r="P2101" s="25"/>
      <c r="Q2101" s="25"/>
      <c r="R2101" s="25"/>
      <c r="S2101" s="25"/>
      <c r="T2101" s="25"/>
      <c r="U2101" s="25"/>
      <c r="V2101" s="25"/>
      <c r="W2101" s="25"/>
      <c r="X2101" s="25"/>
      <c r="Y2101" s="25"/>
      <c r="Z2101" s="25"/>
      <c r="AA2101" s="25"/>
      <c r="AB2101" s="25"/>
      <c r="AC2101" s="25"/>
      <c r="AD2101" s="25"/>
      <c r="AE2101" s="25"/>
      <c r="AF2101" s="25"/>
      <c r="AG2101" s="25"/>
      <c r="AH2101" s="25"/>
    </row>
    <row r="2102" spans="1:34" ht="15" customHeight="1">
      <c r="A2102" s="25"/>
      <c r="B2102" s="25"/>
      <c r="C2102" s="25"/>
      <c r="D2102" s="25"/>
      <c r="E2102" s="25"/>
      <c r="F2102" s="25"/>
      <c r="G2102" s="25"/>
      <c r="H2102" s="25"/>
      <c r="I2102" s="25"/>
      <c r="J2102" s="25"/>
      <c r="K2102" s="25"/>
      <c r="L2102" s="25"/>
      <c r="M2102" s="25"/>
      <c r="N2102" s="25"/>
      <c r="O2102" s="25"/>
      <c r="P2102" s="25"/>
      <c r="Q2102" s="25"/>
      <c r="R2102" s="25"/>
      <c r="S2102" s="25"/>
      <c r="T2102" s="25"/>
      <c r="U2102" s="25"/>
      <c r="V2102" s="25"/>
      <c r="W2102" s="25"/>
      <c r="X2102" s="25"/>
      <c r="Y2102" s="25"/>
      <c r="Z2102" s="25"/>
      <c r="AA2102" s="25"/>
      <c r="AB2102" s="25"/>
      <c r="AC2102" s="25"/>
      <c r="AD2102" s="25"/>
      <c r="AE2102" s="25"/>
      <c r="AF2102" s="25"/>
      <c r="AG2102" s="25"/>
      <c r="AH2102" s="25"/>
    </row>
    <row r="2103" spans="1:34" ht="15" customHeight="1">
      <c r="A2103" s="25"/>
      <c r="B2103" s="25"/>
      <c r="C2103" s="25"/>
      <c r="D2103" s="25"/>
      <c r="E2103" s="25"/>
      <c r="F2103" s="25"/>
      <c r="G2103" s="25"/>
      <c r="H2103" s="25"/>
      <c r="I2103" s="25"/>
      <c r="J2103" s="25"/>
      <c r="K2103" s="25"/>
      <c r="L2103" s="25"/>
      <c r="M2103" s="25"/>
      <c r="N2103" s="25"/>
      <c r="O2103" s="25"/>
      <c r="P2103" s="25"/>
      <c r="Q2103" s="25"/>
      <c r="R2103" s="25"/>
      <c r="S2103" s="25"/>
      <c r="T2103" s="25"/>
      <c r="U2103" s="25"/>
      <c r="V2103" s="25"/>
      <c r="W2103" s="25"/>
      <c r="X2103" s="25"/>
      <c r="Y2103" s="25"/>
      <c r="Z2103" s="25"/>
      <c r="AA2103" s="25"/>
      <c r="AB2103" s="25"/>
      <c r="AC2103" s="25"/>
      <c r="AD2103" s="25"/>
      <c r="AE2103" s="25"/>
      <c r="AF2103" s="25"/>
      <c r="AG2103" s="25"/>
      <c r="AH2103" s="25"/>
    </row>
    <row r="2104" spans="1:34" ht="15" customHeight="1">
      <c r="A2104" s="25"/>
      <c r="B2104" s="25"/>
      <c r="C2104" s="25"/>
      <c r="D2104" s="25"/>
      <c r="E2104" s="25"/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5"/>
      <c r="Q2104" s="25"/>
      <c r="R2104" s="25"/>
      <c r="S2104" s="25"/>
      <c r="T2104" s="25"/>
      <c r="U2104" s="25"/>
      <c r="V2104" s="25"/>
      <c r="W2104" s="25"/>
      <c r="X2104" s="25"/>
      <c r="Y2104" s="25"/>
      <c r="Z2104" s="25"/>
      <c r="AA2104" s="25"/>
      <c r="AB2104" s="25"/>
      <c r="AC2104" s="25"/>
      <c r="AD2104" s="25"/>
      <c r="AE2104" s="25"/>
      <c r="AF2104" s="25"/>
      <c r="AG2104" s="25"/>
      <c r="AH2104" s="25"/>
    </row>
    <row r="2105" spans="1:34" ht="15" customHeight="1">
      <c r="A2105" s="25"/>
      <c r="B2105" s="25"/>
      <c r="C2105" s="25"/>
      <c r="D2105" s="25"/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  <c r="O2105" s="25"/>
      <c r="P2105" s="25"/>
      <c r="Q2105" s="25"/>
      <c r="R2105" s="25"/>
      <c r="S2105" s="25"/>
      <c r="T2105" s="25"/>
      <c r="U2105" s="25"/>
      <c r="V2105" s="25"/>
      <c r="W2105" s="25"/>
      <c r="X2105" s="25"/>
      <c r="Y2105" s="25"/>
      <c r="Z2105" s="25"/>
      <c r="AA2105" s="25"/>
      <c r="AB2105" s="25"/>
      <c r="AC2105" s="25"/>
      <c r="AD2105" s="25"/>
      <c r="AE2105" s="25"/>
      <c r="AF2105" s="25"/>
      <c r="AG2105" s="25"/>
      <c r="AH2105" s="25"/>
    </row>
    <row r="2106" spans="1:34" ht="15" customHeight="1">
      <c r="A2106" s="25"/>
      <c r="B2106" s="25"/>
      <c r="C2106" s="25"/>
      <c r="D2106" s="25"/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  <c r="O2106" s="25"/>
      <c r="P2106" s="25"/>
      <c r="Q2106" s="25"/>
      <c r="R2106" s="25"/>
      <c r="S2106" s="25"/>
      <c r="T2106" s="25"/>
      <c r="U2106" s="25"/>
      <c r="V2106" s="25"/>
      <c r="W2106" s="25"/>
      <c r="X2106" s="25"/>
      <c r="Y2106" s="25"/>
      <c r="Z2106" s="25"/>
      <c r="AA2106" s="25"/>
      <c r="AB2106" s="25"/>
      <c r="AC2106" s="25"/>
      <c r="AD2106" s="25"/>
      <c r="AE2106" s="25"/>
      <c r="AF2106" s="25"/>
      <c r="AG2106" s="25"/>
      <c r="AH2106" s="25"/>
    </row>
    <row r="2107" spans="1:34" ht="15" customHeight="1">
      <c r="A2107" s="25"/>
      <c r="B2107" s="25"/>
      <c r="C2107" s="25"/>
      <c r="D2107" s="25"/>
      <c r="E2107" s="25"/>
      <c r="F2107" s="25"/>
      <c r="G2107" s="25"/>
      <c r="H2107" s="25"/>
      <c r="I2107" s="25"/>
      <c r="J2107" s="25"/>
      <c r="K2107" s="25"/>
      <c r="L2107" s="25"/>
      <c r="M2107" s="25"/>
      <c r="N2107" s="25"/>
      <c r="O2107" s="25"/>
      <c r="P2107" s="25"/>
      <c r="Q2107" s="25"/>
      <c r="R2107" s="25"/>
      <c r="S2107" s="25"/>
      <c r="T2107" s="25"/>
      <c r="U2107" s="25"/>
      <c r="V2107" s="25"/>
      <c r="W2107" s="25"/>
      <c r="X2107" s="25"/>
      <c r="Y2107" s="25"/>
      <c r="Z2107" s="25"/>
      <c r="AA2107" s="25"/>
      <c r="AB2107" s="25"/>
      <c r="AC2107" s="25"/>
      <c r="AD2107" s="25"/>
      <c r="AE2107" s="25"/>
      <c r="AF2107" s="25"/>
      <c r="AG2107" s="25"/>
      <c r="AH2107" s="25"/>
    </row>
    <row r="2108" spans="1:34" ht="15" customHeight="1">
      <c r="A2108" s="25"/>
      <c r="B2108" s="25"/>
      <c r="C2108" s="25"/>
      <c r="D2108" s="25"/>
      <c r="E2108" s="25"/>
      <c r="F2108" s="25"/>
      <c r="G2108" s="25"/>
      <c r="H2108" s="25"/>
      <c r="I2108" s="25"/>
      <c r="J2108" s="25"/>
      <c r="K2108" s="25"/>
      <c r="L2108" s="25"/>
      <c r="M2108" s="25"/>
      <c r="N2108" s="25"/>
      <c r="O2108" s="25"/>
      <c r="P2108" s="25"/>
      <c r="Q2108" s="25"/>
      <c r="R2108" s="25"/>
      <c r="S2108" s="25"/>
      <c r="T2108" s="25"/>
      <c r="U2108" s="25"/>
      <c r="V2108" s="25"/>
      <c r="W2108" s="25"/>
      <c r="X2108" s="25"/>
      <c r="Y2108" s="25"/>
      <c r="Z2108" s="25"/>
      <c r="AA2108" s="25"/>
      <c r="AB2108" s="25"/>
      <c r="AC2108" s="25"/>
      <c r="AD2108" s="25"/>
      <c r="AE2108" s="25"/>
      <c r="AF2108" s="25"/>
      <c r="AG2108" s="25"/>
      <c r="AH2108" s="25"/>
    </row>
    <row r="2109" spans="1:34" ht="15" customHeight="1">
      <c r="A2109" s="25"/>
      <c r="B2109" s="25"/>
      <c r="C2109" s="25"/>
      <c r="D2109" s="25"/>
      <c r="E2109" s="25"/>
      <c r="F2109" s="25"/>
      <c r="G2109" s="25"/>
      <c r="H2109" s="25"/>
      <c r="I2109" s="25"/>
      <c r="J2109" s="25"/>
      <c r="K2109" s="25"/>
      <c r="L2109" s="25"/>
      <c r="M2109" s="25"/>
      <c r="N2109" s="25"/>
      <c r="O2109" s="25"/>
      <c r="P2109" s="25"/>
      <c r="Q2109" s="25"/>
      <c r="R2109" s="25"/>
      <c r="S2109" s="25"/>
      <c r="T2109" s="25"/>
      <c r="U2109" s="25"/>
      <c r="V2109" s="25"/>
      <c r="W2109" s="25"/>
      <c r="X2109" s="25"/>
      <c r="Y2109" s="25"/>
      <c r="Z2109" s="25"/>
      <c r="AA2109" s="25"/>
      <c r="AB2109" s="25"/>
      <c r="AC2109" s="25"/>
      <c r="AD2109" s="25"/>
      <c r="AE2109" s="25"/>
      <c r="AF2109" s="25"/>
      <c r="AG2109" s="25"/>
      <c r="AH2109" s="25"/>
    </row>
    <row r="2110" spans="1:34" ht="15" customHeight="1">
      <c r="A2110" s="25"/>
      <c r="B2110" s="25"/>
      <c r="C2110" s="25"/>
      <c r="D2110" s="25"/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5"/>
      <c r="Q2110" s="25"/>
      <c r="R2110" s="25"/>
      <c r="S2110" s="25"/>
      <c r="T2110" s="25"/>
      <c r="U2110" s="25"/>
      <c r="V2110" s="25"/>
      <c r="W2110" s="25"/>
      <c r="X2110" s="25"/>
      <c r="Y2110" s="25"/>
      <c r="Z2110" s="25"/>
      <c r="AA2110" s="25"/>
      <c r="AB2110" s="25"/>
      <c r="AC2110" s="25"/>
      <c r="AD2110" s="25"/>
      <c r="AE2110" s="25"/>
      <c r="AF2110" s="25"/>
      <c r="AG2110" s="25"/>
      <c r="AH2110" s="25"/>
    </row>
    <row r="2111" spans="1:34" ht="15" customHeight="1">
      <c r="A2111" s="25"/>
      <c r="B2111" s="25"/>
      <c r="C2111" s="25"/>
      <c r="D2111" s="25"/>
      <c r="E2111" s="25"/>
      <c r="F2111" s="25"/>
      <c r="G2111" s="25"/>
      <c r="H2111" s="25"/>
      <c r="I2111" s="25"/>
      <c r="J2111" s="25"/>
      <c r="K2111" s="25"/>
      <c r="L2111" s="25"/>
      <c r="M2111" s="25"/>
      <c r="N2111" s="25"/>
      <c r="O2111" s="25"/>
      <c r="P2111" s="25"/>
      <c r="Q2111" s="25"/>
      <c r="R2111" s="25"/>
      <c r="S2111" s="25"/>
      <c r="T2111" s="25"/>
      <c r="U2111" s="25"/>
      <c r="V2111" s="25"/>
      <c r="W2111" s="25"/>
      <c r="X2111" s="25"/>
      <c r="Y2111" s="25"/>
      <c r="Z2111" s="25"/>
      <c r="AA2111" s="25"/>
      <c r="AB2111" s="25"/>
      <c r="AC2111" s="25"/>
      <c r="AD2111" s="25"/>
      <c r="AE2111" s="25"/>
      <c r="AF2111" s="25"/>
      <c r="AG2111" s="25"/>
      <c r="AH2111" s="25"/>
    </row>
    <row r="2112" spans="1:34" ht="15" customHeight="1">
      <c r="A2112" s="25"/>
      <c r="B2112" s="25"/>
      <c r="C2112" s="25"/>
      <c r="D2112" s="25"/>
      <c r="E2112" s="25"/>
      <c r="F2112" s="25"/>
      <c r="G2112" s="25"/>
      <c r="H2112" s="25"/>
      <c r="I2112" s="25"/>
      <c r="J2112" s="25"/>
      <c r="K2112" s="25"/>
      <c r="L2112" s="25"/>
      <c r="M2112" s="25"/>
      <c r="N2112" s="25"/>
      <c r="O2112" s="25"/>
      <c r="P2112" s="25"/>
      <c r="Q2112" s="25"/>
      <c r="R2112" s="25"/>
      <c r="S2112" s="25"/>
      <c r="T2112" s="25"/>
      <c r="U2112" s="25"/>
      <c r="V2112" s="25"/>
      <c r="W2112" s="25"/>
      <c r="X2112" s="25"/>
      <c r="Y2112" s="25"/>
      <c r="Z2112" s="25"/>
      <c r="AA2112" s="25"/>
      <c r="AB2112" s="25"/>
      <c r="AC2112" s="25"/>
      <c r="AD2112" s="25"/>
      <c r="AE2112" s="25"/>
      <c r="AF2112" s="25"/>
      <c r="AG2112" s="25"/>
      <c r="AH2112" s="25"/>
    </row>
    <row r="2113" spans="1:34" ht="15" customHeight="1">
      <c r="A2113" s="25"/>
      <c r="B2113" s="25"/>
      <c r="C2113" s="25"/>
      <c r="D2113" s="25"/>
      <c r="E2113" s="25"/>
      <c r="F2113" s="25"/>
      <c r="G2113" s="25"/>
      <c r="H2113" s="25"/>
      <c r="I2113" s="25"/>
      <c r="J2113" s="25"/>
      <c r="K2113" s="25"/>
      <c r="L2113" s="25"/>
      <c r="M2113" s="25"/>
      <c r="N2113" s="25"/>
      <c r="O2113" s="25"/>
      <c r="P2113" s="25"/>
      <c r="Q2113" s="25"/>
      <c r="R2113" s="25"/>
      <c r="S2113" s="25"/>
      <c r="T2113" s="25"/>
      <c r="U2113" s="25"/>
      <c r="V2113" s="25"/>
      <c r="W2113" s="25"/>
      <c r="X2113" s="25"/>
      <c r="Y2113" s="25"/>
      <c r="Z2113" s="25"/>
      <c r="AA2113" s="25"/>
      <c r="AB2113" s="25"/>
      <c r="AC2113" s="25"/>
      <c r="AD2113" s="25"/>
      <c r="AE2113" s="25"/>
      <c r="AF2113" s="25"/>
      <c r="AG2113" s="25"/>
      <c r="AH2113" s="25"/>
    </row>
    <row r="2114" spans="1:34" ht="15" customHeight="1">
      <c r="A2114" s="25"/>
      <c r="B2114" s="25"/>
      <c r="C2114" s="25"/>
      <c r="D2114" s="25"/>
      <c r="E2114" s="25"/>
      <c r="F2114" s="25"/>
      <c r="G2114" s="25"/>
      <c r="H2114" s="25"/>
      <c r="I2114" s="25"/>
      <c r="J2114" s="25"/>
      <c r="K2114" s="25"/>
      <c r="L2114" s="25"/>
      <c r="M2114" s="25"/>
      <c r="N2114" s="25"/>
      <c r="O2114" s="25"/>
      <c r="P2114" s="25"/>
      <c r="Q2114" s="25"/>
      <c r="R2114" s="25"/>
      <c r="S2114" s="25"/>
      <c r="T2114" s="25"/>
      <c r="U2114" s="25"/>
      <c r="V2114" s="25"/>
      <c r="W2114" s="25"/>
      <c r="X2114" s="25"/>
      <c r="Y2114" s="25"/>
      <c r="Z2114" s="25"/>
      <c r="AA2114" s="25"/>
      <c r="AB2114" s="25"/>
      <c r="AC2114" s="25"/>
      <c r="AD2114" s="25"/>
      <c r="AE2114" s="25"/>
      <c r="AF2114" s="25"/>
      <c r="AG2114" s="25"/>
      <c r="AH2114" s="25"/>
    </row>
    <row r="2115" spans="1:34" ht="15" customHeight="1">
      <c r="A2115" s="25"/>
      <c r="B2115" s="25"/>
      <c r="C2115" s="25"/>
      <c r="D2115" s="25"/>
      <c r="E2115" s="25"/>
      <c r="F2115" s="25"/>
      <c r="G2115" s="25"/>
      <c r="H2115" s="25"/>
      <c r="I2115" s="25"/>
      <c r="J2115" s="25"/>
      <c r="K2115" s="25"/>
      <c r="L2115" s="25"/>
      <c r="M2115" s="25"/>
      <c r="N2115" s="25"/>
      <c r="O2115" s="25"/>
      <c r="P2115" s="25"/>
      <c r="Q2115" s="25"/>
      <c r="R2115" s="25"/>
      <c r="S2115" s="25"/>
      <c r="T2115" s="25"/>
      <c r="U2115" s="25"/>
      <c r="V2115" s="25"/>
      <c r="W2115" s="25"/>
      <c r="X2115" s="25"/>
      <c r="Y2115" s="25"/>
      <c r="Z2115" s="25"/>
      <c r="AA2115" s="25"/>
      <c r="AB2115" s="25"/>
      <c r="AC2115" s="25"/>
      <c r="AD2115" s="25"/>
      <c r="AE2115" s="25"/>
      <c r="AF2115" s="25"/>
      <c r="AG2115" s="25"/>
      <c r="AH2115" s="25"/>
    </row>
    <row r="2116" spans="1:34" ht="15" customHeight="1">
      <c r="A2116" s="25"/>
      <c r="B2116" s="25"/>
      <c r="C2116" s="25"/>
      <c r="D2116" s="25"/>
      <c r="E2116" s="25"/>
      <c r="F2116" s="25"/>
      <c r="G2116" s="25"/>
      <c r="H2116" s="25"/>
      <c r="I2116" s="25"/>
      <c r="J2116" s="25"/>
      <c r="K2116" s="25"/>
      <c r="L2116" s="25"/>
      <c r="M2116" s="25"/>
      <c r="N2116" s="25"/>
      <c r="O2116" s="25"/>
      <c r="P2116" s="25"/>
      <c r="Q2116" s="25"/>
      <c r="R2116" s="25"/>
      <c r="S2116" s="25"/>
      <c r="T2116" s="25"/>
      <c r="U2116" s="25"/>
      <c r="V2116" s="25"/>
      <c r="W2116" s="25"/>
      <c r="X2116" s="25"/>
      <c r="Y2116" s="25"/>
      <c r="Z2116" s="25"/>
      <c r="AA2116" s="25"/>
      <c r="AB2116" s="25"/>
      <c r="AC2116" s="25"/>
      <c r="AD2116" s="25"/>
      <c r="AE2116" s="25"/>
      <c r="AF2116" s="25"/>
      <c r="AG2116" s="25"/>
      <c r="AH2116" s="25"/>
    </row>
    <row r="2117" spans="1:34" ht="15" customHeight="1">
      <c r="A2117" s="25"/>
      <c r="B2117" s="25"/>
      <c r="C2117" s="25"/>
      <c r="D2117" s="25"/>
      <c r="E2117" s="25"/>
      <c r="F2117" s="25"/>
      <c r="G2117" s="25"/>
      <c r="H2117" s="25"/>
      <c r="I2117" s="25"/>
      <c r="J2117" s="25"/>
      <c r="K2117" s="25"/>
      <c r="L2117" s="25"/>
      <c r="M2117" s="25"/>
      <c r="N2117" s="25"/>
      <c r="O2117" s="25"/>
      <c r="P2117" s="25"/>
      <c r="Q2117" s="25"/>
      <c r="R2117" s="25"/>
      <c r="S2117" s="25"/>
      <c r="T2117" s="25"/>
      <c r="U2117" s="25"/>
      <c r="V2117" s="25"/>
      <c r="W2117" s="25"/>
      <c r="X2117" s="25"/>
      <c r="Y2117" s="25"/>
      <c r="Z2117" s="25"/>
      <c r="AA2117" s="25"/>
      <c r="AB2117" s="25"/>
      <c r="AC2117" s="25"/>
      <c r="AD2117" s="25"/>
      <c r="AE2117" s="25"/>
      <c r="AF2117" s="25"/>
      <c r="AG2117" s="25"/>
      <c r="AH2117" s="25"/>
    </row>
    <row r="2118" spans="1:34" ht="15" customHeight="1">
      <c r="A2118" s="25"/>
      <c r="B2118" s="25"/>
      <c r="C2118" s="25"/>
      <c r="D2118" s="25"/>
      <c r="E2118" s="25"/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5"/>
      <c r="Q2118" s="25"/>
      <c r="R2118" s="25"/>
      <c r="S2118" s="25"/>
      <c r="T2118" s="25"/>
      <c r="U2118" s="25"/>
      <c r="V2118" s="25"/>
      <c r="W2118" s="25"/>
      <c r="X2118" s="25"/>
      <c r="Y2118" s="25"/>
      <c r="Z2118" s="25"/>
      <c r="AA2118" s="25"/>
      <c r="AB2118" s="25"/>
      <c r="AC2118" s="25"/>
      <c r="AD2118" s="25"/>
      <c r="AE2118" s="25"/>
      <c r="AF2118" s="25"/>
      <c r="AG2118" s="25"/>
      <c r="AH2118" s="25"/>
    </row>
    <row r="2119" spans="1:34" ht="15" customHeight="1">
      <c r="A2119" s="25"/>
      <c r="B2119" s="25"/>
      <c r="C2119" s="25"/>
      <c r="D2119" s="25"/>
      <c r="E2119" s="25"/>
      <c r="F2119" s="25"/>
      <c r="G2119" s="25"/>
      <c r="H2119" s="25"/>
      <c r="I2119" s="25"/>
      <c r="J2119" s="25"/>
      <c r="K2119" s="25"/>
      <c r="L2119" s="25"/>
      <c r="M2119" s="25"/>
      <c r="N2119" s="25"/>
      <c r="O2119" s="25"/>
      <c r="P2119" s="25"/>
      <c r="Q2119" s="25"/>
      <c r="R2119" s="25"/>
      <c r="S2119" s="25"/>
      <c r="T2119" s="25"/>
      <c r="U2119" s="25"/>
      <c r="V2119" s="25"/>
      <c r="W2119" s="25"/>
      <c r="X2119" s="25"/>
      <c r="Y2119" s="25"/>
      <c r="Z2119" s="25"/>
      <c r="AA2119" s="25"/>
      <c r="AB2119" s="25"/>
      <c r="AC2119" s="25"/>
      <c r="AD2119" s="25"/>
      <c r="AE2119" s="25"/>
      <c r="AF2119" s="25"/>
      <c r="AG2119" s="25"/>
      <c r="AH2119" s="25"/>
    </row>
    <row r="2120" spans="1:34" ht="15" customHeight="1">
      <c r="A2120" s="25"/>
      <c r="B2120" s="25"/>
      <c r="C2120" s="25"/>
      <c r="D2120" s="25"/>
      <c r="E2120" s="25"/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5"/>
      <c r="Q2120" s="25"/>
      <c r="R2120" s="25"/>
      <c r="S2120" s="25"/>
      <c r="T2120" s="25"/>
      <c r="U2120" s="25"/>
      <c r="V2120" s="25"/>
      <c r="W2120" s="25"/>
      <c r="X2120" s="25"/>
      <c r="Y2120" s="25"/>
      <c r="Z2120" s="25"/>
      <c r="AA2120" s="25"/>
      <c r="AB2120" s="25"/>
      <c r="AC2120" s="25"/>
      <c r="AD2120" s="25"/>
      <c r="AE2120" s="25"/>
      <c r="AF2120" s="25"/>
      <c r="AG2120" s="25"/>
      <c r="AH2120" s="25"/>
    </row>
    <row r="2121" spans="1:34" ht="15" customHeight="1">
      <c r="A2121" s="25"/>
      <c r="B2121" s="25"/>
      <c r="C2121" s="25"/>
      <c r="D2121" s="25"/>
      <c r="E2121" s="25"/>
      <c r="F2121" s="25"/>
      <c r="G2121" s="25"/>
      <c r="H2121" s="25"/>
      <c r="I2121" s="25"/>
      <c r="J2121" s="25"/>
      <c r="K2121" s="25"/>
      <c r="L2121" s="25"/>
      <c r="M2121" s="25"/>
      <c r="N2121" s="25"/>
      <c r="O2121" s="25"/>
      <c r="P2121" s="25"/>
      <c r="Q2121" s="25"/>
      <c r="R2121" s="25"/>
      <c r="S2121" s="25"/>
      <c r="T2121" s="25"/>
      <c r="U2121" s="25"/>
      <c r="V2121" s="25"/>
      <c r="W2121" s="25"/>
      <c r="X2121" s="25"/>
      <c r="Y2121" s="25"/>
      <c r="Z2121" s="25"/>
      <c r="AA2121" s="25"/>
      <c r="AB2121" s="25"/>
      <c r="AC2121" s="25"/>
      <c r="AD2121" s="25"/>
      <c r="AE2121" s="25"/>
      <c r="AF2121" s="25"/>
      <c r="AG2121" s="25"/>
      <c r="AH2121" s="25"/>
    </row>
    <row r="2122" spans="1:34" ht="15" customHeight="1">
      <c r="A2122" s="25"/>
      <c r="B2122" s="25"/>
      <c r="C2122" s="25"/>
      <c r="D2122" s="25"/>
      <c r="E2122" s="25"/>
      <c r="F2122" s="25"/>
      <c r="G2122" s="25"/>
      <c r="H2122" s="25"/>
      <c r="I2122" s="25"/>
      <c r="J2122" s="25"/>
      <c r="K2122" s="25"/>
      <c r="L2122" s="25"/>
      <c r="M2122" s="25"/>
      <c r="N2122" s="25"/>
      <c r="O2122" s="25"/>
      <c r="P2122" s="25"/>
      <c r="Q2122" s="25"/>
      <c r="R2122" s="25"/>
      <c r="S2122" s="25"/>
      <c r="T2122" s="25"/>
      <c r="U2122" s="25"/>
      <c r="V2122" s="25"/>
      <c r="W2122" s="25"/>
      <c r="X2122" s="25"/>
      <c r="Y2122" s="25"/>
      <c r="Z2122" s="25"/>
      <c r="AA2122" s="25"/>
      <c r="AB2122" s="25"/>
      <c r="AC2122" s="25"/>
      <c r="AD2122" s="25"/>
      <c r="AE2122" s="25"/>
      <c r="AF2122" s="25"/>
      <c r="AG2122" s="25"/>
      <c r="AH2122" s="25"/>
    </row>
    <row r="2123" spans="1:34" ht="15" customHeight="1">
      <c r="A2123" s="25"/>
      <c r="B2123" s="25"/>
      <c r="C2123" s="25"/>
      <c r="D2123" s="25"/>
      <c r="E2123" s="25"/>
      <c r="F2123" s="25"/>
      <c r="G2123" s="25"/>
      <c r="H2123" s="25"/>
      <c r="I2123" s="25"/>
      <c r="J2123" s="25"/>
      <c r="K2123" s="25"/>
      <c r="L2123" s="25"/>
      <c r="M2123" s="25"/>
      <c r="N2123" s="25"/>
      <c r="O2123" s="25"/>
      <c r="P2123" s="25"/>
      <c r="Q2123" s="25"/>
      <c r="R2123" s="25"/>
      <c r="S2123" s="25"/>
      <c r="T2123" s="25"/>
      <c r="U2123" s="25"/>
      <c r="V2123" s="25"/>
      <c r="W2123" s="25"/>
      <c r="X2123" s="25"/>
      <c r="Y2123" s="25"/>
      <c r="Z2123" s="25"/>
      <c r="AA2123" s="25"/>
      <c r="AB2123" s="25"/>
      <c r="AC2123" s="25"/>
      <c r="AD2123" s="25"/>
      <c r="AE2123" s="25"/>
      <c r="AF2123" s="25"/>
      <c r="AG2123" s="25"/>
      <c r="AH2123" s="25"/>
    </row>
    <row r="2124" spans="1:34" ht="15" customHeight="1">
      <c r="A2124" s="25"/>
      <c r="B2124" s="25"/>
      <c r="C2124" s="25"/>
      <c r="D2124" s="25"/>
      <c r="E2124" s="25"/>
      <c r="F2124" s="25"/>
      <c r="G2124" s="25"/>
      <c r="H2124" s="25"/>
      <c r="I2124" s="25"/>
      <c r="J2124" s="25"/>
      <c r="K2124" s="25"/>
      <c r="L2124" s="25"/>
      <c r="M2124" s="25"/>
      <c r="N2124" s="25"/>
      <c r="O2124" s="25"/>
      <c r="P2124" s="25"/>
      <c r="Q2124" s="25"/>
      <c r="R2124" s="25"/>
      <c r="S2124" s="25"/>
      <c r="T2124" s="25"/>
      <c r="U2124" s="25"/>
      <c r="V2124" s="25"/>
      <c r="W2124" s="25"/>
      <c r="X2124" s="25"/>
      <c r="Y2124" s="25"/>
      <c r="Z2124" s="25"/>
      <c r="AA2124" s="25"/>
      <c r="AB2124" s="25"/>
      <c r="AC2124" s="25"/>
      <c r="AD2124" s="25"/>
      <c r="AE2124" s="25"/>
      <c r="AF2124" s="25"/>
      <c r="AG2124" s="25"/>
      <c r="AH2124" s="25"/>
    </row>
    <row r="2125" spans="1:34" ht="15" customHeight="1">
      <c r="A2125" s="25"/>
      <c r="B2125" s="25"/>
      <c r="C2125" s="25"/>
      <c r="D2125" s="25"/>
      <c r="E2125" s="25"/>
      <c r="F2125" s="25"/>
      <c r="G2125" s="25"/>
      <c r="H2125" s="25"/>
      <c r="I2125" s="25"/>
      <c r="J2125" s="25"/>
      <c r="K2125" s="25"/>
      <c r="L2125" s="25"/>
      <c r="M2125" s="25"/>
      <c r="N2125" s="25"/>
      <c r="O2125" s="25"/>
      <c r="P2125" s="25"/>
      <c r="Q2125" s="25"/>
      <c r="R2125" s="25"/>
      <c r="S2125" s="25"/>
      <c r="T2125" s="25"/>
      <c r="U2125" s="25"/>
      <c r="V2125" s="25"/>
      <c r="W2125" s="25"/>
      <c r="X2125" s="25"/>
      <c r="Y2125" s="25"/>
      <c r="Z2125" s="25"/>
      <c r="AA2125" s="25"/>
      <c r="AB2125" s="25"/>
      <c r="AC2125" s="25"/>
      <c r="AD2125" s="25"/>
      <c r="AE2125" s="25"/>
      <c r="AF2125" s="25"/>
      <c r="AG2125" s="25"/>
      <c r="AH2125" s="25"/>
    </row>
    <row r="2126" spans="1:34" ht="15" customHeight="1">
      <c r="A2126" s="25"/>
      <c r="B2126" s="25"/>
      <c r="C2126" s="25"/>
      <c r="D2126" s="25"/>
      <c r="E2126" s="25"/>
      <c r="F2126" s="25"/>
      <c r="G2126" s="25"/>
      <c r="H2126" s="25"/>
      <c r="I2126" s="25"/>
      <c r="J2126" s="25"/>
      <c r="K2126" s="25"/>
      <c r="L2126" s="25"/>
      <c r="M2126" s="25"/>
      <c r="N2126" s="25"/>
      <c r="O2126" s="25"/>
      <c r="P2126" s="25"/>
      <c r="Q2126" s="25"/>
      <c r="R2126" s="25"/>
      <c r="S2126" s="25"/>
      <c r="T2126" s="25"/>
      <c r="U2126" s="25"/>
      <c r="V2126" s="25"/>
      <c r="W2126" s="25"/>
      <c r="X2126" s="25"/>
      <c r="Y2126" s="25"/>
      <c r="Z2126" s="25"/>
      <c r="AA2126" s="25"/>
      <c r="AB2126" s="25"/>
      <c r="AC2126" s="25"/>
      <c r="AD2126" s="25"/>
      <c r="AE2126" s="25"/>
      <c r="AF2126" s="25"/>
      <c r="AG2126" s="25"/>
      <c r="AH2126" s="25"/>
    </row>
    <row r="2127" spans="1:34" ht="15" customHeight="1">
      <c r="A2127" s="25"/>
      <c r="B2127" s="25"/>
      <c r="C2127" s="25"/>
      <c r="D2127" s="25"/>
      <c r="E2127" s="25"/>
      <c r="F2127" s="25"/>
      <c r="G2127" s="25"/>
      <c r="H2127" s="25"/>
      <c r="I2127" s="25"/>
      <c r="J2127" s="25"/>
      <c r="K2127" s="25"/>
      <c r="L2127" s="25"/>
      <c r="M2127" s="25"/>
      <c r="N2127" s="25"/>
      <c r="O2127" s="25"/>
      <c r="P2127" s="25"/>
      <c r="Q2127" s="25"/>
      <c r="R2127" s="25"/>
      <c r="S2127" s="25"/>
      <c r="T2127" s="25"/>
      <c r="U2127" s="25"/>
      <c r="V2127" s="25"/>
      <c r="W2127" s="25"/>
      <c r="X2127" s="25"/>
      <c r="Y2127" s="25"/>
      <c r="Z2127" s="25"/>
      <c r="AA2127" s="25"/>
      <c r="AB2127" s="25"/>
      <c r="AC2127" s="25"/>
      <c r="AD2127" s="25"/>
      <c r="AE2127" s="25"/>
      <c r="AF2127" s="25"/>
      <c r="AG2127" s="25"/>
      <c r="AH2127" s="25"/>
    </row>
    <row r="2128" spans="1:34" ht="15" customHeight="1">
      <c r="A2128" s="25"/>
      <c r="B2128" s="25"/>
      <c r="C2128" s="25"/>
      <c r="D2128" s="25"/>
      <c r="E2128" s="25"/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5"/>
      <c r="Q2128" s="25"/>
      <c r="R2128" s="25"/>
      <c r="S2128" s="25"/>
      <c r="T2128" s="25"/>
      <c r="U2128" s="25"/>
      <c r="V2128" s="25"/>
      <c r="W2128" s="25"/>
      <c r="X2128" s="25"/>
      <c r="Y2128" s="25"/>
      <c r="Z2128" s="25"/>
      <c r="AA2128" s="25"/>
      <c r="AB2128" s="25"/>
      <c r="AC2128" s="25"/>
      <c r="AD2128" s="25"/>
      <c r="AE2128" s="25"/>
      <c r="AF2128" s="25"/>
      <c r="AG2128" s="25"/>
      <c r="AH2128" s="25"/>
    </row>
    <row r="2129" spans="1:34" ht="15" customHeight="1">
      <c r="A2129" s="25"/>
      <c r="B2129" s="25"/>
      <c r="C2129" s="25"/>
      <c r="D2129" s="25"/>
      <c r="E2129" s="25"/>
      <c r="F2129" s="25"/>
      <c r="G2129" s="25"/>
      <c r="H2129" s="25"/>
      <c r="I2129" s="25"/>
      <c r="J2129" s="25"/>
      <c r="K2129" s="25"/>
      <c r="L2129" s="25"/>
      <c r="M2129" s="25"/>
      <c r="N2129" s="25"/>
      <c r="O2129" s="25"/>
      <c r="P2129" s="25"/>
      <c r="Q2129" s="25"/>
      <c r="R2129" s="25"/>
      <c r="S2129" s="25"/>
      <c r="T2129" s="25"/>
      <c r="U2129" s="25"/>
      <c r="V2129" s="25"/>
      <c r="W2129" s="25"/>
      <c r="X2129" s="25"/>
      <c r="Y2129" s="25"/>
      <c r="Z2129" s="25"/>
      <c r="AA2129" s="25"/>
      <c r="AB2129" s="25"/>
      <c r="AC2129" s="25"/>
      <c r="AD2129" s="25"/>
      <c r="AE2129" s="25"/>
      <c r="AF2129" s="25"/>
      <c r="AG2129" s="25"/>
      <c r="AH2129" s="25"/>
    </row>
    <row r="2130" spans="1:34" ht="15" customHeight="1">
      <c r="A2130" s="25"/>
      <c r="B2130" s="25"/>
      <c r="C2130" s="25"/>
      <c r="D2130" s="25"/>
      <c r="E2130" s="25"/>
      <c r="F2130" s="25"/>
      <c r="G2130" s="25"/>
      <c r="H2130" s="25"/>
      <c r="I2130" s="25"/>
      <c r="J2130" s="25"/>
      <c r="K2130" s="25"/>
      <c r="L2130" s="25"/>
      <c r="M2130" s="25"/>
      <c r="N2130" s="25"/>
      <c r="O2130" s="25"/>
      <c r="P2130" s="25"/>
      <c r="Q2130" s="25"/>
      <c r="R2130" s="25"/>
      <c r="S2130" s="25"/>
      <c r="T2130" s="25"/>
      <c r="U2130" s="25"/>
      <c r="V2130" s="25"/>
      <c r="W2130" s="25"/>
      <c r="X2130" s="25"/>
      <c r="Y2130" s="25"/>
      <c r="Z2130" s="25"/>
      <c r="AA2130" s="25"/>
      <c r="AB2130" s="25"/>
      <c r="AC2130" s="25"/>
      <c r="AD2130" s="25"/>
      <c r="AE2130" s="25"/>
      <c r="AF2130" s="25"/>
      <c r="AG2130" s="25"/>
      <c r="AH2130" s="25"/>
    </row>
    <row r="2131" spans="1:34" ht="15" customHeight="1">
      <c r="A2131" s="25"/>
      <c r="B2131" s="25"/>
      <c r="C2131" s="25"/>
      <c r="D2131" s="25"/>
      <c r="E2131" s="25"/>
      <c r="F2131" s="25"/>
      <c r="G2131" s="25"/>
      <c r="H2131" s="25"/>
      <c r="I2131" s="25"/>
      <c r="J2131" s="25"/>
      <c r="K2131" s="25"/>
      <c r="L2131" s="25"/>
      <c r="M2131" s="25"/>
      <c r="N2131" s="25"/>
      <c r="O2131" s="25"/>
      <c r="P2131" s="25"/>
      <c r="Q2131" s="25"/>
      <c r="R2131" s="25"/>
      <c r="S2131" s="25"/>
      <c r="T2131" s="25"/>
      <c r="U2131" s="25"/>
      <c r="V2131" s="25"/>
      <c r="W2131" s="25"/>
      <c r="X2131" s="25"/>
      <c r="Y2131" s="25"/>
      <c r="Z2131" s="25"/>
      <c r="AA2131" s="25"/>
      <c r="AB2131" s="25"/>
      <c r="AC2131" s="25"/>
      <c r="AD2131" s="25"/>
      <c r="AE2131" s="25"/>
      <c r="AF2131" s="25"/>
      <c r="AG2131" s="25"/>
      <c r="AH2131" s="25"/>
    </row>
    <row r="2132" spans="1:34" ht="15" customHeight="1">
      <c r="A2132" s="25"/>
      <c r="B2132" s="25"/>
      <c r="C2132" s="25"/>
      <c r="D2132" s="25"/>
      <c r="E2132" s="25"/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5"/>
      <c r="Q2132" s="25"/>
      <c r="R2132" s="25"/>
      <c r="S2132" s="25"/>
      <c r="T2132" s="25"/>
      <c r="U2132" s="25"/>
      <c r="V2132" s="25"/>
      <c r="W2132" s="25"/>
      <c r="X2132" s="25"/>
      <c r="Y2132" s="25"/>
      <c r="Z2132" s="25"/>
      <c r="AA2132" s="25"/>
      <c r="AB2132" s="25"/>
      <c r="AC2132" s="25"/>
      <c r="AD2132" s="25"/>
      <c r="AE2132" s="25"/>
      <c r="AF2132" s="25"/>
      <c r="AG2132" s="25"/>
      <c r="AH2132" s="25"/>
    </row>
    <row r="2133" spans="1:34" ht="15" customHeight="1">
      <c r="A2133" s="25"/>
      <c r="B2133" s="25"/>
      <c r="C2133" s="25"/>
      <c r="D2133" s="25"/>
      <c r="E2133" s="25"/>
      <c r="F2133" s="25"/>
      <c r="G2133" s="25"/>
      <c r="H2133" s="25"/>
      <c r="I2133" s="25"/>
      <c r="J2133" s="25"/>
      <c r="K2133" s="25"/>
      <c r="L2133" s="25"/>
      <c r="M2133" s="25"/>
      <c r="N2133" s="25"/>
      <c r="O2133" s="25"/>
      <c r="P2133" s="25"/>
      <c r="Q2133" s="25"/>
      <c r="R2133" s="25"/>
      <c r="S2133" s="25"/>
      <c r="T2133" s="25"/>
      <c r="U2133" s="25"/>
      <c r="V2133" s="25"/>
      <c r="W2133" s="25"/>
      <c r="X2133" s="25"/>
      <c r="Y2133" s="25"/>
      <c r="Z2133" s="25"/>
      <c r="AA2133" s="25"/>
      <c r="AB2133" s="25"/>
      <c r="AC2133" s="25"/>
      <c r="AD2133" s="25"/>
      <c r="AE2133" s="25"/>
      <c r="AF2133" s="25"/>
      <c r="AG2133" s="25"/>
      <c r="AH2133" s="25"/>
    </row>
    <row r="2134" spans="1:34" ht="15" customHeight="1">
      <c r="A2134" s="25"/>
      <c r="B2134" s="25"/>
      <c r="C2134" s="25"/>
      <c r="D2134" s="25"/>
      <c r="E2134" s="25"/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5"/>
      <c r="Q2134" s="25"/>
      <c r="R2134" s="25"/>
      <c r="S2134" s="25"/>
      <c r="T2134" s="25"/>
      <c r="U2134" s="25"/>
      <c r="V2134" s="25"/>
      <c r="W2134" s="25"/>
      <c r="X2134" s="25"/>
      <c r="Y2134" s="25"/>
      <c r="Z2134" s="25"/>
      <c r="AA2134" s="25"/>
      <c r="AB2134" s="25"/>
      <c r="AC2134" s="25"/>
      <c r="AD2134" s="25"/>
      <c r="AE2134" s="25"/>
      <c r="AF2134" s="25"/>
      <c r="AG2134" s="25"/>
      <c r="AH2134" s="25"/>
    </row>
    <row r="2135" spans="1:34" ht="15" customHeight="1">
      <c r="A2135" s="25"/>
      <c r="B2135" s="25"/>
      <c r="C2135" s="25"/>
      <c r="D2135" s="25"/>
      <c r="E2135" s="25"/>
      <c r="F2135" s="25"/>
      <c r="G2135" s="25"/>
      <c r="H2135" s="25"/>
      <c r="I2135" s="25"/>
      <c r="J2135" s="25"/>
      <c r="K2135" s="25"/>
      <c r="L2135" s="25"/>
      <c r="M2135" s="25"/>
      <c r="N2135" s="25"/>
      <c r="O2135" s="25"/>
      <c r="P2135" s="25"/>
      <c r="Q2135" s="25"/>
      <c r="R2135" s="25"/>
      <c r="S2135" s="25"/>
      <c r="T2135" s="25"/>
      <c r="U2135" s="25"/>
      <c r="V2135" s="25"/>
      <c r="W2135" s="25"/>
      <c r="X2135" s="25"/>
      <c r="Y2135" s="25"/>
      <c r="Z2135" s="25"/>
      <c r="AA2135" s="25"/>
      <c r="AB2135" s="25"/>
      <c r="AC2135" s="25"/>
      <c r="AD2135" s="25"/>
      <c r="AE2135" s="25"/>
      <c r="AF2135" s="25"/>
      <c r="AG2135" s="25"/>
      <c r="AH2135" s="25"/>
    </row>
    <row r="2136" spans="1:34" ht="15" customHeight="1">
      <c r="A2136" s="25"/>
      <c r="B2136" s="25"/>
      <c r="C2136" s="25"/>
      <c r="D2136" s="25"/>
      <c r="E2136" s="25"/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5"/>
      <c r="Q2136" s="25"/>
      <c r="R2136" s="25"/>
      <c r="S2136" s="25"/>
      <c r="T2136" s="25"/>
      <c r="U2136" s="25"/>
      <c r="V2136" s="25"/>
      <c r="W2136" s="25"/>
      <c r="X2136" s="25"/>
      <c r="Y2136" s="25"/>
      <c r="Z2136" s="25"/>
      <c r="AA2136" s="25"/>
      <c r="AB2136" s="25"/>
      <c r="AC2136" s="25"/>
      <c r="AD2136" s="25"/>
      <c r="AE2136" s="25"/>
      <c r="AF2136" s="25"/>
      <c r="AG2136" s="25"/>
      <c r="AH2136" s="25"/>
    </row>
    <row r="2137" spans="1:34" ht="15" customHeight="1">
      <c r="A2137" s="25"/>
      <c r="B2137" s="25"/>
      <c r="C2137" s="25"/>
      <c r="D2137" s="25"/>
      <c r="E2137" s="25"/>
      <c r="F2137" s="25"/>
      <c r="G2137" s="25"/>
      <c r="H2137" s="25"/>
      <c r="I2137" s="25"/>
      <c r="J2137" s="25"/>
      <c r="K2137" s="25"/>
      <c r="L2137" s="25"/>
      <c r="M2137" s="25"/>
      <c r="N2137" s="25"/>
      <c r="O2137" s="25"/>
      <c r="P2137" s="25"/>
      <c r="Q2137" s="25"/>
      <c r="R2137" s="25"/>
      <c r="S2137" s="25"/>
      <c r="T2137" s="25"/>
      <c r="U2137" s="25"/>
      <c r="V2137" s="25"/>
      <c r="W2137" s="25"/>
      <c r="X2137" s="25"/>
      <c r="Y2137" s="25"/>
      <c r="Z2137" s="25"/>
      <c r="AA2137" s="25"/>
      <c r="AB2137" s="25"/>
      <c r="AC2137" s="25"/>
      <c r="AD2137" s="25"/>
      <c r="AE2137" s="25"/>
      <c r="AF2137" s="25"/>
      <c r="AG2137" s="25"/>
      <c r="AH2137" s="25"/>
    </row>
    <row r="2138" spans="1:34" ht="15" customHeight="1">
      <c r="A2138" s="25"/>
      <c r="B2138" s="25"/>
      <c r="C2138" s="25"/>
      <c r="D2138" s="25"/>
      <c r="E2138" s="25"/>
      <c r="F2138" s="25"/>
      <c r="G2138" s="25"/>
      <c r="H2138" s="25"/>
      <c r="I2138" s="25"/>
      <c r="J2138" s="25"/>
      <c r="K2138" s="25"/>
      <c r="L2138" s="25"/>
      <c r="M2138" s="25"/>
      <c r="N2138" s="25"/>
      <c r="O2138" s="25"/>
      <c r="P2138" s="25"/>
      <c r="Q2138" s="25"/>
      <c r="R2138" s="25"/>
      <c r="S2138" s="25"/>
      <c r="T2138" s="25"/>
      <c r="U2138" s="25"/>
      <c r="V2138" s="25"/>
      <c r="W2138" s="25"/>
      <c r="X2138" s="25"/>
      <c r="Y2138" s="25"/>
      <c r="Z2138" s="25"/>
      <c r="AA2138" s="25"/>
      <c r="AB2138" s="25"/>
      <c r="AC2138" s="25"/>
      <c r="AD2138" s="25"/>
      <c r="AE2138" s="25"/>
      <c r="AF2138" s="25"/>
      <c r="AG2138" s="25"/>
      <c r="AH2138" s="25"/>
    </row>
    <row r="2139" spans="1:34" ht="15" customHeight="1">
      <c r="A2139" s="25"/>
      <c r="B2139" s="25"/>
      <c r="C2139" s="25"/>
      <c r="D2139" s="25"/>
      <c r="E2139" s="25"/>
      <c r="F2139" s="25"/>
      <c r="G2139" s="25"/>
      <c r="H2139" s="25"/>
      <c r="I2139" s="25"/>
      <c r="J2139" s="25"/>
      <c r="K2139" s="25"/>
      <c r="L2139" s="25"/>
      <c r="M2139" s="25"/>
      <c r="N2139" s="25"/>
      <c r="O2139" s="25"/>
      <c r="P2139" s="25"/>
      <c r="Q2139" s="25"/>
      <c r="R2139" s="25"/>
      <c r="S2139" s="25"/>
      <c r="T2139" s="25"/>
      <c r="U2139" s="25"/>
      <c r="V2139" s="25"/>
      <c r="W2139" s="25"/>
      <c r="X2139" s="25"/>
      <c r="Y2139" s="25"/>
      <c r="Z2139" s="25"/>
      <c r="AA2139" s="25"/>
      <c r="AB2139" s="25"/>
      <c r="AC2139" s="25"/>
      <c r="AD2139" s="25"/>
      <c r="AE2139" s="25"/>
      <c r="AF2139" s="25"/>
      <c r="AG2139" s="25"/>
      <c r="AH2139" s="25"/>
    </row>
    <row r="2140" spans="1:34" ht="15" customHeight="1">
      <c r="A2140" s="25"/>
      <c r="B2140" s="25"/>
      <c r="C2140" s="25"/>
      <c r="D2140" s="25"/>
      <c r="E2140" s="25"/>
      <c r="F2140" s="25"/>
      <c r="G2140" s="25"/>
      <c r="H2140" s="25"/>
      <c r="I2140" s="25"/>
      <c r="J2140" s="25"/>
      <c r="K2140" s="25"/>
      <c r="L2140" s="25"/>
      <c r="M2140" s="25"/>
      <c r="N2140" s="25"/>
      <c r="O2140" s="25"/>
      <c r="P2140" s="25"/>
      <c r="Q2140" s="25"/>
      <c r="R2140" s="25"/>
      <c r="S2140" s="25"/>
      <c r="T2140" s="25"/>
      <c r="U2140" s="25"/>
      <c r="V2140" s="25"/>
      <c r="W2140" s="25"/>
      <c r="X2140" s="25"/>
      <c r="Y2140" s="25"/>
      <c r="Z2140" s="25"/>
      <c r="AA2140" s="25"/>
      <c r="AB2140" s="25"/>
      <c r="AC2140" s="25"/>
      <c r="AD2140" s="25"/>
      <c r="AE2140" s="25"/>
      <c r="AF2140" s="25"/>
      <c r="AG2140" s="25"/>
      <c r="AH2140" s="25"/>
    </row>
    <row r="2141" spans="1:34" ht="15" customHeight="1">
      <c r="A2141" s="25"/>
      <c r="B2141" s="25"/>
      <c r="C2141" s="25"/>
      <c r="D2141" s="25"/>
      <c r="E2141" s="25"/>
      <c r="F2141" s="25"/>
      <c r="G2141" s="25"/>
      <c r="H2141" s="25"/>
      <c r="I2141" s="25"/>
      <c r="J2141" s="25"/>
      <c r="K2141" s="25"/>
      <c r="L2141" s="25"/>
      <c r="M2141" s="25"/>
      <c r="N2141" s="25"/>
      <c r="O2141" s="25"/>
      <c r="P2141" s="25"/>
      <c r="Q2141" s="25"/>
      <c r="R2141" s="25"/>
      <c r="S2141" s="25"/>
      <c r="T2141" s="25"/>
      <c r="U2141" s="25"/>
      <c r="V2141" s="25"/>
      <c r="W2141" s="25"/>
      <c r="X2141" s="25"/>
      <c r="Y2141" s="25"/>
      <c r="Z2141" s="25"/>
      <c r="AA2141" s="25"/>
      <c r="AB2141" s="25"/>
      <c r="AC2141" s="25"/>
      <c r="AD2141" s="25"/>
      <c r="AE2141" s="25"/>
      <c r="AF2141" s="25"/>
      <c r="AG2141" s="25"/>
      <c r="AH2141" s="25"/>
    </row>
    <row r="2142" spans="1:34" ht="15" customHeight="1">
      <c r="A2142" s="25"/>
      <c r="B2142" s="25"/>
      <c r="C2142" s="25"/>
      <c r="D2142" s="25"/>
      <c r="E2142" s="25"/>
      <c r="F2142" s="25"/>
      <c r="G2142" s="25"/>
      <c r="H2142" s="25"/>
      <c r="I2142" s="25"/>
      <c r="J2142" s="25"/>
      <c r="K2142" s="25"/>
      <c r="L2142" s="25"/>
      <c r="M2142" s="25"/>
      <c r="N2142" s="25"/>
      <c r="O2142" s="25"/>
      <c r="P2142" s="25"/>
      <c r="Q2142" s="25"/>
      <c r="R2142" s="25"/>
      <c r="S2142" s="25"/>
      <c r="T2142" s="25"/>
      <c r="U2142" s="25"/>
      <c r="V2142" s="25"/>
      <c r="W2142" s="25"/>
      <c r="X2142" s="25"/>
      <c r="Y2142" s="25"/>
      <c r="Z2142" s="25"/>
      <c r="AA2142" s="25"/>
      <c r="AB2142" s="25"/>
      <c r="AC2142" s="25"/>
      <c r="AD2142" s="25"/>
      <c r="AE2142" s="25"/>
      <c r="AF2142" s="25"/>
      <c r="AG2142" s="25"/>
      <c r="AH2142" s="25"/>
    </row>
    <row r="2143" spans="1:34" ht="15" customHeight="1">
      <c r="A2143" s="25"/>
      <c r="B2143" s="25"/>
      <c r="C2143" s="25"/>
      <c r="D2143" s="25"/>
      <c r="E2143" s="25"/>
      <c r="F2143" s="25"/>
      <c r="G2143" s="25"/>
      <c r="H2143" s="25"/>
      <c r="I2143" s="25"/>
      <c r="J2143" s="25"/>
      <c r="K2143" s="25"/>
      <c r="L2143" s="25"/>
      <c r="M2143" s="25"/>
      <c r="N2143" s="25"/>
      <c r="O2143" s="25"/>
      <c r="P2143" s="25"/>
      <c r="Q2143" s="25"/>
      <c r="R2143" s="25"/>
      <c r="S2143" s="25"/>
      <c r="T2143" s="25"/>
      <c r="U2143" s="25"/>
      <c r="V2143" s="25"/>
      <c r="W2143" s="25"/>
      <c r="X2143" s="25"/>
      <c r="Y2143" s="25"/>
      <c r="Z2143" s="25"/>
      <c r="AA2143" s="25"/>
      <c r="AB2143" s="25"/>
      <c r="AC2143" s="25"/>
      <c r="AD2143" s="25"/>
      <c r="AE2143" s="25"/>
      <c r="AF2143" s="25"/>
      <c r="AG2143" s="25"/>
      <c r="AH2143" s="25"/>
    </row>
    <row r="2144" spans="1:34" ht="15" customHeight="1">
      <c r="A2144" s="25"/>
      <c r="B2144" s="25"/>
      <c r="C2144" s="25"/>
      <c r="D2144" s="25"/>
      <c r="E2144" s="25"/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5"/>
      <c r="Q2144" s="25"/>
      <c r="R2144" s="25"/>
      <c r="S2144" s="25"/>
      <c r="T2144" s="25"/>
      <c r="U2144" s="25"/>
      <c r="V2144" s="25"/>
      <c r="W2144" s="25"/>
      <c r="X2144" s="25"/>
      <c r="Y2144" s="25"/>
      <c r="Z2144" s="25"/>
      <c r="AA2144" s="25"/>
      <c r="AB2144" s="25"/>
      <c r="AC2144" s="25"/>
      <c r="AD2144" s="25"/>
      <c r="AE2144" s="25"/>
      <c r="AF2144" s="25"/>
      <c r="AG2144" s="25"/>
      <c r="AH2144" s="25"/>
    </row>
    <row r="2145" spans="1:34" ht="15" customHeight="1">
      <c r="A2145" s="25"/>
      <c r="B2145" s="25"/>
      <c r="C2145" s="25"/>
      <c r="D2145" s="25"/>
      <c r="E2145" s="25"/>
      <c r="F2145" s="25"/>
      <c r="G2145" s="25"/>
      <c r="H2145" s="25"/>
      <c r="I2145" s="25"/>
      <c r="J2145" s="25"/>
      <c r="K2145" s="25"/>
      <c r="L2145" s="25"/>
      <c r="M2145" s="25"/>
      <c r="N2145" s="25"/>
      <c r="O2145" s="25"/>
      <c r="P2145" s="25"/>
      <c r="Q2145" s="25"/>
      <c r="R2145" s="25"/>
      <c r="S2145" s="25"/>
      <c r="T2145" s="25"/>
      <c r="U2145" s="25"/>
      <c r="V2145" s="25"/>
      <c r="W2145" s="25"/>
      <c r="X2145" s="25"/>
      <c r="Y2145" s="25"/>
      <c r="Z2145" s="25"/>
      <c r="AA2145" s="25"/>
      <c r="AB2145" s="25"/>
      <c r="AC2145" s="25"/>
      <c r="AD2145" s="25"/>
      <c r="AE2145" s="25"/>
      <c r="AF2145" s="25"/>
      <c r="AG2145" s="25"/>
      <c r="AH2145" s="25"/>
    </row>
    <row r="2146" spans="1:34" ht="15" customHeight="1">
      <c r="A2146" s="25"/>
      <c r="B2146" s="25"/>
      <c r="C2146" s="25"/>
      <c r="D2146" s="25"/>
      <c r="E2146" s="25"/>
      <c r="F2146" s="25"/>
      <c r="G2146" s="25"/>
      <c r="H2146" s="25"/>
      <c r="I2146" s="25"/>
      <c r="J2146" s="25"/>
      <c r="K2146" s="25"/>
      <c r="L2146" s="25"/>
      <c r="M2146" s="25"/>
      <c r="N2146" s="25"/>
      <c r="O2146" s="25"/>
      <c r="P2146" s="25"/>
      <c r="Q2146" s="25"/>
      <c r="R2146" s="25"/>
      <c r="S2146" s="25"/>
      <c r="T2146" s="25"/>
      <c r="U2146" s="25"/>
      <c r="V2146" s="25"/>
      <c r="W2146" s="25"/>
      <c r="X2146" s="25"/>
      <c r="Y2146" s="25"/>
      <c r="Z2146" s="25"/>
      <c r="AA2146" s="25"/>
      <c r="AB2146" s="25"/>
      <c r="AC2146" s="25"/>
      <c r="AD2146" s="25"/>
      <c r="AE2146" s="25"/>
      <c r="AF2146" s="25"/>
      <c r="AG2146" s="25"/>
      <c r="AH2146" s="25"/>
    </row>
    <row r="2147" spans="1:34" ht="15" customHeight="1">
      <c r="A2147" s="25"/>
      <c r="B2147" s="55"/>
      <c r="C2147" s="55"/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  <c r="W2147" s="55"/>
      <c r="X2147" s="55"/>
      <c r="Y2147" s="55"/>
      <c r="Z2147" s="55"/>
      <c r="AA2147" s="55"/>
      <c r="AB2147" s="55"/>
      <c r="AC2147" s="55"/>
      <c r="AD2147" s="55"/>
      <c r="AE2147" s="55"/>
      <c r="AF2147" s="55"/>
      <c r="AG2147" s="25"/>
      <c r="AH2147" s="25"/>
    </row>
    <row r="2148" spans="1:34" ht="15" customHeight="1">
      <c r="A2148" s="25"/>
      <c r="B2148" s="25"/>
      <c r="C2148" s="25"/>
      <c r="D2148" s="25"/>
      <c r="E2148" s="25"/>
      <c r="F2148" s="25"/>
      <c r="G2148" s="25"/>
      <c r="H2148" s="25"/>
      <c r="I2148" s="25"/>
      <c r="J2148" s="25"/>
      <c r="K2148" s="25"/>
      <c r="L2148" s="25"/>
      <c r="M2148" s="25"/>
      <c r="N2148" s="25"/>
      <c r="O2148" s="25"/>
      <c r="P2148" s="25"/>
      <c r="Q2148" s="25"/>
      <c r="R2148" s="25"/>
      <c r="S2148" s="25"/>
      <c r="T2148" s="25"/>
      <c r="U2148" s="25"/>
      <c r="V2148" s="25"/>
      <c r="W2148" s="25"/>
      <c r="X2148" s="25"/>
      <c r="Y2148" s="25"/>
      <c r="Z2148" s="25"/>
      <c r="AA2148" s="25"/>
      <c r="AB2148" s="25"/>
      <c r="AC2148" s="25"/>
      <c r="AD2148" s="25"/>
      <c r="AE2148" s="25"/>
      <c r="AF2148" s="25"/>
      <c r="AG2148" s="25"/>
      <c r="AH2148" s="25"/>
    </row>
    <row r="2149" spans="1:34" ht="15" customHeight="1">
      <c r="A2149" s="25"/>
      <c r="B2149" s="55"/>
      <c r="C2149" s="55"/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  <c r="W2149" s="55"/>
      <c r="X2149" s="55"/>
      <c r="Y2149" s="55"/>
      <c r="Z2149" s="55"/>
      <c r="AA2149" s="55"/>
      <c r="AB2149" s="55"/>
      <c r="AC2149" s="55"/>
      <c r="AD2149" s="55"/>
      <c r="AE2149" s="55"/>
      <c r="AF2149" s="55"/>
      <c r="AG2149" s="25"/>
      <c r="AH2149" s="25"/>
    </row>
    <row r="2150" spans="1:34" ht="15" customHeight="1">
      <c r="A2150" s="25"/>
      <c r="B2150" s="55"/>
      <c r="C2150" s="55"/>
      <c r="D2150" s="55"/>
      <c r="E2150" s="55"/>
      <c r="F2150" s="55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5"/>
      <c r="S2150" s="55"/>
      <c r="T2150" s="55"/>
      <c r="U2150" s="55"/>
      <c r="V2150" s="55"/>
      <c r="W2150" s="55"/>
      <c r="X2150" s="55"/>
      <c r="Y2150" s="55"/>
      <c r="Z2150" s="55"/>
      <c r="AA2150" s="55"/>
      <c r="AB2150" s="55"/>
      <c r="AC2150" s="55"/>
      <c r="AD2150" s="55"/>
      <c r="AE2150" s="55"/>
      <c r="AF2150" s="55"/>
      <c r="AG2150" s="25"/>
      <c r="AH2150" s="25"/>
    </row>
    <row r="2151" spans="1:34" ht="15" customHeight="1">
      <c r="A2151" s="25"/>
      <c r="B2151" s="25"/>
      <c r="C2151" s="25"/>
      <c r="D2151" s="25"/>
      <c r="E2151" s="25"/>
      <c r="F2151" s="25"/>
      <c r="G2151" s="25"/>
      <c r="H2151" s="25"/>
      <c r="I2151" s="25"/>
      <c r="J2151" s="25"/>
      <c r="K2151" s="25"/>
      <c r="L2151" s="25"/>
      <c r="M2151" s="25"/>
      <c r="N2151" s="25"/>
      <c r="O2151" s="25"/>
      <c r="P2151" s="25"/>
      <c r="Q2151" s="25"/>
      <c r="R2151" s="25"/>
      <c r="S2151" s="25"/>
      <c r="T2151" s="25"/>
      <c r="U2151" s="25"/>
      <c r="V2151" s="25"/>
      <c r="W2151" s="25"/>
      <c r="X2151" s="25"/>
      <c r="Y2151" s="25"/>
      <c r="Z2151" s="25"/>
      <c r="AA2151" s="25"/>
      <c r="AB2151" s="25"/>
      <c r="AC2151" s="25"/>
      <c r="AD2151" s="25"/>
      <c r="AE2151" s="25"/>
      <c r="AF2151" s="25"/>
      <c r="AG2151" s="25"/>
      <c r="AH2151" s="25"/>
    </row>
    <row r="2152" spans="1:34" ht="15" customHeight="1">
      <c r="A2152" s="25"/>
      <c r="B2152" s="55"/>
      <c r="C2152" s="55"/>
      <c r="D2152" s="55"/>
      <c r="E2152" s="55"/>
      <c r="F2152" s="55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5"/>
      <c r="S2152" s="55"/>
      <c r="T2152" s="55"/>
      <c r="U2152" s="55"/>
      <c r="V2152" s="55"/>
      <c r="W2152" s="55"/>
      <c r="X2152" s="55"/>
      <c r="Y2152" s="55"/>
      <c r="Z2152" s="55"/>
      <c r="AA2152" s="55"/>
      <c r="AB2152" s="55"/>
      <c r="AC2152" s="55"/>
      <c r="AD2152" s="55"/>
      <c r="AE2152" s="55"/>
      <c r="AF2152" s="55"/>
      <c r="AG2152" s="25"/>
      <c r="AH2152" s="25"/>
    </row>
    <row r="2153" spans="1:34" ht="15" customHeight="1">
      <c r="A2153" s="25"/>
      <c r="B2153" s="24"/>
      <c r="C2153" s="24"/>
      <c r="D2153" s="24"/>
      <c r="E2153" s="2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  <c r="Z2153" s="24"/>
      <c r="AA2153" s="24"/>
      <c r="AB2153" s="24"/>
      <c r="AC2153" s="24"/>
      <c r="AD2153" s="24"/>
      <c r="AE2153" s="24"/>
      <c r="AF2153" s="24"/>
      <c r="AG2153" s="25"/>
      <c r="AH2153" s="25"/>
    </row>
    <row r="2154" spans="1:34" ht="15" customHeight="1">
      <c r="A2154" s="25"/>
      <c r="B2154" s="25"/>
      <c r="C2154" s="25"/>
      <c r="D2154" s="25"/>
      <c r="E2154" s="25"/>
      <c r="F2154" s="25"/>
      <c r="G2154" s="25"/>
      <c r="H2154" s="25"/>
      <c r="I2154" s="25"/>
      <c r="J2154" s="25"/>
      <c r="K2154" s="25"/>
      <c r="L2154" s="25"/>
      <c r="M2154" s="25"/>
      <c r="N2154" s="25"/>
      <c r="O2154" s="25"/>
      <c r="P2154" s="25"/>
      <c r="Q2154" s="25"/>
      <c r="R2154" s="25"/>
      <c r="S2154" s="25"/>
      <c r="T2154" s="25"/>
      <c r="U2154" s="25"/>
      <c r="V2154" s="25"/>
      <c r="W2154" s="25"/>
      <c r="X2154" s="25"/>
      <c r="Y2154" s="25"/>
      <c r="Z2154" s="25"/>
      <c r="AA2154" s="25"/>
      <c r="AB2154" s="25"/>
      <c r="AC2154" s="25"/>
      <c r="AD2154" s="25"/>
      <c r="AE2154" s="25"/>
      <c r="AF2154" s="25"/>
      <c r="AG2154" s="25"/>
      <c r="AH2154" s="25"/>
    </row>
    <row r="2155" spans="1:34" ht="15" customHeight="1">
      <c r="A2155" s="25"/>
      <c r="B2155" s="25"/>
      <c r="C2155" s="25"/>
      <c r="D2155" s="25"/>
      <c r="E2155" s="25"/>
      <c r="F2155" s="25"/>
      <c r="G2155" s="25"/>
      <c r="H2155" s="25"/>
      <c r="I2155" s="25"/>
      <c r="J2155" s="25"/>
      <c r="K2155" s="25"/>
      <c r="L2155" s="25"/>
      <c r="M2155" s="25"/>
      <c r="N2155" s="25"/>
      <c r="O2155" s="25"/>
      <c r="P2155" s="25"/>
      <c r="Q2155" s="25"/>
      <c r="R2155" s="25"/>
      <c r="S2155" s="25"/>
      <c r="T2155" s="25"/>
      <c r="U2155" s="25"/>
      <c r="V2155" s="25"/>
      <c r="W2155" s="25"/>
      <c r="X2155" s="25"/>
      <c r="Y2155" s="25"/>
      <c r="Z2155" s="25"/>
      <c r="AA2155" s="25"/>
      <c r="AB2155" s="25"/>
      <c r="AC2155" s="25"/>
      <c r="AD2155" s="25"/>
      <c r="AE2155" s="25"/>
      <c r="AF2155" s="25"/>
      <c r="AG2155" s="25"/>
      <c r="AH2155" s="25"/>
    </row>
    <row r="2156" spans="1:34" ht="15" customHeight="1">
      <c r="A2156" s="25"/>
      <c r="B2156" s="25"/>
      <c r="C2156" s="25"/>
      <c r="D2156" s="25"/>
      <c r="E2156" s="25"/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5"/>
      <c r="Q2156" s="25"/>
      <c r="R2156" s="25"/>
      <c r="S2156" s="25"/>
      <c r="T2156" s="25"/>
      <c r="U2156" s="25"/>
      <c r="V2156" s="25"/>
      <c r="W2156" s="25"/>
      <c r="X2156" s="25"/>
      <c r="Y2156" s="25"/>
      <c r="Z2156" s="25"/>
      <c r="AA2156" s="25"/>
      <c r="AB2156" s="25"/>
      <c r="AC2156" s="25"/>
      <c r="AD2156" s="25"/>
      <c r="AE2156" s="25"/>
      <c r="AF2156" s="25"/>
      <c r="AG2156" s="25"/>
      <c r="AH2156" s="25"/>
    </row>
    <row r="2157" spans="1:34" ht="15" customHeight="1">
      <c r="A2157" s="25"/>
      <c r="B2157" s="25"/>
      <c r="C2157" s="25"/>
      <c r="D2157" s="25"/>
      <c r="E2157" s="25"/>
      <c r="F2157" s="25"/>
      <c r="G2157" s="25"/>
      <c r="H2157" s="25"/>
      <c r="I2157" s="25"/>
      <c r="J2157" s="25"/>
      <c r="K2157" s="25"/>
      <c r="L2157" s="25"/>
      <c r="M2157" s="25"/>
      <c r="N2157" s="25"/>
      <c r="O2157" s="25"/>
      <c r="P2157" s="25"/>
      <c r="Q2157" s="25"/>
      <c r="R2157" s="25"/>
      <c r="S2157" s="25"/>
      <c r="T2157" s="25"/>
      <c r="U2157" s="25"/>
      <c r="V2157" s="25"/>
      <c r="W2157" s="25"/>
      <c r="X2157" s="25"/>
      <c r="Y2157" s="25"/>
      <c r="Z2157" s="25"/>
      <c r="AA2157" s="25"/>
      <c r="AB2157" s="25"/>
      <c r="AC2157" s="25"/>
      <c r="AD2157" s="25"/>
      <c r="AE2157" s="25"/>
      <c r="AF2157" s="25"/>
      <c r="AG2157" s="25"/>
      <c r="AH2157" s="25"/>
    </row>
    <row r="2158" spans="1:34" ht="15" customHeight="1">
      <c r="A2158" s="25"/>
      <c r="B2158" s="25"/>
      <c r="C2158" s="25"/>
      <c r="D2158" s="25"/>
      <c r="E2158" s="25"/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5"/>
      <c r="Q2158" s="25"/>
      <c r="R2158" s="25"/>
      <c r="S2158" s="25"/>
      <c r="T2158" s="25"/>
      <c r="U2158" s="25"/>
      <c r="V2158" s="25"/>
      <c r="W2158" s="25"/>
      <c r="X2158" s="25"/>
      <c r="Y2158" s="25"/>
      <c r="Z2158" s="25"/>
      <c r="AA2158" s="25"/>
      <c r="AB2158" s="25"/>
      <c r="AC2158" s="25"/>
      <c r="AD2158" s="25"/>
      <c r="AE2158" s="25"/>
      <c r="AF2158" s="25"/>
      <c r="AG2158" s="25"/>
      <c r="AH2158" s="25"/>
    </row>
    <row r="2159" spans="1:34" ht="15" customHeight="1">
      <c r="A2159" s="25"/>
      <c r="B2159" s="25"/>
      <c r="C2159" s="25"/>
      <c r="D2159" s="25"/>
      <c r="E2159" s="25"/>
      <c r="F2159" s="25"/>
      <c r="G2159" s="25"/>
      <c r="H2159" s="25"/>
      <c r="I2159" s="25"/>
      <c r="J2159" s="25"/>
      <c r="K2159" s="25"/>
      <c r="L2159" s="25"/>
      <c r="M2159" s="25"/>
      <c r="N2159" s="25"/>
      <c r="O2159" s="25"/>
      <c r="P2159" s="25"/>
      <c r="Q2159" s="25"/>
      <c r="R2159" s="25"/>
      <c r="S2159" s="25"/>
      <c r="T2159" s="25"/>
      <c r="U2159" s="25"/>
      <c r="V2159" s="25"/>
      <c r="W2159" s="25"/>
      <c r="X2159" s="25"/>
      <c r="Y2159" s="25"/>
      <c r="Z2159" s="25"/>
      <c r="AA2159" s="25"/>
      <c r="AB2159" s="25"/>
      <c r="AC2159" s="25"/>
      <c r="AD2159" s="25"/>
      <c r="AE2159" s="25"/>
      <c r="AF2159" s="25"/>
      <c r="AG2159" s="25"/>
      <c r="AH2159" s="25"/>
    </row>
    <row r="2160" spans="1:34" ht="15" customHeight="1">
      <c r="A2160" s="25"/>
      <c r="B2160" s="25"/>
      <c r="C2160" s="25"/>
      <c r="D2160" s="25"/>
      <c r="E2160" s="25"/>
      <c r="F2160" s="25"/>
      <c r="G2160" s="25"/>
      <c r="H2160" s="25"/>
      <c r="I2160" s="25"/>
      <c r="J2160" s="25"/>
      <c r="K2160" s="25"/>
      <c r="L2160" s="25"/>
      <c r="M2160" s="25"/>
      <c r="N2160" s="25"/>
      <c r="O2160" s="25"/>
      <c r="P2160" s="25"/>
      <c r="Q2160" s="25"/>
      <c r="R2160" s="25"/>
      <c r="S2160" s="25"/>
      <c r="T2160" s="25"/>
      <c r="U2160" s="25"/>
      <c r="V2160" s="25"/>
      <c r="W2160" s="25"/>
      <c r="X2160" s="25"/>
      <c r="Y2160" s="25"/>
      <c r="Z2160" s="25"/>
      <c r="AA2160" s="25"/>
      <c r="AB2160" s="25"/>
      <c r="AC2160" s="25"/>
      <c r="AD2160" s="25"/>
      <c r="AE2160" s="25"/>
      <c r="AF2160" s="25"/>
      <c r="AG2160" s="25"/>
      <c r="AH2160" s="25"/>
    </row>
    <row r="2161" spans="1:34" ht="15" customHeight="1">
      <c r="A2161" s="25"/>
      <c r="B2161" s="25"/>
      <c r="C2161" s="25"/>
      <c r="D2161" s="25"/>
      <c r="E2161" s="25"/>
      <c r="F2161" s="25"/>
      <c r="G2161" s="25"/>
      <c r="H2161" s="25"/>
      <c r="I2161" s="25"/>
      <c r="J2161" s="25"/>
      <c r="K2161" s="25"/>
      <c r="L2161" s="25"/>
      <c r="M2161" s="25"/>
      <c r="N2161" s="25"/>
      <c r="O2161" s="25"/>
      <c r="P2161" s="25"/>
      <c r="Q2161" s="25"/>
      <c r="R2161" s="25"/>
      <c r="S2161" s="25"/>
      <c r="T2161" s="25"/>
      <c r="U2161" s="25"/>
      <c r="V2161" s="25"/>
      <c r="W2161" s="25"/>
      <c r="X2161" s="25"/>
      <c r="Y2161" s="25"/>
      <c r="Z2161" s="25"/>
      <c r="AA2161" s="25"/>
      <c r="AB2161" s="25"/>
      <c r="AC2161" s="25"/>
      <c r="AD2161" s="25"/>
      <c r="AE2161" s="25"/>
      <c r="AF2161" s="25"/>
      <c r="AG2161" s="25"/>
      <c r="AH2161" s="25"/>
    </row>
    <row r="2162" spans="1:34" ht="15" customHeight="1">
      <c r="A2162" s="25"/>
      <c r="B2162" s="25"/>
      <c r="C2162" s="25"/>
      <c r="D2162" s="25"/>
      <c r="E2162" s="25"/>
      <c r="F2162" s="25"/>
      <c r="G2162" s="25"/>
      <c r="H2162" s="25"/>
      <c r="I2162" s="25"/>
      <c r="J2162" s="25"/>
      <c r="K2162" s="25"/>
      <c r="L2162" s="25"/>
      <c r="M2162" s="25"/>
      <c r="N2162" s="25"/>
      <c r="O2162" s="25"/>
      <c r="P2162" s="25"/>
      <c r="Q2162" s="25"/>
      <c r="R2162" s="25"/>
      <c r="S2162" s="25"/>
      <c r="T2162" s="25"/>
      <c r="U2162" s="25"/>
      <c r="V2162" s="25"/>
      <c r="W2162" s="25"/>
      <c r="X2162" s="25"/>
      <c r="Y2162" s="25"/>
      <c r="Z2162" s="25"/>
      <c r="AA2162" s="25"/>
      <c r="AB2162" s="25"/>
      <c r="AC2162" s="25"/>
      <c r="AD2162" s="25"/>
      <c r="AE2162" s="25"/>
      <c r="AF2162" s="25"/>
      <c r="AG2162" s="25"/>
      <c r="AH2162" s="25"/>
    </row>
    <row r="2163" spans="1:34" ht="15" customHeight="1">
      <c r="A2163" s="25"/>
      <c r="B2163" s="25"/>
      <c r="C2163" s="25"/>
      <c r="D2163" s="25"/>
      <c r="E2163" s="25"/>
      <c r="F2163" s="25"/>
      <c r="G2163" s="25"/>
      <c r="H2163" s="25"/>
      <c r="I2163" s="25"/>
      <c r="J2163" s="25"/>
      <c r="K2163" s="25"/>
      <c r="L2163" s="25"/>
      <c r="M2163" s="25"/>
      <c r="N2163" s="25"/>
      <c r="O2163" s="25"/>
      <c r="P2163" s="25"/>
      <c r="Q2163" s="25"/>
      <c r="R2163" s="25"/>
      <c r="S2163" s="25"/>
      <c r="T2163" s="25"/>
      <c r="U2163" s="25"/>
      <c r="V2163" s="25"/>
      <c r="W2163" s="25"/>
      <c r="X2163" s="25"/>
      <c r="Y2163" s="25"/>
      <c r="Z2163" s="25"/>
      <c r="AA2163" s="25"/>
      <c r="AB2163" s="25"/>
      <c r="AC2163" s="25"/>
      <c r="AD2163" s="25"/>
      <c r="AE2163" s="25"/>
      <c r="AF2163" s="25"/>
      <c r="AG2163" s="25"/>
      <c r="AH2163" s="25"/>
    </row>
    <row r="2164" spans="1:34" ht="15" customHeight="1">
      <c r="A2164" s="25"/>
      <c r="B2164" s="25"/>
      <c r="C2164" s="25"/>
      <c r="D2164" s="25"/>
      <c r="E2164" s="25"/>
      <c r="F2164" s="25"/>
      <c r="G2164" s="25"/>
      <c r="H2164" s="25"/>
      <c r="I2164" s="25"/>
      <c r="J2164" s="25"/>
      <c r="K2164" s="25"/>
      <c r="L2164" s="25"/>
      <c r="M2164" s="25"/>
      <c r="N2164" s="25"/>
      <c r="O2164" s="25"/>
      <c r="P2164" s="25"/>
      <c r="Q2164" s="25"/>
      <c r="R2164" s="25"/>
      <c r="S2164" s="25"/>
      <c r="T2164" s="25"/>
      <c r="U2164" s="25"/>
      <c r="V2164" s="25"/>
      <c r="W2164" s="25"/>
      <c r="X2164" s="25"/>
      <c r="Y2164" s="25"/>
      <c r="Z2164" s="25"/>
      <c r="AA2164" s="25"/>
      <c r="AB2164" s="25"/>
      <c r="AC2164" s="25"/>
      <c r="AD2164" s="25"/>
      <c r="AE2164" s="25"/>
      <c r="AF2164" s="25"/>
      <c r="AG2164" s="25"/>
      <c r="AH2164" s="25"/>
    </row>
    <row r="2165" spans="1:34" ht="15" customHeight="1">
      <c r="A2165" s="25"/>
      <c r="B2165" s="25"/>
      <c r="C2165" s="25"/>
      <c r="D2165" s="25"/>
      <c r="E2165" s="25"/>
      <c r="F2165" s="25"/>
      <c r="G2165" s="25"/>
      <c r="H2165" s="25"/>
      <c r="I2165" s="25"/>
      <c r="J2165" s="25"/>
      <c r="K2165" s="25"/>
      <c r="L2165" s="25"/>
      <c r="M2165" s="25"/>
      <c r="N2165" s="25"/>
      <c r="O2165" s="25"/>
      <c r="P2165" s="25"/>
      <c r="Q2165" s="25"/>
      <c r="R2165" s="25"/>
      <c r="S2165" s="25"/>
      <c r="T2165" s="25"/>
      <c r="U2165" s="25"/>
      <c r="V2165" s="25"/>
      <c r="W2165" s="25"/>
      <c r="X2165" s="25"/>
      <c r="Y2165" s="25"/>
      <c r="Z2165" s="25"/>
      <c r="AA2165" s="25"/>
      <c r="AB2165" s="25"/>
      <c r="AC2165" s="25"/>
      <c r="AD2165" s="25"/>
      <c r="AE2165" s="25"/>
      <c r="AF2165" s="25"/>
      <c r="AG2165" s="25"/>
      <c r="AH2165" s="25"/>
    </row>
    <row r="2166" spans="1:34" ht="15" customHeight="1">
      <c r="A2166" s="25"/>
      <c r="B2166" s="25"/>
      <c r="C2166" s="25"/>
      <c r="D2166" s="25"/>
      <c r="E2166" s="25"/>
      <c r="F2166" s="25"/>
      <c r="G2166" s="25"/>
      <c r="H2166" s="25"/>
      <c r="I2166" s="25"/>
      <c r="J2166" s="25"/>
      <c r="K2166" s="25"/>
      <c r="L2166" s="25"/>
      <c r="M2166" s="25"/>
      <c r="N2166" s="25"/>
      <c r="O2166" s="25"/>
      <c r="P2166" s="25"/>
      <c r="Q2166" s="25"/>
      <c r="R2166" s="25"/>
      <c r="S2166" s="25"/>
      <c r="T2166" s="25"/>
      <c r="U2166" s="25"/>
      <c r="V2166" s="25"/>
      <c r="W2166" s="25"/>
      <c r="X2166" s="25"/>
      <c r="Y2166" s="25"/>
      <c r="Z2166" s="25"/>
      <c r="AA2166" s="25"/>
      <c r="AB2166" s="25"/>
      <c r="AC2166" s="25"/>
      <c r="AD2166" s="25"/>
      <c r="AE2166" s="25"/>
      <c r="AF2166" s="25"/>
      <c r="AG2166" s="25"/>
      <c r="AH2166" s="25"/>
    </row>
    <row r="2167" spans="1:34" ht="15" customHeight="1">
      <c r="A2167" s="25"/>
      <c r="B2167" s="25"/>
      <c r="C2167" s="25"/>
      <c r="D2167" s="25"/>
      <c r="E2167" s="25"/>
      <c r="F2167" s="25"/>
      <c r="G2167" s="25"/>
      <c r="H2167" s="25"/>
      <c r="I2167" s="25"/>
      <c r="J2167" s="25"/>
      <c r="K2167" s="25"/>
      <c r="L2167" s="25"/>
      <c r="M2167" s="25"/>
      <c r="N2167" s="25"/>
      <c r="O2167" s="25"/>
      <c r="P2167" s="25"/>
      <c r="Q2167" s="25"/>
      <c r="R2167" s="25"/>
      <c r="S2167" s="25"/>
      <c r="T2167" s="25"/>
      <c r="U2167" s="25"/>
      <c r="V2167" s="25"/>
      <c r="W2167" s="25"/>
      <c r="X2167" s="25"/>
      <c r="Y2167" s="25"/>
      <c r="Z2167" s="25"/>
      <c r="AA2167" s="25"/>
      <c r="AB2167" s="25"/>
      <c r="AC2167" s="25"/>
      <c r="AD2167" s="25"/>
      <c r="AE2167" s="25"/>
      <c r="AF2167" s="25"/>
      <c r="AG2167" s="25"/>
      <c r="AH2167" s="25"/>
    </row>
    <row r="2168" spans="1:34" ht="15" customHeight="1">
      <c r="A2168" s="25"/>
      <c r="B2168" s="25"/>
      <c r="C2168" s="25"/>
      <c r="D2168" s="25"/>
      <c r="E2168" s="25"/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5"/>
      <c r="Q2168" s="25"/>
      <c r="R2168" s="25"/>
      <c r="S2168" s="25"/>
      <c r="T2168" s="25"/>
      <c r="U2168" s="25"/>
      <c r="V2168" s="25"/>
      <c r="W2168" s="25"/>
      <c r="X2168" s="25"/>
      <c r="Y2168" s="25"/>
      <c r="Z2168" s="25"/>
      <c r="AA2168" s="25"/>
      <c r="AB2168" s="25"/>
      <c r="AC2168" s="25"/>
      <c r="AD2168" s="25"/>
      <c r="AE2168" s="25"/>
      <c r="AF2168" s="25"/>
      <c r="AG2168" s="25"/>
      <c r="AH2168" s="25"/>
    </row>
    <row r="2169" spans="1:34" ht="15" customHeight="1">
      <c r="A2169" s="25"/>
      <c r="B2169" s="25"/>
      <c r="C2169" s="25"/>
      <c r="D2169" s="25"/>
      <c r="E2169" s="25"/>
      <c r="F2169" s="25"/>
      <c r="G2169" s="25"/>
      <c r="H2169" s="25"/>
      <c r="I2169" s="25"/>
      <c r="J2169" s="25"/>
      <c r="K2169" s="25"/>
      <c r="L2169" s="25"/>
      <c r="M2169" s="25"/>
      <c r="N2169" s="25"/>
      <c r="O2169" s="25"/>
      <c r="P2169" s="25"/>
      <c r="Q2169" s="25"/>
      <c r="R2169" s="25"/>
      <c r="S2169" s="25"/>
      <c r="T2169" s="25"/>
      <c r="U2169" s="25"/>
      <c r="V2169" s="25"/>
      <c r="W2169" s="25"/>
      <c r="X2169" s="25"/>
      <c r="Y2169" s="25"/>
      <c r="Z2169" s="25"/>
      <c r="AA2169" s="25"/>
      <c r="AB2169" s="25"/>
      <c r="AC2169" s="25"/>
      <c r="AD2169" s="25"/>
      <c r="AE2169" s="25"/>
      <c r="AF2169" s="25"/>
      <c r="AG2169" s="25"/>
      <c r="AH2169" s="25"/>
    </row>
    <row r="2170" spans="1:34" ht="15" customHeight="1">
      <c r="A2170" s="25"/>
      <c r="B2170" s="25"/>
      <c r="C2170" s="25"/>
      <c r="D2170" s="25"/>
      <c r="E2170" s="25"/>
      <c r="F2170" s="25"/>
      <c r="G2170" s="25"/>
      <c r="H2170" s="25"/>
      <c r="I2170" s="25"/>
      <c r="J2170" s="25"/>
      <c r="K2170" s="25"/>
      <c r="L2170" s="25"/>
      <c r="M2170" s="25"/>
      <c r="N2170" s="25"/>
      <c r="O2170" s="25"/>
      <c r="P2170" s="25"/>
      <c r="Q2170" s="25"/>
      <c r="R2170" s="25"/>
      <c r="S2170" s="25"/>
      <c r="T2170" s="25"/>
      <c r="U2170" s="25"/>
      <c r="V2170" s="25"/>
      <c r="W2170" s="25"/>
      <c r="X2170" s="25"/>
      <c r="Y2170" s="25"/>
      <c r="Z2170" s="25"/>
      <c r="AA2170" s="25"/>
      <c r="AB2170" s="25"/>
      <c r="AC2170" s="25"/>
      <c r="AD2170" s="25"/>
      <c r="AE2170" s="25"/>
      <c r="AF2170" s="25"/>
      <c r="AG2170" s="25"/>
      <c r="AH2170" s="25"/>
    </row>
    <row r="2171" spans="1:34" ht="15" customHeight="1">
      <c r="A2171" s="25"/>
      <c r="B2171" s="25"/>
      <c r="C2171" s="25"/>
      <c r="D2171" s="25"/>
      <c r="E2171" s="25"/>
      <c r="F2171" s="25"/>
      <c r="G2171" s="25"/>
      <c r="H2171" s="25"/>
      <c r="I2171" s="25"/>
      <c r="J2171" s="25"/>
      <c r="K2171" s="25"/>
      <c r="L2171" s="25"/>
      <c r="M2171" s="25"/>
      <c r="N2171" s="25"/>
      <c r="O2171" s="25"/>
      <c r="P2171" s="25"/>
      <c r="Q2171" s="25"/>
      <c r="R2171" s="25"/>
      <c r="S2171" s="25"/>
      <c r="T2171" s="25"/>
      <c r="U2171" s="25"/>
      <c r="V2171" s="25"/>
      <c r="W2171" s="25"/>
      <c r="X2171" s="25"/>
      <c r="Y2171" s="25"/>
      <c r="Z2171" s="25"/>
      <c r="AA2171" s="25"/>
      <c r="AB2171" s="25"/>
      <c r="AC2171" s="25"/>
      <c r="AD2171" s="25"/>
      <c r="AE2171" s="25"/>
      <c r="AF2171" s="25"/>
      <c r="AG2171" s="25"/>
      <c r="AH2171" s="25"/>
    </row>
    <row r="2172" spans="1:34" ht="15" customHeight="1">
      <c r="A2172" s="25"/>
      <c r="B2172" s="25"/>
      <c r="C2172" s="25"/>
      <c r="D2172" s="25"/>
      <c r="E2172" s="25"/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5"/>
      <c r="Q2172" s="25"/>
      <c r="R2172" s="25"/>
      <c r="S2172" s="25"/>
      <c r="T2172" s="25"/>
      <c r="U2172" s="25"/>
      <c r="V2172" s="25"/>
      <c r="W2172" s="25"/>
      <c r="X2172" s="25"/>
      <c r="Y2172" s="25"/>
      <c r="Z2172" s="25"/>
      <c r="AA2172" s="25"/>
      <c r="AB2172" s="25"/>
      <c r="AC2172" s="25"/>
      <c r="AD2172" s="25"/>
      <c r="AE2172" s="25"/>
      <c r="AF2172" s="25"/>
      <c r="AG2172" s="25"/>
      <c r="AH2172" s="25"/>
    </row>
    <row r="2173" spans="1:34" ht="15" customHeight="1">
      <c r="A2173" s="25"/>
      <c r="B2173" s="25"/>
      <c r="C2173" s="25"/>
      <c r="D2173" s="25"/>
      <c r="E2173" s="25"/>
      <c r="F2173" s="25"/>
      <c r="G2173" s="25"/>
      <c r="H2173" s="25"/>
      <c r="I2173" s="25"/>
      <c r="J2173" s="25"/>
      <c r="K2173" s="25"/>
      <c r="L2173" s="25"/>
      <c r="M2173" s="25"/>
      <c r="N2173" s="25"/>
      <c r="O2173" s="25"/>
      <c r="P2173" s="25"/>
      <c r="Q2173" s="25"/>
      <c r="R2173" s="25"/>
      <c r="S2173" s="25"/>
      <c r="T2173" s="25"/>
      <c r="U2173" s="25"/>
      <c r="V2173" s="25"/>
      <c r="W2173" s="25"/>
      <c r="X2173" s="25"/>
      <c r="Y2173" s="25"/>
      <c r="Z2173" s="25"/>
      <c r="AA2173" s="25"/>
      <c r="AB2173" s="25"/>
      <c r="AC2173" s="25"/>
      <c r="AD2173" s="25"/>
      <c r="AE2173" s="25"/>
      <c r="AF2173" s="25"/>
      <c r="AG2173" s="25"/>
      <c r="AH2173" s="25"/>
    </row>
    <row r="2174" spans="1:34" ht="15" customHeight="1">
      <c r="A2174" s="25"/>
      <c r="B2174" s="25"/>
      <c r="C2174" s="25"/>
      <c r="D2174" s="25"/>
      <c r="E2174" s="25"/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5"/>
      <c r="Q2174" s="25"/>
      <c r="R2174" s="25"/>
      <c r="S2174" s="25"/>
      <c r="T2174" s="25"/>
      <c r="U2174" s="25"/>
      <c r="V2174" s="25"/>
      <c r="W2174" s="25"/>
      <c r="X2174" s="25"/>
      <c r="Y2174" s="25"/>
      <c r="Z2174" s="25"/>
      <c r="AA2174" s="25"/>
      <c r="AB2174" s="25"/>
      <c r="AC2174" s="25"/>
      <c r="AD2174" s="25"/>
      <c r="AE2174" s="25"/>
      <c r="AF2174" s="25"/>
      <c r="AG2174" s="25"/>
      <c r="AH2174" s="25"/>
    </row>
    <row r="2175" spans="1:34" ht="15" customHeight="1">
      <c r="A2175" s="25"/>
      <c r="B2175" s="25"/>
      <c r="C2175" s="25"/>
      <c r="D2175" s="25"/>
      <c r="E2175" s="25"/>
      <c r="F2175" s="25"/>
      <c r="G2175" s="25"/>
      <c r="H2175" s="25"/>
      <c r="I2175" s="25"/>
      <c r="J2175" s="25"/>
      <c r="K2175" s="25"/>
      <c r="L2175" s="25"/>
      <c r="M2175" s="25"/>
      <c r="N2175" s="25"/>
      <c r="O2175" s="25"/>
      <c r="P2175" s="25"/>
      <c r="Q2175" s="25"/>
      <c r="R2175" s="25"/>
      <c r="S2175" s="25"/>
      <c r="T2175" s="25"/>
      <c r="U2175" s="25"/>
      <c r="V2175" s="25"/>
      <c r="W2175" s="25"/>
      <c r="X2175" s="25"/>
      <c r="Y2175" s="25"/>
      <c r="Z2175" s="25"/>
      <c r="AA2175" s="25"/>
      <c r="AB2175" s="25"/>
      <c r="AC2175" s="25"/>
      <c r="AD2175" s="25"/>
      <c r="AE2175" s="25"/>
      <c r="AF2175" s="25"/>
      <c r="AG2175" s="25"/>
      <c r="AH2175" s="25"/>
    </row>
    <row r="2176" spans="1:34" ht="15" customHeight="1">
      <c r="A2176" s="25"/>
      <c r="B2176" s="25"/>
      <c r="C2176" s="25"/>
      <c r="D2176" s="25"/>
      <c r="E2176" s="25"/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5"/>
      <c r="Q2176" s="25"/>
      <c r="R2176" s="25"/>
      <c r="S2176" s="25"/>
      <c r="T2176" s="25"/>
      <c r="U2176" s="25"/>
      <c r="V2176" s="25"/>
      <c r="W2176" s="25"/>
      <c r="X2176" s="25"/>
      <c r="Y2176" s="25"/>
      <c r="Z2176" s="25"/>
      <c r="AA2176" s="25"/>
      <c r="AB2176" s="25"/>
      <c r="AC2176" s="25"/>
      <c r="AD2176" s="25"/>
      <c r="AE2176" s="25"/>
      <c r="AF2176" s="25"/>
      <c r="AG2176" s="25"/>
      <c r="AH2176" s="25"/>
    </row>
    <row r="2177" spans="1:34" ht="15" customHeight="1">
      <c r="A2177" s="25"/>
      <c r="B2177" s="25"/>
      <c r="C2177" s="25"/>
      <c r="D2177" s="25"/>
      <c r="E2177" s="25"/>
      <c r="F2177" s="25"/>
      <c r="G2177" s="25"/>
      <c r="H2177" s="25"/>
      <c r="I2177" s="25"/>
      <c r="J2177" s="25"/>
      <c r="K2177" s="25"/>
      <c r="L2177" s="25"/>
      <c r="M2177" s="25"/>
      <c r="N2177" s="25"/>
      <c r="O2177" s="25"/>
      <c r="P2177" s="25"/>
      <c r="Q2177" s="25"/>
      <c r="R2177" s="25"/>
      <c r="S2177" s="25"/>
      <c r="T2177" s="25"/>
      <c r="U2177" s="25"/>
      <c r="V2177" s="25"/>
      <c r="W2177" s="25"/>
      <c r="X2177" s="25"/>
      <c r="Y2177" s="25"/>
      <c r="Z2177" s="25"/>
      <c r="AA2177" s="25"/>
      <c r="AB2177" s="25"/>
      <c r="AC2177" s="25"/>
      <c r="AD2177" s="25"/>
      <c r="AE2177" s="25"/>
      <c r="AF2177" s="25"/>
      <c r="AG2177" s="25"/>
      <c r="AH2177" s="25"/>
    </row>
    <row r="2178" spans="1:34" ht="15" customHeight="1">
      <c r="A2178" s="25"/>
      <c r="B2178" s="25"/>
      <c r="C2178" s="25"/>
      <c r="D2178" s="25"/>
      <c r="E2178" s="25"/>
      <c r="F2178" s="25"/>
      <c r="G2178" s="25"/>
      <c r="H2178" s="25"/>
      <c r="I2178" s="25"/>
      <c r="J2178" s="25"/>
      <c r="K2178" s="25"/>
      <c r="L2178" s="25"/>
      <c r="M2178" s="25"/>
      <c r="N2178" s="25"/>
      <c r="O2178" s="25"/>
      <c r="P2178" s="25"/>
      <c r="Q2178" s="25"/>
      <c r="R2178" s="25"/>
      <c r="S2178" s="25"/>
      <c r="T2178" s="25"/>
      <c r="U2178" s="25"/>
      <c r="V2178" s="25"/>
      <c r="W2178" s="25"/>
      <c r="X2178" s="25"/>
      <c r="Y2178" s="25"/>
      <c r="Z2178" s="25"/>
      <c r="AA2178" s="25"/>
      <c r="AB2178" s="25"/>
      <c r="AC2178" s="25"/>
      <c r="AD2178" s="25"/>
      <c r="AE2178" s="25"/>
      <c r="AF2178" s="25"/>
      <c r="AG2178" s="25"/>
      <c r="AH2178" s="25"/>
    </row>
    <row r="2179" spans="1:34" ht="15" customHeight="1">
      <c r="A2179" s="25"/>
      <c r="B2179" s="25"/>
      <c r="C2179" s="25"/>
      <c r="D2179" s="25"/>
      <c r="E2179" s="25"/>
      <c r="F2179" s="25"/>
      <c r="G2179" s="25"/>
      <c r="H2179" s="25"/>
      <c r="I2179" s="25"/>
      <c r="J2179" s="25"/>
      <c r="K2179" s="25"/>
      <c r="L2179" s="25"/>
      <c r="M2179" s="25"/>
      <c r="N2179" s="25"/>
      <c r="O2179" s="25"/>
      <c r="P2179" s="25"/>
      <c r="Q2179" s="25"/>
      <c r="R2179" s="25"/>
      <c r="S2179" s="25"/>
      <c r="T2179" s="25"/>
      <c r="U2179" s="25"/>
      <c r="V2179" s="25"/>
      <c r="W2179" s="25"/>
      <c r="X2179" s="25"/>
      <c r="Y2179" s="25"/>
      <c r="Z2179" s="25"/>
      <c r="AA2179" s="25"/>
      <c r="AB2179" s="25"/>
      <c r="AC2179" s="25"/>
      <c r="AD2179" s="25"/>
      <c r="AE2179" s="25"/>
      <c r="AF2179" s="25"/>
      <c r="AG2179" s="25"/>
      <c r="AH2179" s="25"/>
    </row>
    <row r="2180" spans="1:34" ht="15" customHeight="1">
      <c r="A2180" s="25"/>
      <c r="B2180" s="25"/>
      <c r="C2180" s="25"/>
      <c r="D2180" s="25"/>
      <c r="E2180" s="25"/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5"/>
      <c r="Q2180" s="25"/>
      <c r="R2180" s="25"/>
      <c r="S2180" s="25"/>
      <c r="T2180" s="25"/>
      <c r="U2180" s="25"/>
      <c r="V2180" s="25"/>
      <c r="W2180" s="25"/>
      <c r="X2180" s="25"/>
      <c r="Y2180" s="25"/>
      <c r="Z2180" s="25"/>
      <c r="AA2180" s="25"/>
      <c r="AB2180" s="25"/>
      <c r="AC2180" s="25"/>
      <c r="AD2180" s="25"/>
      <c r="AE2180" s="25"/>
      <c r="AF2180" s="25"/>
      <c r="AG2180" s="25"/>
      <c r="AH2180" s="25"/>
    </row>
    <row r="2181" spans="1:34" ht="15" customHeight="1">
      <c r="A2181" s="25"/>
      <c r="B2181" s="25"/>
      <c r="C2181" s="25"/>
      <c r="D2181" s="25"/>
      <c r="E2181" s="25"/>
      <c r="F2181" s="25"/>
      <c r="G2181" s="25"/>
      <c r="H2181" s="25"/>
      <c r="I2181" s="25"/>
      <c r="J2181" s="25"/>
      <c r="K2181" s="25"/>
      <c r="L2181" s="25"/>
      <c r="M2181" s="25"/>
      <c r="N2181" s="25"/>
      <c r="O2181" s="25"/>
      <c r="P2181" s="25"/>
      <c r="Q2181" s="25"/>
      <c r="R2181" s="25"/>
      <c r="S2181" s="25"/>
      <c r="T2181" s="25"/>
      <c r="U2181" s="25"/>
      <c r="V2181" s="25"/>
      <c r="W2181" s="25"/>
      <c r="X2181" s="25"/>
      <c r="Y2181" s="25"/>
      <c r="Z2181" s="25"/>
      <c r="AA2181" s="25"/>
      <c r="AB2181" s="25"/>
      <c r="AC2181" s="25"/>
      <c r="AD2181" s="25"/>
      <c r="AE2181" s="25"/>
      <c r="AF2181" s="25"/>
      <c r="AG2181" s="25"/>
      <c r="AH2181" s="25"/>
    </row>
    <row r="2182" spans="1:34" ht="15" customHeight="1">
      <c r="A2182" s="25"/>
      <c r="B2182" s="25"/>
      <c r="C2182" s="25"/>
      <c r="D2182" s="25"/>
      <c r="E2182" s="25"/>
      <c r="F2182" s="25"/>
      <c r="G2182" s="25"/>
      <c r="H2182" s="25"/>
      <c r="I2182" s="25"/>
      <c r="J2182" s="25"/>
      <c r="K2182" s="25"/>
      <c r="L2182" s="25"/>
      <c r="M2182" s="25"/>
      <c r="N2182" s="25"/>
      <c r="O2182" s="25"/>
      <c r="P2182" s="25"/>
      <c r="Q2182" s="25"/>
      <c r="R2182" s="25"/>
      <c r="S2182" s="25"/>
      <c r="T2182" s="25"/>
      <c r="U2182" s="25"/>
      <c r="V2182" s="25"/>
      <c r="W2182" s="25"/>
      <c r="X2182" s="25"/>
      <c r="Y2182" s="25"/>
      <c r="Z2182" s="25"/>
      <c r="AA2182" s="25"/>
      <c r="AB2182" s="25"/>
      <c r="AC2182" s="25"/>
      <c r="AD2182" s="25"/>
      <c r="AE2182" s="25"/>
      <c r="AF2182" s="25"/>
      <c r="AG2182" s="25"/>
      <c r="AH2182" s="25"/>
    </row>
    <row r="2183" spans="1:34" ht="15" customHeight="1">
      <c r="A2183" s="25"/>
      <c r="B2183" s="25"/>
      <c r="C2183" s="25"/>
      <c r="D2183" s="25"/>
      <c r="E2183" s="25"/>
      <c r="F2183" s="25"/>
      <c r="G2183" s="25"/>
      <c r="H2183" s="25"/>
      <c r="I2183" s="25"/>
      <c r="J2183" s="25"/>
      <c r="K2183" s="25"/>
      <c r="L2183" s="25"/>
      <c r="M2183" s="25"/>
      <c r="N2183" s="25"/>
      <c r="O2183" s="25"/>
      <c r="P2183" s="25"/>
      <c r="Q2183" s="25"/>
      <c r="R2183" s="25"/>
      <c r="S2183" s="25"/>
      <c r="T2183" s="25"/>
      <c r="U2183" s="25"/>
      <c r="V2183" s="25"/>
      <c r="W2183" s="25"/>
      <c r="X2183" s="25"/>
      <c r="Y2183" s="25"/>
      <c r="Z2183" s="25"/>
      <c r="AA2183" s="25"/>
      <c r="AB2183" s="25"/>
      <c r="AC2183" s="25"/>
      <c r="AD2183" s="25"/>
      <c r="AE2183" s="25"/>
      <c r="AF2183" s="25"/>
      <c r="AG2183" s="25"/>
      <c r="AH2183" s="25"/>
    </row>
    <row r="2184" spans="1:34" ht="15" customHeight="1">
      <c r="A2184" s="25"/>
      <c r="B2184" s="25"/>
      <c r="C2184" s="25"/>
      <c r="D2184" s="25"/>
      <c r="E2184" s="25"/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5"/>
      <c r="Q2184" s="25"/>
      <c r="R2184" s="25"/>
      <c r="S2184" s="25"/>
      <c r="T2184" s="25"/>
      <c r="U2184" s="25"/>
      <c r="V2184" s="25"/>
      <c r="W2184" s="25"/>
      <c r="X2184" s="25"/>
      <c r="Y2184" s="25"/>
      <c r="Z2184" s="25"/>
      <c r="AA2184" s="25"/>
      <c r="AB2184" s="25"/>
      <c r="AC2184" s="25"/>
      <c r="AD2184" s="25"/>
      <c r="AE2184" s="25"/>
      <c r="AF2184" s="25"/>
      <c r="AG2184" s="25"/>
      <c r="AH2184" s="25"/>
    </row>
    <row r="2185" spans="1:34" ht="15" customHeight="1">
      <c r="A2185" s="25"/>
      <c r="B2185" s="25"/>
      <c r="C2185" s="25"/>
      <c r="D2185" s="25"/>
      <c r="E2185" s="25"/>
      <c r="F2185" s="25"/>
      <c r="G2185" s="25"/>
      <c r="H2185" s="25"/>
      <c r="I2185" s="25"/>
      <c r="J2185" s="25"/>
      <c r="K2185" s="25"/>
      <c r="L2185" s="25"/>
      <c r="M2185" s="25"/>
      <c r="N2185" s="25"/>
      <c r="O2185" s="25"/>
      <c r="P2185" s="25"/>
      <c r="Q2185" s="25"/>
      <c r="R2185" s="25"/>
      <c r="S2185" s="25"/>
      <c r="T2185" s="25"/>
      <c r="U2185" s="25"/>
      <c r="V2185" s="25"/>
      <c r="W2185" s="25"/>
      <c r="X2185" s="25"/>
      <c r="Y2185" s="25"/>
      <c r="Z2185" s="25"/>
      <c r="AA2185" s="25"/>
      <c r="AB2185" s="25"/>
      <c r="AC2185" s="25"/>
      <c r="AD2185" s="25"/>
      <c r="AE2185" s="25"/>
      <c r="AF2185" s="25"/>
      <c r="AG2185" s="25"/>
      <c r="AH2185" s="25"/>
    </row>
    <row r="2186" spans="1:34" ht="15" customHeight="1">
      <c r="A2186" s="25"/>
      <c r="B2186" s="25"/>
      <c r="C2186" s="25"/>
      <c r="D2186" s="25"/>
      <c r="E2186" s="25"/>
      <c r="F2186" s="25"/>
      <c r="G2186" s="25"/>
      <c r="H2186" s="25"/>
      <c r="I2186" s="25"/>
      <c r="J2186" s="25"/>
      <c r="K2186" s="25"/>
      <c r="L2186" s="25"/>
      <c r="M2186" s="25"/>
      <c r="N2186" s="25"/>
      <c r="O2186" s="25"/>
      <c r="P2186" s="25"/>
      <c r="Q2186" s="25"/>
      <c r="R2186" s="25"/>
      <c r="S2186" s="25"/>
      <c r="T2186" s="25"/>
      <c r="U2186" s="25"/>
      <c r="V2186" s="25"/>
      <c r="W2186" s="25"/>
      <c r="X2186" s="25"/>
      <c r="Y2186" s="25"/>
      <c r="Z2186" s="25"/>
      <c r="AA2186" s="25"/>
      <c r="AB2186" s="25"/>
      <c r="AC2186" s="25"/>
      <c r="AD2186" s="25"/>
      <c r="AE2186" s="25"/>
      <c r="AF2186" s="25"/>
      <c r="AG2186" s="25"/>
      <c r="AH2186" s="25"/>
    </row>
    <row r="2187" spans="1:34" ht="15" customHeight="1">
      <c r="A2187" s="25"/>
      <c r="B2187" s="25"/>
      <c r="C2187" s="25"/>
      <c r="D2187" s="25"/>
      <c r="E2187" s="25"/>
      <c r="F2187" s="25"/>
      <c r="G2187" s="25"/>
      <c r="H2187" s="25"/>
      <c r="I2187" s="25"/>
      <c r="J2187" s="25"/>
      <c r="K2187" s="25"/>
      <c r="L2187" s="25"/>
      <c r="M2187" s="25"/>
      <c r="N2187" s="25"/>
      <c r="O2187" s="25"/>
      <c r="P2187" s="25"/>
      <c r="Q2187" s="25"/>
      <c r="R2187" s="25"/>
      <c r="S2187" s="25"/>
      <c r="T2187" s="25"/>
      <c r="U2187" s="25"/>
      <c r="V2187" s="25"/>
      <c r="W2187" s="25"/>
      <c r="X2187" s="25"/>
      <c r="Y2187" s="25"/>
      <c r="Z2187" s="25"/>
      <c r="AA2187" s="25"/>
      <c r="AB2187" s="25"/>
      <c r="AC2187" s="25"/>
      <c r="AD2187" s="25"/>
      <c r="AE2187" s="25"/>
      <c r="AF2187" s="25"/>
      <c r="AG2187" s="25"/>
      <c r="AH2187" s="25"/>
    </row>
    <row r="2188" spans="1:34" ht="15" customHeight="1">
      <c r="A2188" s="25"/>
      <c r="B2188" s="25"/>
      <c r="C2188" s="25"/>
      <c r="D2188" s="25"/>
      <c r="E2188" s="25"/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5"/>
      <c r="Q2188" s="25"/>
      <c r="R2188" s="25"/>
      <c r="S2188" s="25"/>
      <c r="T2188" s="25"/>
      <c r="U2188" s="25"/>
      <c r="V2188" s="25"/>
      <c r="W2188" s="25"/>
      <c r="X2188" s="25"/>
      <c r="Y2188" s="25"/>
      <c r="Z2188" s="25"/>
      <c r="AA2188" s="25"/>
      <c r="AB2188" s="25"/>
      <c r="AC2188" s="25"/>
      <c r="AD2188" s="25"/>
      <c r="AE2188" s="25"/>
      <c r="AF2188" s="25"/>
      <c r="AG2188" s="25"/>
      <c r="AH2188" s="25"/>
    </row>
    <row r="2189" spans="1:34" ht="15" customHeight="1">
      <c r="A2189" s="25"/>
      <c r="B2189" s="25"/>
      <c r="C2189" s="25"/>
      <c r="D2189" s="25"/>
      <c r="E2189" s="25"/>
      <c r="F2189" s="25"/>
      <c r="G2189" s="25"/>
      <c r="H2189" s="25"/>
      <c r="I2189" s="25"/>
      <c r="J2189" s="25"/>
      <c r="K2189" s="25"/>
      <c r="L2189" s="25"/>
      <c r="M2189" s="25"/>
      <c r="N2189" s="25"/>
      <c r="O2189" s="25"/>
      <c r="P2189" s="25"/>
      <c r="Q2189" s="25"/>
      <c r="R2189" s="25"/>
      <c r="S2189" s="25"/>
      <c r="T2189" s="25"/>
      <c r="U2189" s="25"/>
      <c r="V2189" s="25"/>
      <c r="W2189" s="25"/>
      <c r="X2189" s="25"/>
      <c r="Y2189" s="25"/>
      <c r="Z2189" s="25"/>
      <c r="AA2189" s="25"/>
      <c r="AB2189" s="25"/>
      <c r="AC2189" s="25"/>
      <c r="AD2189" s="25"/>
      <c r="AE2189" s="25"/>
      <c r="AF2189" s="25"/>
      <c r="AG2189" s="25"/>
      <c r="AH2189" s="25"/>
    </row>
    <row r="2190" spans="1:34" ht="15" customHeight="1">
      <c r="A2190" s="25"/>
      <c r="B2190" s="25"/>
      <c r="C2190" s="25"/>
      <c r="D2190" s="25"/>
      <c r="E2190" s="25"/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5"/>
      <c r="Q2190" s="25"/>
      <c r="R2190" s="25"/>
      <c r="S2190" s="25"/>
      <c r="T2190" s="25"/>
      <c r="U2190" s="25"/>
      <c r="V2190" s="25"/>
      <c r="W2190" s="25"/>
      <c r="X2190" s="25"/>
      <c r="Y2190" s="25"/>
      <c r="Z2190" s="25"/>
      <c r="AA2190" s="25"/>
      <c r="AB2190" s="25"/>
      <c r="AC2190" s="25"/>
      <c r="AD2190" s="25"/>
      <c r="AE2190" s="25"/>
      <c r="AF2190" s="25"/>
      <c r="AG2190" s="25"/>
      <c r="AH2190" s="25"/>
    </row>
    <row r="2191" spans="1:34" ht="15" customHeight="1">
      <c r="A2191" s="25"/>
      <c r="B2191" s="25"/>
      <c r="C2191" s="25"/>
      <c r="D2191" s="25"/>
      <c r="E2191" s="25"/>
      <c r="F2191" s="25"/>
      <c r="G2191" s="25"/>
      <c r="H2191" s="25"/>
      <c r="I2191" s="25"/>
      <c r="J2191" s="25"/>
      <c r="K2191" s="25"/>
      <c r="L2191" s="25"/>
      <c r="M2191" s="25"/>
      <c r="N2191" s="25"/>
      <c r="O2191" s="25"/>
      <c r="P2191" s="25"/>
      <c r="Q2191" s="25"/>
      <c r="R2191" s="25"/>
      <c r="S2191" s="25"/>
      <c r="T2191" s="25"/>
      <c r="U2191" s="25"/>
      <c r="V2191" s="25"/>
      <c r="W2191" s="25"/>
      <c r="X2191" s="25"/>
      <c r="Y2191" s="25"/>
      <c r="Z2191" s="25"/>
      <c r="AA2191" s="25"/>
      <c r="AB2191" s="25"/>
      <c r="AC2191" s="25"/>
      <c r="AD2191" s="25"/>
      <c r="AE2191" s="25"/>
      <c r="AF2191" s="25"/>
      <c r="AG2191" s="25"/>
      <c r="AH2191" s="25"/>
    </row>
    <row r="2192" spans="1:34" ht="15" customHeight="1">
      <c r="A2192" s="25"/>
      <c r="B2192" s="25"/>
      <c r="C2192" s="25"/>
      <c r="D2192" s="25"/>
      <c r="E2192" s="25"/>
      <c r="F2192" s="25"/>
      <c r="G2192" s="25"/>
      <c r="H2192" s="25"/>
      <c r="I2192" s="25"/>
      <c r="J2192" s="25"/>
      <c r="K2192" s="25"/>
      <c r="L2192" s="25"/>
      <c r="M2192" s="25"/>
      <c r="N2192" s="25"/>
      <c r="O2192" s="25"/>
      <c r="P2192" s="25"/>
      <c r="Q2192" s="25"/>
      <c r="R2192" s="25"/>
      <c r="S2192" s="25"/>
      <c r="T2192" s="25"/>
      <c r="U2192" s="25"/>
      <c r="V2192" s="25"/>
      <c r="W2192" s="25"/>
      <c r="X2192" s="25"/>
      <c r="Y2192" s="25"/>
      <c r="Z2192" s="25"/>
      <c r="AA2192" s="25"/>
      <c r="AB2192" s="25"/>
      <c r="AC2192" s="25"/>
      <c r="AD2192" s="25"/>
      <c r="AE2192" s="25"/>
      <c r="AF2192" s="25"/>
      <c r="AG2192" s="25"/>
      <c r="AH2192" s="25"/>
    </row>
    <row r="2193" spans="1:34" ht="15" customHeight="1">
      <c r="A2193" s="25"/>
      <c r="B2193" s="25"/>
      <c r="C2193" s="25"/>
      <c r="D2193" s="25"/>
      <c r="E2193" s="25"/>
      <c r="F2193" s="25"/>
      <c r="G2193" s="25"/>
      <c r="H2193" s="25"/>
      <c r="I2193" s="25"/>
      <c r="J2193" s="25"/>
      <c r="K2193" s="25"/>
      <c r="L2193" s="25"/>
      <c r="M2193" s="25"/>
      <c r="N2193" s="25"/>
      <c r="O2193" s="25"/>
      <c r="P2193" s="25"/>
      <c r="Q2193" s="25"/>
      <c r="R2193" s="25"/>
      <c r="S2193" s="25"/>
      <c r="T2193" s="25"/>
      <c r="U2193" s="25"/>
      <c r="V2193" s="25"/>
      <c r="W2193" s="25"/>
      <c r="X2193" s="25"/>
      <c r="Y2193" s="25"/>
      <c r="Z2193" s="25"/>
      <c r="AA2193" s="25"/>
      <c r="AB2193" s="25"/>
      <c r="AC2193" s="25"/>
      <c r="AD2193" s="25"/>
      <c r="AE2193" s="25"/>
      <c r="AF2193" s="25"/>
      <c r="AG2193" s="25"/>
      <c r="AH2193" s="25"/>
    </row>
    <row r="2194" spans="1:34" ht="15" customHeight="1">
      <c r="A2194" s="25"/>
      <c r="B2194" s="25"/>
      <c r="C2194" s="25"/>
      <c r="D2194" s="25"/>
      <c r="E2194" s="25"/>
      <c r="F2194" s="25"/>
      <c r="G2194" s="25"/>
      <c r="H2194" s="25"/>
      <c r="I2194" s="25"/>
      <c r="J2194" s="25"/>
      <c r="K2194" s="25"/>
      <c r="L2194" s="25"/>
      <c r="M2194" s="25"/>
      <c r="N2194" s="25"/>
      <c r="O2194" s="25"/>
      <c r="P2194" s="25"/>
      <c r="Q2194" s="25"/>
      <c r="R2194" s="25"/>
      <c r="S2194" s="25"/>
      <c r="T2194" s="25"/>
      <c r="U2194" s="25"/>
      <c r="V2194" s="25"/>
      <c r="W2194" s="25"/>
      <c r="X2194" s="25"/>
      <c r="Y2194" s="25"/>
      <c r="Z2194" s="25"/>
      <c r="AA2194" s="25"/>
      <c r="AB2194" s="25"/>
      <c r="AC2194" s="25"/>
      <c r="AD2194" s="25"/>
      <c r="AE2194" s="25"/>
      <c r="AF2194" s="25"/>
      <c r="AG2194" s="25"/>
      <c r="AH2194" s="25"/>
    </row>
    <row r="2195" spans="1:34" ht="15" customHeight="1">
      <c r="A2195" s="25"/>
      <c r="B2195" s="25"/>
      <c r="C2195" s="25"/>
      <c r="D2195" s="25"/>
      <c r="E2195" s="25"/>
      <c r="F2195" s="25"/>
      <c r="G2195" s="25"/>
      <c r="H2195" s="25"/>
      <c r="I2195" s="25"/>
      <c r="J2195" s="25"/>
      <c r="K2195" s="25"/>
      <c r="L2195" s="25"/>
      <c r="M2195" s="25"/>
      <c r="N2195" s="25"/>
      <c r="O2195" s="25"/>
      <c r="P2195" s="25"/>
      <c r="Q2195" s="25"/>
      <c r="R2195" s="25"/>
      <c r="S2195" s="25"/>
      <c r="T2195" s="25"/>
      <c r="U2195" s="25"/>
      <c r="V2195" s="25"/>
      <c r="W2195" s="25"/>
      <c r="X2195" s="25"/>
      <c r="Y2195" s="25"/>
      <c r="Z2195" s="25"/>
      <c r="AA2195" s="25"/>
      <c r="AB2195" s="25"/>
      <c r="AC2195" s="25"/>
      <c r="AD2195" s="25"/>
      <c r="AE2195" s="25"/>
      <c r="AF2195" s="25"/>
      <c r="AG2195" s="25"/>
      <c r="AH2195" s="25"/>
    </row>
    <row r="2196" spans="1:34" ht="15" customHeight="1">
      <c r="A2196" s="25"/>
      <c r="B2196" s="25"/>
      <c r="C2196" s="25"/>
      <c r="D2196" s="25"/>
      <c r="E2196" s="25"/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5"/>
      <c r="Q2196" s="25"/>
      <c r="R2196" s="25"/>
      <c r="S2196" s="25"/>
      <c r="T2196" s="25"/>
      <c r="U2196" s="25"/>
      <c r="V2196" s="25"/>
      <c r="W2196" s="25"/>
      <c r="X2196" s="25"/>
      <c r="Y2196" s="25"/>
      <c r="Z2196" s="25"/>
      <c r="AA2196" s="25"/>
      <c r="AB2196" s="25"/>
      <c r="AC2196" s="25"/>
      <c r="AD2196" s="25"/>
      <c r="AE2196" s="25"/>
      <c r="AF2196" s="25"/>
      <c r="AG2196" s="25"/>
      <c r="AH2196" s="25"/>
    </row>
    <row r="2197" spans="1:34" ht="15" customHeight="1">
      <c r="A2197" s="25"/>
      <c r="B2197" s="25"/>
      <c r="C2197" s="25"/>
      <c r="D2197" s="25"/>
      <c r="E2197" s="25"/>
      <c r="F2197" s="25"/>
      <c r="G2197" s="25"/>
      <c r="H2197" s="25"/>
      <c r="I2197" s="25"/>
      <c r="J2197" s="25"/>
      <c r="K2197" s="25"/>
      <c r="L2197" s="25"/>
      <c r="M2197" s="25"/>
      <c r="N2197" s="25"/>
      <c r="O2197" s="25"/>
      <c r="P2197" s="25"/>
      <c r="Q2197" s="25"/>
      <c r="R2197" s="25"/>
      <c r="S2197" s="25"/>
      <c r="T2197" s="25"/>
      <c r="U2197" s="25"/>
      <c r="V2197" s="25"/>
      <c r="W2197" s="25"/>
      <c r="X2197" s="25"/>
      <c r="Y2197" s="25"/>
      <c r="Z2197" s="25"/>
      <c r="AA2197" s="25"/>
      <c r="AB2197" s="25"/>
      <c r="AC2197" s="25"/>
      <c r="AD2197" s="25"/>
      <c r="AE2197" s="25"/>
      <c r="AF2197" s="25"/>
      <c r="AG2197" s="25"/>
      <c r="AH2197" s="25"/>
    </row>
    <row r="2198" spans="1:34" ht="15" customHeight="1">
      <c r="A2198" s="25"/>
      <c r="B2198" s="25"/>
      <c r="C2198" s="25"/>
      <c r="D2198" s="25"/>
      <c r="E2198" s="25"/>
      <c r="F2198" s="25"/>
      <c r="G2198" s="25"/>
      <c r="H2198" s="25"/>
      <c r="I2198" s="25"/>
      <c r="J2198" s="25"/>
      <c r="K2198" s="25"/>
      <c r="L2198" s="25"/>
      <c r="M2198" s="25"/>
      <c r="N2198" s="25"/>
      <c r="O2198" s="25"/>
      <c r="P2198" s="25"/>
      <c r="Q2198" s="25"/>
      <c r="R2198" s="25"/>
      <c r="S2198" s="25"/>
      <c r="T2198" s="25"/>
      <c r="U2198" s="25"/>
      <c r="V2198" s="25"/>
      <c r="W2198" s="25"/>
      <c r="X2198" s="25"/>
      <c r="Y2198" s="25"/>
      <c r="Z2198" s="25"/>
      <c r="AA2198" s="25"/>
      <c r="AB2198" s="25"/>
      <c r="AC2198" s="25"/>
      <c r="AD2198" s="25"/>
      <c r="AE2198" s="25"/>
      <c r="AF2198" s="25"/>
      <c r="AG2198" s="25"/>
      <c r="AH2198" s="25"/>
    </row>
    <row r="2199" spans="1:34" ht="15" customHeight="1">
      <c r="A2199" s="25"/>
      <c r="B2199" s="25"/>
      <c r="C2199" s="25"/>
      <c r="D2199" s="25"/>
      <c r="E2199" s="25"/>
      <c r="F2199" s="25"/>
      <c r="G2199" s="25"/>
      <c r="H2199" s="25"/>
      <c r="I2199" s="25"/>
      <c r="J2199" s="25"/>
      <c r="K2199" s="25"/>
      <c r="L2199" s="25"/>
      <c r="M2199" s="25"/>
      <c r="N2199" s="25"/>
      <c r="O2199" s="25"/>
      <c r="P2199" s="25"/>
      <c r="Q2199" s="25"/>
      <c r="R2199" s="25"/>
      <c r="S2199" s="25"/>
      <c r="T2199" s="25"/>
      <c r="U2199" s="25"/>
      <c r="V2199" s="25"/>
      <c r="W2199" s="25"/>
      <c r="X2199" s="25"/>
      <c r="Y2199" s="25"/>
      <c r="Z2199" s="25"/>
      <c r="AA2199" s="25"/>
      <c r="AB2199" s="25"/>
      <c r="AC2199" s="25"/>
      <c r="AD2199" s="25"/>
      <c r="AE2199" s="25"/>
      <c r="AF2199" s="25"/>
      <c r="AG2199" s="25"/>
      <c r="AH2199" s="25"/>
    </row>
    <row r="2200" spans="1:34" ht="15" customHeight="1">
      <c r="A2200" s="25"/>
      <c r="B2200" s="25"/>
      <c r="C2200" s="25"/>
      <c r="D2200" s="25"/>
      <c r="E2200" s="25"/>
      <c r="F2200" s="25"/>
      <c r="G2200" s="25"/>
      <c r="H2200" s="25"/>
      <c r="I2200" s="25"/>
      <c r="J2200" s="25"/>
      <c r="K2200" s="25"/>
      <c r="L2200" s="25"/>
      <c r="M2200" s="25"/>
      <c r="N2200" s="25"/>
      <c r="O2200" s="25"/>
      <c r="P2200" s="25"/>
      <c r="Q2200" s="25"/>
      <c r="R2200" s="25"/>
      <c r="S2200" s="25"/>
      <c r="T2200" s="25"/>
      <c r="U2200" s="25"/>
      <c r="V2200" s="25"/>
      <c r="W2200" s="25"/>
      <c r="X2200" s="25"/>
      <c r="Y2200" s="25"/>
      <c r="Z2200" s="25"/>
      <c r="AA2200" s="25"/>
      <c r="AB2200" s="25"/>
      <c r="AC2200" s="25"/>
      <c r="AD2200" s="25"/>
      <c r="AE2200" s="25"/>
      <c r="AF2200" s="25"/>
      <c r="AG2200" s="25"/>
      <c r="AH2200" s="25"/>
    </row>
    <row r="2201" spans="1:34" ht="15" customHeight="1">
      <c r="A2201" s="25"/>
      <c r="B2201" s="25"/>
      <c r="C2201" s="25"/>
      <c r="D2201" s="25"/>
      <c r="E2201" s="25"/>
      <c r="F2201" s="25"/>
      <c r="G2201" s="25"/>
      <c r="H2201" s="25"/>
      <c r="I2201" s="25"/>
      <c r="J2201" s="25"/>
      <c r="K2201" s="25"/>
      <c r="L2201" s="25"/>
      <c r="M2201" s="25"/>
      <c r="N2201" s="25"/>
      <c r="O2201" s="25"/>
      <c r="P2201" s="25"/>
      <c r="Q2201" s="25"/>
      <c r="R2201" s="25"/>
      <c r="S2201" s="25"/>
      <c r="T2201" s="25"/>
      <c r="U2201" s="25"/>
      <c r="V2201" s="25"/>
      <c r="W2201" s="25"/>
      <c r="X2201" s="25"/>
      <c r="Y2201" s="25"/>
      <c r="Z2201" s="25"/>
      <c r="AA2201" s="25"/>
      <c r="AB2201" s="25"/>
      <c r="AC2201" s="25"/>
      <c r="AD2201" s="25"/>
      <c r="AE2201" s="25"/>
      <c r="AF2201" s="25"/>
      <c r="AG2201" s="25"/>
      <c r="AH2201" s="25"/>
    </row>
    <row r="2202" spans="1:34" ht="15" customHeight="1">
      <c r="A2202" s="25"/>
      <c r="B2202" s="25"/>
      <c r="C2202" s="25"/>
      <c r="D2202" s="25"/>
      <c r="E2202" s="25"/>
      <c r="F2202" s="25"/>
      <c r="G2202" s="25"/>
      <c r="H2202" s="25"/>
      <c r="I2202" s="25"/>
      <c r="J2202" s="25"/>
      <c r="K2202" s="25"/>
      <c r="L2202" s="25"/>
      <c r="M2202" s="25"/>
      <c r="N2202" s="25"/>
      <c r="O2202" s="25"/>
      <c r="P2202" s="25"/>
      <c r="Q2202" s="25"/>
      <c r="R2202" s="25"/>
      <c r="S2202" s="25"/>
      <c r="T2202" s="25"/>
      <c r="U2202" s="25"/>
      <c r="V2202" s="25"/>
      <c r="W2202" s="25"/>
      <c r="X2202" s="25"/>
      <c r="Y2202" s="25"/>
      <c r="Z2202" s="25"/>
      <c r="AA2202" s="25"/>
      <c r="AB2202" s="25"/>
      <c r="AC2202" s="25"/>
      <c r="AD2202" s="25"/>
      <c r="AE2202" s="25"/>
      <c r="AF2202" s="25"/>
      <c r="AG2202" s="25"/>
      <c r="AH2202" s="25"/>
    </row>
    <row r="2203" spans="1:34" ht="15" customHeight="1">
      <c r="A2203" s="25"/>
      <c r="B2203" s="25"/>
      <c r="C2203" s="25"/>
      <c r="D2203" s="25"/>
      <c r="E2203" s="25"/>
      <c r="F2203" s="25"/>
      <c r="G2203" s="25"/>
      <c r="H2203" s="25"/>
      <c r="I2203" s="25"/>
      <c r="J2203" s="25"/>
      <c r="K2203" s="25"/>
      <c r="L2203" s="25"/>
      <c r="M2203" s="25"/>
      <c r="N2203" s="25"/>
      <c r="O2203" s="25"/>
      <c r="P2203" s="25"/>
      <c r="Q2203" s="25"/>
      <c r="R2203" s="25"/>
      <c r="S2203" s="25"/>
      <c r="T2203" s="25"/>
      <c r="U2203" s="25"/>
      <c r="V2203" s="25"/>
      <c r="W2203" s="25"/>
      <c r="X2203" s="25"/>
      <c r="Y2203" s="25"/>
      <c r="Z2203" s="25"/>
      <c r="AA2203" s="25"/>
      <c r="AB2203" s="25"/>
      <c r="AC2203" s="25"/>
      <c r="AD2203" s="25"/>
      <c r="AE2203" s="25"/>
      <c r="AF2203" s="25"/>
      <c r="AG2203" s="25"/>
      <c r="AH2203" s="25"/>
    </row>
    <row r="2204" spans="1:34" ht="15" customHeight="1">
      <c r="A2204" s="25"/>
      <c r="B2204" s="25"/>
      <c r="C2204" s="25"/>
      <c r="D2204" s="25"/>
      <c r="E2204" s="25"/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5"/>
      <c r="Q2204" s="25"/>
      <c r="R2204" s="25"/>
      <c r="S2204" s="25"/>
      <c r="T2204" s="25"/>
      <c r="U2204" s="25"/>
      <c r="V2204" s="25"/>
      <c r="W2204" s="25"/>
      <c r="X2204" s="25"/>
      <c r="Y2204" s="25"/>
      <c r="Z2204" s="25"/>
      <c r="AA2204" s="25"/>
      <c r="AB2204" s="25"/>
      <c r="AC2204" s="25"/>
      <c r="AD2204" s="25"/>
      <c r="AE2204" s="25"/>
      <c r="AF2204" s="25"/>
      <c r="AG2204" s="25"/>
      <c r="AH2204" s="25"/>
    </row>
    <row r="2205" spans="1:34" ht="15" customHeight="1">
      <c r="A2205" s="25"/>
      <c r="B2205" s="25"/>
      <c r="C2205" s="25"/>
      <c r="D2205" s="25"/>
      <c r="E2205" s="25"/>
      <c r="F2205" s="25"/>
      <c r="G2205" s="25"/>
      <c r="H2205" s="25"/>
      <c r="I2205" s="25"/>
      <c r="J2205" s="25"/>
      <c r="K2205" s="25"/>
      <c r="L2205" s="25"/>
      <c r="M2205" s="25"/>
      <c r="N2205" s="25"/>
      <c r="O2205" s="25"/>
      <c r="P2205" s="25"/>
      <c r="Q2205" s="25"/>
      <c r="R2205" s="25"/>
      <c r="S2205" s="25"/>
      <c r="T2205" s="25"/>
      <c r="U2205" s="25"/>
      <c r="V2205" s="25"/>
      <c r="W2205" s="25"/>
      <c r="X2205" s="25"/>
      <c r="Y2205" s="25"/>
      <c r="Z2205" s="25"/>
      <c r="AA2205" s="25"/>
      <c r="AB2205" s="25"/>
      <c r="AC2205" s="25"/>
      <c r="AD2205" s="25"/>
      <c r="AE2205" s="25"/>
      <c r="AF2205" s="25"/>
      <c r="AG2205" s="25"/>
      <c r="AH2205" s="25"/>
    </row>
    <row r="2206" spans="1:34" ht="15" customHeight="1">
      <c r="A2206" s="25"/>
      <c r="B2206" s="25"/>
      <c r="C2206" s="25"/>
      <c r="D2206" s="25"/>
      <c r="E2206" s="25"/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5"/>
      <c r="Q2206" s="25"/>
      <c r="R2206" s="25"/>
      <c r="S2206" s="25"/>
      <c r="T2206" s="25"/>
      <c r="U2206" s="25"/>
      <c r="V2206" s="25"/>
      <c r="W2206" s="25"/>
      <c r="X2206" s="25"/>
      <c r="Y2206" s="25"/>
      <c r="Z2206" s="25"/>
      <c r="AA2206" s="25"/>
      <c r="AB2206" s="25"/>
      <c r="AC2206" s="25"/>
      <c r="AD2206" s="25"/>
      <c r="AE2206" s="25"/>
      <c r="AF2206" s="25"/>
      <c r="AG2206" s="25"/>
      <c r="AH2206" s="25"/>
    </row>
    <row r="2207" spans="1:34" ht="15" customHeight="1">
      <c r="A2207" s="25"/>
      <c r="B2207" s="25"/>
      <c r="C2207" s="25"/>
      <c r="D2207" s="25"/>
      <c r="E2207" s="25"/>
      <c r="F2207" s="25"/>
      <c r="G2207" s="25"/>
      <c r="H2207" s="25"/>
      <c r="I2207" s="25"/>
      <c r="J2207" s="25"/>
      <c r="K2207" s="25"/>
      <c r="L2207" s="25"/>
      <c r="M2207" s="25"/>
      <c r="N2207" s="25"/>
      <c r="O2207" s="25"/>
      <c r="P2207" s="25"/>
      <c r="Q2207" s="25"/>
      <c r="R2207" s="25"/>
      <c r="S2207" s="25"/>
      <c r="T2207" s="25"/>
      <c r="U2207" s="25"/>
      <c r="V2207" s="25"/>
      <c r="W2207" s="25"/>
      <c r="X2207" s="25"/>
      <c r="Y2207" s="25"/>
      <c r="Z2207" s="25"/>
      <c r="AA2207" s="25"/>
      <c r="AB2207" s="25"/>
      <c r="AC2207" s="25"/>
      <c r="AD2207" s="25"/>
      <c r="AE2207" s="25"/>
      <c r="AF2207" s="25"/>
      <c r="AG2207" s="25"/>
      <c r="AH2207" s="25"/>
    </row>
    <row r="2208" spans="1:34" ht="15" customHeight="1">
      <c r="A2208" s="25"/>
      <c r="B2208" s="25"/>
      <c r="C2208" s="25"/>
      <c r="D2208" s="25"/>
      <c r="E2208" s="25"/>
      <c r="F2208" s="25"/>
      <c r="G2208" s="25"/>
      <c r="H2208" s="25"/>
      <c r="I2208" s="25"/>
      <c r="J2208" s="25"/>
      <c r="K2208" s="25"/>
      <c r="L2208" s="25"/>
      <c r="M2208" s="25"/>
      <c r="N2208" s="25"/>
      <c r="O2208" s="25"/>
      <c r="P2208" s="25"/>
      <c r="Q2208" s="25"/>
      <c r="R2208" s="25"/>
      <c r="S2208" s="25"/>
      <c r="T2208" s="25"/>
      <c r="U2208" s="25"/>
      <c r="V2208" s="25"/>
      <c r="W2208" s="25"/>
      <c r="X2208" s="25"/>
      <c r="Y2208" s="25"/>
      <c r="Z2208" s="25"/>
      <c r="AA2208" s="25"/>
      <c r="AB2208" s="25"/>
      <c r="AC2208" s="25"/>
      <c r="AD2208" s="25"/>
      <c r="AE2208" s="25"/>
      <c r="AF2208" s="25"/>
      <c r="AG2208" s="25"/>
      <c r="AH2208" s="25"/>
    </row>
    <row r="2209" spans="1:34" ht="15" customHeight="1">
      <c r="A2209" s="25"/>
      <c r="B2209" s="25"/>
      <c r="C2209" s="25"/>
      <c r="D2209" s="25"/>
      <c r="E2209" s="25"/>
      <c r="F2209" s="25"/>
      <c r="G2209" s="25"/>
      <c r="H2209" s="25"/>
      <c r="I2209" s="25"/>
      <c r="J2209" s="25"/>
      <c r="K2209" s="25"/>
      <c r="L2209" s="25"/>
      <c r="M2209" s="25"/>
      <c r="N2209" s="25"/>
      <c r="O2209" s="25"/>
      <c r="P2209" s="25"/>
      <c r="Q2209" s="25"/>
      <c r="R2209" s="25"/>
      <c r="S2209" s="25"/>
      <c r="T2209" s="25"/>
      <c r="U2209" s="25"/>
      <c r="V2209" s="25"/>
      <c r="W2209" s="25"/>
      <c r="X2209" s="25"/>
      <c r="Y2209" s="25"/>
      <c r="Z2209" s="25"/>
      <c r="AA2209" s="25"/>
      <c r="AB2209" s="25"/>
      <c r="AC2209" s="25"/>
      <c r="AD2209" s="25"/>
      <c r="AE2209" s="25"/>
      <c r="AF2209" s="25"/>
      <c r="AG2209" s="25"/>
      <c r="AH2209" s="25"/>
    </row>
    <row r="2210" spans="1:34" ht="15" customHeight="1">
      <c r="A2210" s="25"/>
      <c r="B2210" s="25"/>
      <c r="C2210" s="25"/>
      <c r="D2210" s="25"/>
      <c r="E2210" s="25"/>
      <c r="F2210" s="25"/>
      <c r="G2210" s="25"/>
      <c r="H2210" s="25"/>
      <c r="I2210" s="25"/>
      <c r="J2210" s="25"/>
      <c r="K2210" s="25"/>
      <c r="L2210" s="25"/>
      <c r="M2210" s="25"/>
      <c r="N2210" s="25"/>
      <c r="O2210" s="25"/>
      <c r="P2210" s="25"/>
      <c r="Q2210" s="25"/>
      <c r="R2210" s="25"/>
      <c r="S2210" s="25"/>
      <c r="T2210" s="25"/>
      <c r="U2210" s="25"/>
      <c r="V2210" s="25"/>
      <c r="W2210" s="25"/>
      <c r="X2210" s="25"/>
      <c r="Y2210" s="25"/>
      <c r="Z2210" s="25"/>
      <c r="AA2210" s="25"/>
      <c r="AB2210" s="25"/>
      <c r="AC2210" s="25"/>
      <c r="AD2210" s="25"/>
      <c r="AE2210" s="25"/>
      <c r="AF2210" s="25"/>
      <c r="AG2210" s="25"/>
      <c r="AH2210" s="25"/>
    </row>
    <row r="2211" spans="1:34" ht="15" customHeight="1">
      <c r="A2211" s="25"/>
      <c r="B2211" s="25"/>
      <c r="C2211" s="25"/>
      <c r="D2211" s="25"/>
      <c r="E2211" s="25"/>
      <c r="F2211" s="25"/>
      <c r="G2211" s="25"/>
      <c r="H2211" s="25"/>
      <c r="I2211" s="25"/>
      <c r="J2211" s="25"/>
      <c r="K2211" s="25"/>
      <c r="L2211" s="25"/>
      <c r="M2211" s="25"/>
      <c r="N2211" s="25"/>
      <c r="O2211" s="25"/>
      <c r="P2211" s="25"/>
      <c r="Q2211" s="25"/>
      <c r="R2211" s="25"/>
      <c r="S2211" s="25"/>
      <c r="T2211" s="25"/>
      <c r="U2211" s="25"/>
      <c r="V2211" s="25"/>
      <c r="W2211" s="25"/>
      <c r="X2211" s="25"/>
      <c r="Y2211" s="25"/>
      <c r="Z2211" s="25"/>
      <c r="AA2211" s="25"/>
      <c r="AB2211" s="25"/>
      <c r="AC2211" s="25"/>
      <c r="AD2211" s="25"/>
      <c r="AE2211" s="25"/>
      <c r="AF2211" s="25"/>
      <c r="AG2211" s="25"/>
      <c r="AH2211" s="25"/>
    </row>
    <row r="2212" spans="1:34" ht="15" customHeight="1">
      <c r="A2212" s="25"/>
      <c r="B2212" s="25"/>
      <c r="C2212" s="25"/>
      <c r="D2212" s="25"/>
      <c r="E2212" s="25"/>
      <c r="F2212" s="25"/>
      <c r="G2212" s="25"/>
      <c r="H2212" s="25"/>
      <c r="I2212" s="25"/>
      <c r="J2212" s="25"/>
      <c r="K2212" s="25"/>
      <c r="L2212" s="25"/>
      <c r="M2212" s="25"/>
      <c r="N2212" s="25"/>
      <c r="O2212" s="25"/>
      <c r="P2212" s="25"/>
      <c r="Q2212" s="25"/>
      <c r="R2212" s="25"/>
      <c r="S2212" s="25"/>
      <c r="T2212" s="25"/>
      <c r="U2212" s="25"/>
      <c r="V2212" s="25"/>
      <c r="W2212" s="25"/>
      <c r="X2212" s="25"/>
      <c r="Y2212" s="25"/>
      <c r="Z2212" s="25"/>
      <c r="AA2212" s="25"/>
      <c r="AB2212" s="25"/>
      <c r="AC2212" s="25"/>
      <c r="AD2212" s="25"/>
      <c r="AE2212" s="25"/>
      <c r="AF2212" s="25"/>
      <c r="AG2212" s="25"/>
      <c r="AH2212" s="25"/>
    </row>
    <row r="2213" spans="1:34" ht="15" customHeight="1">
      <c r="A2213" s="25"/>
      <c r="B2213" s="25"/>
      <c r="C2213" s="25"/>
      <c r="D2213" s="25"/>
      <c r="E2213" s="25"/>
      <c r="F2213" s="25"/>
      <c r="G2213" s="25"/>
      <c r="H2213" s="25"/>
      <c r="I2213" s="25"/>
      <c r="J2213" s="25"/>
      <c r="K2213" s="25"/>
      <c r="L2213" s="25"/>
      <c r="M2213" s="25"/>
      <c r="N2213" s="25"/>
      <c r="O2213" s="25"/>
      <c r="P2213" s="25"/>
      <c r="Q2213" s="25"/>
      <c r="R2213" s="25"/>
      <c r="S2213" s="25"/>
      <c r="T2213" s="25"/>
      <c r="U2213" s="25"/>
      <c r="V2213" s="25"/>
      <c r="W2213" s="25"/>
      <c r="X2213" s="25"/>
      <c r="Y2213" s="25"/>
      <c r="Z2213" s="25"/>
      <c r="AA2213" s="25"/>
      <c r="AB2213" s="25"/>
      <c r="AC2213" s="25"/>
      <c r="AD2213" s="25"/>
      <c r="AE2213" s="25"/>
      <c r="AF2213" s="25"/>
      <c r="AG2213" s="25"/>
      <c r="AH2213" s="25"/>
    </row>
    <row r="2214" spans="1:34" ht="15" customHeight="1">
      <c r="A2214" s="25"/>
      <c r="B2214" s="25"/>
      <c r="C2214" s="25"/>
      <c r="D2214" s="25"/>
      <c r="E2214" s="25"/>
      <c r="F2214" s="25"/>
      <c r="G2214" s="25"/>
      <c r="H2214" s="25"/>
      <c r="I2214" s="25"/>
      <c r="J2214" s="25"/>
      <c r="K2214" s="25"/>
      <c r="L2214" s="25"/>
      <c r="M2214" s="25"/>
      <c r="N2214" s="25"/>
      <c r="O2214" s="25"/>
      <c r="P2214" s="25"/>
      <c r="Q2214" s="25"/>
      <c r="R2214" s="25"/>
      <c r="S2214" s="25"/>
      <c r="T2214" s="25"/>
      <c r="U2214" s="25"/>
      <c r="V2214" s="25"/>
      <c r="W2214" s="25"/>
      <c r="X2214" s="25"/>
      <c r="Y2214" s="25"/>
      <c r="Z2214" s="25"/>
      <c r="AA2214" s="25"/>
      <c r="AB2214" s="25"/>
      <c r="AC2214" s="25"/>
      <c r="AD2214" s="25"/>
      <c r="AE2214" s="25"/>
      <c r="AF2214" s="25"/>
      <c r="AG2214" s="25"/>
      <c r="AH2214" s="25"/>
    </row>
    <row r="2215" spans="1:34" ht="15" customHeight="1">
      <c r="A2215" s="25"/>
      <c r="B2215" s="25"/>
      <c r="C2215" s="25"/>
      <c r="D2215" s="25"/>
      <c r="E2215" s="25"/>
      <c r="F2215" s="25"/>
      <c r="G2215" s="25"/>
      <c r="H2215" s="25"/>
      <c r="I2215" s="25"/>
      <c r="J2215" s="25"/>
      <c r="K2215" s="25"/>
      <c r="L2215" s="25"/>
      <c r="M2215" s="25"/>
      <c r="N2215" s="25"/>
      <c r="O2215" s="25"/>
      <c r="P2215" s="25"/>
      <c r="Q2215" s="25"/>
      <c r="R2215" s="25"/>
      <c r="S2215" s="25"/>
      <c r="T2215" s="25"/>
      <c r="U2215" s="25"/>
      <c r="V2215" s="25"/>
      <c r="W2215" s="25"/>
      <c r="X2215" s="25"/>
      <c r="Y2215" s="25"/>
      <c r="Z2215" s="25"/>
      <c r="AA2215" s="25"/>
      <c r="AB2215" s="25"/>
      <c r="AC2215" s="25"/>
      <c r="AD2215" s="25"/>
      <c r="AE2215" s="25"/>
      <c r="AF2215" s="25"/>
      <c r="AG2215" s="25"/>
      <c r="AH2215" s="25"/>
    </row>
    <row r="2216" spans="1:34" ht="15" customHeight="1">
      <c r="A2216" s="25"/>
      <c r="B2216" s="25"/>
      <c r="C2216" s="25"/>
      <c r="D2216" s="25"/>
      <c r="E2216" s="25"/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5"/>
      <c r="Q2216" s="25"/>
      <c r="R2216" s="25"/>
      <c r="S2216" s="25"/>
      <c r="T2216" s="25"/>
      <c r="U2216" s="25"/>
      <c r="V2216" s="25"/>
      <c r="W2216" s="25"/>
      <c r="X2216" s="25"/>
      <c r="Y2216" s="25"/>
      <c r="Z2216" s="25"/>
      <c r="AA2216" s="25"/>
      <c r="AB2216" s="25"/>
      <c r="AC2216" s="25"/>
      <c r="AD2216" s="25"/>
      <c r="AE2216" s="25"/>
      <c r="AF2216" s="25"/>
      <c r="AG2216" s="25"/>
      <c r="AH2216" s="25"/>
    </row>
    <row r="2217" spans="1:34" ht="15" customHeight="1">
      <c r="A2217" s="25"/>
      <c r="B2217" s="25"/>
      <c r="C2217" s="25"/>
      <c r="D2217" s="25"/>
      <c r="E2217" s="25"/>
      <c r="F2217" s="25"/>
      <c r="G2217" s="25"/>
      <c r="H2217" s="25"/>
      <c r="I2217" s="25"/>
      <c r="J2217" s="25"/>
      <c r="K2217" s="25"/>
      <c r="L2217" s="25"/>
      <c r="M2217" s="25"/>
      <c r="N2217" s="25"/>
      <c r="O2217" s="25"/>
      <c r="P2217" s="25"/>
      <c r="Q2217" s="25"/>
      <c r="R2217" s="25"/>
      <c r="S2217" s="25"/>
      <c r="T2217" s="25"/>
      <c r="U2217" s="25"/>
      <c r="V2217" s="25"/>
      <c r="W2217" s="25"/>
      <c r="X2217" s="25"/>
      <c r="Y2217" s="25"/>
      <c r="Z2217" s="25"/>
      <c r="AA2217" s="25"/>
      <c r="AB2217" s="25"/>
      <c r="AC2217" s="25"/>
      <c r="AD2217" s="25"/>
      <c r="AE2217" s="25"/>
      <c r="AF2217" s="25"/>
      <c r="AG2217" s="25"/>
      <c r="AH2217" s="25"/>
    </row>
    <row r="2218" spans="1:34" ht="15" customHeight="1">
      <c r="A2218" s="25"/>
      <c r="B2218" s="25"/>
      <c r="C2218" s="25"/>
      <c r="D2218" s="25"/>
      <c r="E2218" s="25"/>
      <c r="F2218" s="25"/>
      <c r="G2218" s="25"/>
      <c r="H2218" s="25"/>
      <c r="I2218" s="25"/>
      <c r="J2218" s="25"/>
      <c r="K2218" s="25"/>
      <c r="L2218" s="25"/>
      <c r="M2218" s="25"/>
      <c r="N2218" s="25"/>
      <c r="O2218" s="25"/>
      <c r="P2218" s="25"/>
      <c r="Q2218" s="25"/>
      <c r="R2218" s="25"/>
      <c r="S2218" s="25"/>
      <c r="T2218" s="25"/>
      <c r="U2218" s="25"/>
      <c r="V2218" s="25"/>
      <c r="W2218" s="25"/>
      <c r="X2218" s="25"/>
      <c r="Y2218" s="25"/>
      <c r="Z2218" s="25"/>
      <c r="AA2218" s="25"/>
      <c r="AB2218" s="25"/>
      <c r="AC2218" s="25"/>
      <c r="AD2218" s="25"/>
      <c r="AE2218" s="25"/>
      <c r="AF2218" s="25"/>
      <c r="AG2218" s="25"/>
      <c r="AH2218" s="25"/>
    </row>
    <row r="2219" spans="1:34" ht="15" customHeight="1">
      <c r="A2219" s="25"/>
      <c r="B2219" s="25"/>
      <c r="C2219" s="25"/>
      <c r="D2219" s="25"/>
      <c r="E2219" s="25"/>
      <c r="F2219" s="25"/>
      <c r="G2219" s="25"/>
      <c r="H2219" s="25"/>
      <c r="I2219" s="25"/>
      <c r="J2219" s="25"/>
      <c r="K2219" s="25"/>
      <c r="L2219" s="25"/>
      <c r="M2219" s="25"/>
      <c r="N2219" s="25"/>
      <c r="O2219" s="25"/>
      <c r="P2219" s="25"/>
      <c r="Q2219" s="25"/>
      <c r="R2219" s="25"/>
      <c r="S2219" s="25"/>
      <c r="T2219" s="25"/>
      <c r="U2219" s="25"/>
      <c r="V2219" s="25"/>
      <c r="W2219" s="25"/>
      <c r="X2219" s="25"/>
      <c r="Y2219" s="25"/>
      <c r="Z2219" s="25"/>
      <c r="AA2219" s="25"/>
      <c r="AB2219" s="25"/>
      <c r="AC2219" s="25"/>
      <c r="AD2219" s="25"/>
      <c r="AE2219" s="25"/>
      <c r="AF2219" s="25"/>
      <c r="AG2219" s="25"/>
      <c r="AH2219" s="25"/>
    </row>
    <row r="2220" spans="1:34" ht="15" customHeight="1">
      <c r="A2220" s="25"/>
      <c r="B2220" s="25"/>
      <c r="C2220" s="25"/>
      <c r="D2220" s="25"/>
      <c r="E2220" s="25"/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5"/>
      <c r="Q2220" s="25"/>
      <c r="R2220" s="25"/>
      <c r="S2220" s="25"/>
      <c r="T2220" s="25"/>
      <c r="U2220" s="25"/>
      <c r="V2220" s="25"/>
      <c r="W2220" s="25"/>
      <c r="X2220" s="25"/>
      <c r="Y2220" s="25"/>
      <c r="Z2220" s="25"/>
      <c r="AA2220" s="25"/>
      <c r="AB2220" s="25"/>
      <c r="AC2220" s="25"/>
      <c r="AD2220" s="25"/>
      <c r="AE2220" s="25"/>
      <c r="AF2220" s="25"/>
      <c r="AG2220" s="25"/>
      <c r="AH2220" s="25"/>
    </row>
    <row r="2221" spans="1:34" ht="15" customHeight="1">
      <c r="A2221" s="25"/>
      <c r="B2221" s="25"/>
      <c r="C2221" s="25"/>
      <c r="D2221" s="25"/>
      <c r="E2221" s="25"/>
      <c r="F2221" s="25"/>
      <c r="G2221" s="25"/>
      <c r="H2221" s="25"/>
      <c r="I2221" s="25"/>
      <c r="J2221" s="25"/>
      <c r="K2221" s="25"/>
      <c r="L2221" s="25"/>
      <c r="M2221" s="25"/>
      <c r="N2221" s="25"/>
      <c r="O2221" s="25"/>
      <c r="P2221" s="25"/>
      <c r="Q2221" s="25"/>
      <c r="R2221" s="25"/>
      <c r="S2221" s="25"/>
      <c r="T2221" s="25"/>
      <c r="U2221" s="25"/>
      <c r="V2221" s="25"/>
      <c r="W2221" s="25"/>
      <c r="X2221" s="25"/>
      <c r="Y2221" s="25"/>
      <c r="Z2221" s="25"/>
      <c r="AA2221" s="25"/>
      <c r="AB2221" s="25"/>
      <c r="AC2221" s="25"/>
      <c r="AD2221" s="25"/>
      <c r="AE2221" s="25"/>
      <c r="AF2221" s="25"/>
      <c r="AG2221" s="25"/>
      <c r="AH2221" s="25"/>
    </row>
    <row r="2222" spans="1:34" ht="15" customHeight="1">
      <c r="A2222" s="25"/>
      <c r="B2222" s="25"/>
      <c r="C2222" s="25"/>
      <c r="D2222" s="25"/>
      <c r="E2222" s="25"/>
      <c r="F2222" s="25"/>
      <c r="G2222" s="25"/>
      <c r="H2222" s="25"/>
      <c r="I2222" s="25"/>
      <c r="J2222" s="25"/>
      <c r="K2222" s="25"/>
      <c r="L2222" s="25"/>
      <c r="M2222" s="25"/>
      <c r="N2222" s="25"/>
      <c r="O2222" s="25"/>
      <c r="P2222" s="25"/>
      <c r="Q2222" s="25"/>
      <c r="R2222" s="25"/>
      <c r="S2222" s="25"/>
      <c r="T2222" s="25"/>
      <c r="U2222" s="25"/>
      <c r="V2222" s="25"/>
      <c r="W2222" s="25"/>
      <c r="X2222" s="25"/>
      <c r="Y2222" s="25"/>
      <c r="Z2222" s="25"/>
      <c r="AA2222" s="25"/>
      <c r="AB2222" s="25"/>
      <c r="AC2222" s="25"/>
      <c r="AD2222" s="25"/>
      <c r="AE2222" s="25"/>
      <c r="AF2222" s="25"/>
      <c r="AG2222" s="25"/>
      <c r="AH2222" s="25"/>
    </row>
    <row r="2223" spans="1:34" ht="15" customHeight="1">
      <c r="A2223" s="25"/>
      <c r="B2223" s="25"/>
      <c r="C2223" s="25"/>
      <c r="D2223" s="25"/>
      <c r="E2223" s="25"/>
      <c r="F2223" s="25"/>
      <c r="G2223" s="25"/>
      <c r="H2223" s="25"/>
      <c r="I2223" s="25"/>
      <c r="J2223" s="25"/>
      <c r="K2223" s="25"/>
      <c r="L2223" s="25"/>
      <c r="M2223" s="25"/>
      <c r="N2223" s="25"/>
      <c r="O2223" s="25"/>
      <c r="P2223" s="25"/>
      <c r="Q2223" s="25"/>
      <c r="R2223" s="25"/>
      <c r="S2223" s="25"/>
      <c r="T2223" s="25"/>
      <c r="U2223" s="25"/>
      <c r="V2223" s="25"/>
      <c r="W2223" s="25"/>
      <c r="X2223" s="25"/>
      <c r="Y2223" s="25"/>
      <c r="Z2223" s="25"/>
      <c r="AA2223" s="25"/>
      <c r="AB2223" s="25"/>
      <c r="AC2223" s="25"/>
      <c r="AD2223" s="25"/>
      <c r="AE2223" s="25"/>
      <c r="AF2223" s="25"/>
      <c r="AG2223" s="25"/>
      <c r="AH2223" s="25"/>
    </row>
    <row r="2224" spans="1:34" ht="15" customHeight="1">
      <c r="A2224" s="25"/>
      <c r="B2224" s="25"/>
      <c r="C2224" s="25"/>
      <c r="D2224" s="25"/>
      <c r="E2224" s="25"/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5"/>
      <c r="Q2224" s="25"/>
      <c r="R2224" s="25"/>
      <c r="S2224" s="25"/>
      <c r="T2224" s="25"/>
      <c r="U2224" s="25"/>
      <c r="V2224" s="25"/>
      <c r="W2224" s="25"/>
      <c r="X2224" s="25"/>
      <c r="Y2224" s="25"/>
      <c r="Z2224" s="25"/>
      <c r="AA2224" s="25"/>
      <c r="AB2224" s="25"/>
      <c r="AC2224" s="25"/>
      <c r="AD2224" s="25"/>
      <c r="AE2224" s="25"/>
      <c r="AF2224" s="25"/>
      <c r="AG2224" s="25"/>
      <c r="AH2224" s="25"/>
    </row>
    <row r="2225" spans="1:34" ht="15" customHeight="1">
      <c r="A2225" s="25"/>
      <c r="B2225" s="25"/>
      <c r="C2225" s="25"/>
      <c r="D2225" s="25"/>
      <c r="E2225" s="25"/>
      <c r="F2225" s="25"/>
      <c r="G2225" s="25"/>
      <c r="H2225" s="25"/>
      <c r="I2225" s="25"/>
      <c r="J2225" s="25"/>
      <c r="K2225" s="25"/>
      <c r="L2225" s="25"/>
      <c r="M2225" s="25"/>
      <c r="N2225" s="25"/>
      <c r="O2225" s="25"/>
      <c r="P2225" s="25"/>
      <c r="Q2225" s="25"/>
      <c r="R2225" s="25"/>
      <c r="S2225" s="25"/>
      <c r="T2225" s="25"/>
      <c r="U2225" s="25"/>
      <c r="V2225" s="25"/>
      <c r="W2225" s="25"/>
      <c r="X2225" s="25"/>
      <c r="Y2225" s="25"/>
      <c r="Z2225" s="25"/>
      <c r="AA2225" s="25"/>
      <c r="AB2225" s="25"/>
      <c r="AC2225" s="25"/>
      <c r="AD2225" s="25"/>
      <c r="AE2225" s="25"/>
      <c r="AF2225" s="25"/>
      <c r="AG2225" s="25"/>
      <c r="AH2225" s="25"/>
    </row>
    <row r="2226" spans="1:34" ht="15" customHeight="1">
      <c r="A2226" s="25"/>
      <c r="B2226" s="25"/>
      <c r="C2226" s="25"/>
      <c r="D2226" s="25"/>
      <c r="E2226" s="25"/>
      <c r="F2226" s="25"/>
      <c r="G2226" s="25"/>
      <c r="H2226" s="25"/>
      <c r="I2226" s="25"/>
      <c r="J2226" s="25"/>
      <c r="K2226" s="25"/>
      <c r="L2226" s="25"/>
      <c r="M2226" s="25"/>
      <c r="N2226" s="25"/>
      <c r="O2226" s="25"/>
      <c r="P2226" s="25"/>
      <c r="Q2226" s="25"/>
      <c r="R2226" s="25"/>
      <c r="S2226" s="25"/>
      <c r="T2226" s="25"/>
      <c r="U2226" s="25"/>
      <c r="V2226" s="25"/>
      <c r="W2226" s="25"/>
      <c r="X2226" s="25"/>
      <c r="Y2226" s="25"/>
      <c r="Z2226" s="25"/>
      <c r="AA2226" s="25"/>
      <c r="AB2226" s="25"/>
      <c r="AC2226" s="25"/>
      <c r="AD2226" s="25"/>
      <c r="AE2226" s="25"/>
      <c r="AF2226" s="25"/>
      <c r="AG2226" s="25"/>
      <c r="AH2226" s="25"/>
    </row>
    <row r="2227" spans="1:34" ht="15" customHeight="1">
      <c r="A2227" s="25"/>
      <c r="B2227" s="25"/>
      <c r="C2227" s="25"/>
      <c r="D2227" s="25"/>
      <c r="E2227" s="25"/>
      <c r="F2227" s="25"/>
      <c r="G2227" s="25"/>
      <c r="H2227" s="25"/>
      <c r="I2227" s="25"/>
      <c r="J2227" s="25"/>
      <c r="K2227" s="25"/>
      <c r="L2227" s="25"/>
      <c r="M2227" s="25"/>
      <c r="N2227" s="25"/>
      <c r="O2227" s="25"/>
      <c r="P2227" s="25"/>
      <c r="Q2227" s="25"/>
      <c r="R2227" s="25"/>
      <c r="S2227" s="25"/>
      <c r="T2227" s="25"/>
      <c r="U2227" s="25"/>
      <c r="V2227" s="25"/>
      <c r="W2227" s="25"/>
      <c r="X2227" s="25"/>
      <c r="Y2227" s="25"/>
      <c r="Z2227" s="25"/>
      <c r="AA2227" s="25"/>
      <c r="AB2227" s="25"/>
      <c r="AC2227" s="25"/>
      <c r="AD2227" s="25"/>
      <c r="AE2227" s="25"/>
      <c r="AF2227" s="25"/>
      <c r="AG2227" s="25"/>
      <c r="AH2227" s="25"/>
    </row>
    <row r="2228" spans="1:34" ht="15" customHeight="1">
      <c r="A2228" s="25"/>
      <c r="B2228" s="25"/>
      <c r="C2228" s="25"/>
      <c r="D2228" s="25"/>
      <c r="E2228" s="25"/>
      <c r="F2228" s="25"/>
      <c r="G2228" s="25"/>
      <c r="H2228" s="25"/>
      <c r="I2228" s="25"/>
      <c r="J2228" s="25"/>
      <c r="K2228" s="25"/>
      <c r="L2228" s="25"/>
      <c r="M2228" s="25"/>
      <c r="N2228" s="25"/>
      <c r="O2228" s="25"/>
      <c r="P2228" s="25"/>
      <c r="Q2228" s="25"/>
      <c r="R2228" s="25"/>
      <c r="S2228" s="25"/>
      <c r="T2228" s="25"/>
      <c r="U2228" s="25"/>
      <c r="V2228" s="25"/>
      <c r="W2228" s="25"/>
      <c r="X2228" s="25"/>
      <c r="Y2228" s="25"/>
      <c r="Z2228" s="25"/>
      <c r="AA2228" s="25"/>
      <c r="AB2228" s="25"/>
      <c r="AC2228" s="25"/>
      <c r="AD2228" s="25"/>
      <c r="AE2228" s="25"/>
      <c r="AF2228" s="25"/>
      <c r="AG2228" s="25"/>
      <c r="AH2228" s="25"/>
    </row>
    <row r="2229" spans="1:34" ht="15" customHeight="1">
      <c r="A2229" s="25"/>
      <c r="B2229" s="25"/>
      <c r="C2229" s="25"/>
      <c r="D2229" s="25"/>
      <c r="E2229" s="25"/>
      <c r="F2229" s="25"/>
      <c r="G2229" s="25"/>
      <c r="H2229" s="25"/>
      <c r="I2229" s="25"/>
      <c r="J2229" s="25"/>
      <c r="K2229" s="25"/>
      <c r="L2229" s="25"/>
      <c r="M2229" s="25"/>
      <c r="N2229" s="25"/>
      <c r="O2229" s="25"/>
      <c r="P2229" s="25"/>
      <c r="Q2229" s="25"/>
      <c r="R2229" s="25"/>
      <c r="S2229" s="25"/>
      <c r="T2229" s="25"/>
      <c r="U2229" s="25"/>
      <c r="V2229" s="25"/>
      <c r="W2229" s="25"/>
      <c r="X2229" s="25"/>
      <c r="Y2229" s="25"/>
      <c r="Z2229" s="25"/>
      <c r="AA2229" s="25"/>
      <c r="AB2229" s="25"/>
      <c r="AC2229" s="25"/>
      <c r="AD2229" s="25"/>
      <c r="AE2229" s="25"/>
      <c r="AF2229" s="25"/>
      <c r="AG2229" s="25"/>
      <c r="AH2229" s="25"/>
    </row>
    <row r="2230" spans="1:34" ht="15" customHeight="1">
      <c r="A2230" s="25"/>
      <c r="B2230" s="25"/>
      <c r="C2230" s="25"/>
      <c r="D2230" s="25"/>
      <c r="E2230" s="25"/>
      <c r="F2230" s="25"/>
      <c r="G2230" s="25"/>
      <c r="H2230" s="25"/>
      <c r="I2230" s="25"/>
      <c r="J2230" s="25"/>
      <c r="K2230" s="25"/>
      <c r="L2230" s="25"/>
      <c r="M2230" s="25"/>
      <c r="N2230" s="25"/>
      <c r="O2230" s="25"/>
      <c r="P2230" s="25"/>
      <c r="Q2230" s="25"/>
      <c r="R2230" s="25"/>
      <c r="S2230" s="25"/>
      <c r="T2230" s="25"/>
      <c r="U2230" s="25"/>
      <c r="V2230" s="25"/>
      <c r="W2230" s="25"/>
      <c r="X2230" s="25"/>
      <c r="Y2230" s="25"/>
      <c r="Z2230" s="25"/>
      <c r="AA2230" s="25"/>
      <c r="AB2230" s="25"/>
      <c r="AC2230" s="25"/>
      <c r="AD2230" s="25"/>
      <c r="AE2230" s="25"/>
      <c r="AF2230" s="25"/>
      <c r="AG2230" s="25"/>
      <c r="AH2230" s="25"/>
    </row>
    <row r="2231" spans="1:34" ht="15" customHeight="1">
      <c r="A2231" s="25"/>
      <c r="B2231" s="25"/>
      <c r="C2231" s="25"/>
      <c r="D2231" s="25"/>
      <c r="E2231" s="25"/>
      <c r="F2231" s="25"/>
      <c r="G2231" s="25"/>
      <c r="H2231" s="25"/>
      <c r="I2231" s="25"/>
      <c r="J2231" s="25"/>
      <c r="K2231" s="25"/>
      <c r="L2231" s="25"/>
      <c r="M2231" s="25"/>
      <c r="N2231" s="25"/>
      <c r="O2231" s="25"/>
      <c r="P2231" s="25"/>
      <c r="Q2231" s="25"/>
      <c r="R2231" s="25"/>
      <c r="S2231" s="25"/>
      <c r="T2231" s="25"/>
      <c r="U2231" s="25"/>
      <c r="V2231" s="25"/>
      <c r="W2231" s="25"/>
      <c r="X2231" s="25"/>
      <c r="Y2231" s="25"/>
      <c r="Z2231" s="25"/>
      <c r="AA2231" s="25"/>
      <c r="AB2231" s="25"/>
      <c r="AC2231" s="25"/>
      <c r="AD2231" s="25"/>
      <c r="AE2231" s="25"/>
      <c r="AF2231" s="25"/>
      <c r="AG2231" s="25"/>
      <c r="AH2231" s="25"/>
    </row>
    <row r="2232" spans="1:34" ht="15" customHeight="1">
      <c r="A2232" s="25"/>
      <c r="B2232" s="25"/>
      <c r="C2232" s="25"/>
      <c r="D2232" s="25"/>
      <c r="E2232" s="25"/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5"/>
      <c r="Q2232" s="25"/>
      <c r="R2232" s="25"/>
      <c r="S2232" s="25"/>
      <c r="T2232" s="25"/>
      <c r="U2232" s="25"/>
      <c r="V2232" s="25"/>
      <c r="W2232" s="25"/>
      <c r="X2232" s="25"/>
      <c r="Y2232" s="25"/>
      <c r="Z2232" s="25"/>
      <c r="AA2232" s="25"/>
      <c r="AB2232" s="25"/>
      <c r="AC2232" s="25"/>
      <c r="AD2232" s="25"/>
      <c r="AE2232" s="25"/>
      <c r="AF2232" s="25"/>
      <c r="AG2232" s="25"/>
      <c r="AH2232" s="25"/>
    </row>
    <row r="2233" spans="1:34" ht="15" customHeight="1">
      <c r="A2233" s="25"/>
      <c r="B2233" s="25"/>
      <c r="C2233" s="25"/>
      <c r="D2233" s="25"/>
      <c r="E2233" s="25"/>
      <c r="F2233" s="25"/>
      <c r="G2233" s="25"/>
      <c r="H2233" s="25"/>
      <c r="I2233" s="25"/>
      <c r="J2233" s="25"/>
      <c r="K2233" s="25"/>
      <c r="L2233" s="25"/>
      <c r="M2233" s="25"/>
      <c r="N2233" s="25"/>
      <c r="O2233" s="25"/>
      <c r="P2233" s="25"/>
      <c r="Q2233" s="25"/>
      <c r="R2233" s="25"/>
      <c r="S2233" s="25"/>
      <c r="T2233" s="25"/>
      <c r="U2233" s="25"/>
      <c r="V2233" s="25"/>
      <c r="W2233" s="25"/>
      <c r="X2233" s="25"/>
      <c r="Y2233" s="25"/>
      <c r="Z2233" s="25"/>
      <c r="AA2233" s="25"/>
      <c r="AB2233" s="25"/>
      <c r="AC2233" s="25"/>
      <c r="AD2233" s="25"/>
      <c r="AE2233" s="25"/>
      <c r="AF2233" s="25"/>
      <c r="AG2233" s="25"/>
      <c r="AH2233" s="25"/>
    </row>
    <row r="2234" spans="1:34" ht="15" customHeight="1">
      <c r="A2234" s="25"/>
      <c r="B2234" s="25"/>
      <c r="C2234" s="25"/>
      <c r="D2234" s="25"/>
      <c r="E2234" s="25"/>
      <c r="F2234" s="25"/>
      <c r="G2234" s="25"/>
      <c r="H2234" s="25"/>
      <c r="I2234" s="25"/>
      <c r="J2234" s="25"/>
      <c r="K2234" s="25"/>
      <c r="L2234" s="25"/>
      <c r="M2234" s="25"/>
      <c r="N2234" s="25"/>
      <c r="O2234" s="25"/>
      <c r="P2234" s="25"/>
      <c r="Q2234" s="25"/>
      <c r="R2234" s="25"/>
      <c r="S2234" s="25"/>
      <c r="T2234" s="25"/>
      <c r="U2234" s="25"/>
      <c r="V2234" s="25"/>
      <c r="W2234" s="25"/>
      <c r="X2234" s="25"/>
      <c r="Y2234" s="25"/>
      <c r="Z2234" s="25"/>
      <c r="AA2234" s="25"/>
      <c r="AB2234" s="25"/>
      <c r="AC2234" s="25"/>
      <c r="AD2234" s="25"/>
      <c r="AE2234" s="25"/>
      <c r="AF2234" s="25"/>
      <c r="AG2234" s="25"/>
      <c r="AH2234" s="25"/>
    </row>
    <row r="2235" spans="1:34" ht="15" customHeight="1">
      <c r="A2235" s="25"/>
      <c r="B2235" s="25"/>
      <c r="C2235" s="25"/>
      <c r="D2235" s="25"/>
      <c r="E2235" s="25"/>
      <c r="F2235" s="25"/>
      <c r="G2235" s="25"/>
      <c r="H2235" s="25"/>
      <c r="I2235" s="25"/>
      <c r="J2235" s="25"/>
      <c r="K2235" s="25"/>
      <c r="L2235" s="25"/>
      <c r="M2235" s="25"/>
      <c r="N2235" s="25"/>
      <c r="O2235" s="25"/>
      <c r="P2235" s="25"/>
      <c r="Q2235" s="25"/>
      <c r="R2235" s="25"/>
      <c r="S2235" s="25"/>
      <c r="T2235" s="25"/>
      <c r="U2235" s="25"/>
      <c r="V2235" s="25"/>
      <c r="W2235" s="25"/>
      <c r="X2235" s="25"/>
      <c r="Y2235" s="25"/>
      <c r="Z2235" s="25"/>
      <c r="AA2235" s="25"/>
      <c r="AB2235" s="25"/>
      <c r="AC2235" s="25"/>
      <c r="AD2235" s="25"/>
      <c r="AE2235" s="25"/>
      <c r="AF2235" s="25"/>
      <c r="AG2235" s="25"/>
      <c r="AH2235" s="25"/>
    </row>
    <row r="2236" spans="1:34" ht="15" customHeight="1">
      <c r="A2236" s="25"/>
      <c r="B2236" s="25"/>
      <c r="C2236" s="25"/>
      <c r="D2236" s="25"/>
      <c r="E2236" s="25"/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5"/>
      <c r="Q2236" s="25"/>
      <c r="R2236" s="25"/>
      <c r="S2236" s="25"/>
      <c r="T2236" s="25"/>
      <c r="U2236" s="25"/>
      <c r="V2236" s="25"/>
      <c r="W2236" s="25"/>
      <c r="X2236" s="25"/>
      <c r="Y2236" s="25"/>
      <c r="Z2236" s="25"/>
      <c r="AA2236" s="25"/>
      <c r="AB2236" s="25"/>
      <c r="AC2236" s="25"/>
      <c r="AD2236" s="25"/>
      <c r="AE2236" s="25"/>
      <c r="AF2236" s="25"/>
      <c r="AG2236" s="25"/>
      <c r="AH2236" s="25"/>
    </row>
    <row r="2237" spans="1:34" ht="15" customHeight="1">
      <c r="A2237" s="25"/>
      <c r="B2237" s="25"/>
      <c r="C2237" s="25"/>
      <c r="D2237" s="25"/>
      <c r="E2237" s="25"/>
      <c r="F2237" s="25"/>
      <c r="G2237" s="25"/>
      <c r="H2237" s="25"/>
      <c r="I2237" s="25"/>
      <c r="J2237" s="25"/>
      <c r="K2237" s="25"/>
      <c r="L2237" s="25"/>
      <c r="M2237" s="25"/>
      <c r="N2237" s="25"/>
      <c r="O2237" s="25"/>
      <c r="P2237" s="25"/>
      <c r="Q2237" s="25"/>
      <c r="R2237" s="25"/>
      <c r="S2237" s="25"/>
      <c r="T2237" s="25"/>
      <c r="U2237" s="25"/>
      <c r="V2237" s="25"/>
      <c r="W2237" s="25"/>
      <c r="X2237" s="25"/>
      <c r="Y2237" s="25"/>
      <c r="Z2237" s="25"/>
      <c r="AA2237" s="25"/>
      <c r="AB2237" s="25"/>
      <c r="AC2237" s="25"/>
      <c r="AD2237" s="25"/>
      <c r="AE2237" s="25"/>
      <c r="AF2237" s="25"/>
      <c r="AG2237" s="25"/>
      <c r="AH2237" s="25"/>
    </row>
    <row r="2238" spans="1:34" ht="15" customHeight="1">
      <c r="A2238" s="25"/>
      <c r="B2238" s="25"/>
      <c r="C2238" s="25"/>
      <c r="D2238" s="25"/>
      <c r="E2238" s="25"/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5"/>
      <c r="Q2238" s="25"/>
      <c r="R2238" s="25"/>
      <c r="S2238" s="25"/>
      <c r="T2238" s="25"/>
      <c r="U2238" s="25"/>
      <c r="V2238" s="25"/>
      <c r="W2238" s="25"/>
      <c r="X2238" s="25"/>
      <c r="Y2238" s="25"/>
      <c r="Z2238" s="25"/>
      <c r="AA2238" s="25"/>
      <c r="AB2238" s="25"/>
      <c r="AC2238" s="25"/>
      <c r="AD2238" s="25"/>
      <c r="AE2238" s="25"/>
      <c r="AF2238" s="25"/>
      <c r="AG2238" s="25"/>
      <c r="AH2238" s="25"/>
    </row>
    <row r="2239" spans="1:34" ht="15" customHeight="1">
      <c r="A2239" s="25"/>
      <c r="B2239" s="25"/>
      <c r="C2239" s="25"/>
      <c r="D2239" s="25"/>
      <c r="E2239" s="25"/>
      <c r="F2239" s="25"/>
      <c r="G2239" s="25"/>
      <c r="H2239" s="25"/>
      <c r="I2239" s="25"/>
      <c r="J2239" s="25"/>
      <c r="K2239" s="25"/>
      <c r="L2239" s="25"/>
      <c r="M2239" s="25"/>
      <c r="N2239" s="25"/>
      <c r="O2239" s="25"/>
      <c r="P2239" s="25"/>
      <c r="Q2239" s="25"/>
      <c r="R2239" s="25"/>
      <c r="S2239" s="25"/>
      <c r="T2239" s="25"/>
      <c r="U2239" s="25"/>
      <c r="V2239" s="25"/>
      <c r="W2239" s="25"/>
      <c r="X2239" s="25"/>
      <c r="Y2239" s="25"/>
      <c r="Z2239" s="25"/>
      <c r="AA2239" s="25"/>
      <c r="AB2239" s="25"/>
      <c r="AC2239" s="25"/>
      <c r="AD2239" s="25"/>
      <c r="AE2239" s="25"/>
      <c r="AF2239" s="25"/>
      <c r="AG2239" s="25"/>
      <c r="AH2239" s="25"/>
    </row>
    <row r="2240" spans="1:34" ht="15" customHeight="1">
      <c r="A2240" s="25"/>
      <c r="B2240" s="25"/>
      <c r="C2240" s="25"/>
      <c r="D2240" s="25"/>
      <c r="E2240" s="25"/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5"/>
      <c r="Q2240" s="25"/>
      <c r="R2240" s="25"/>
      <c r="S2240" s="25"/>
      <c r="T2240" s="25"/>
      <c r="U2240" s="25"/>
      <c r="V2240" s="25"/>
      <c r="W2240" s="25"/>
      <c r="X2240" s="25"/>
      <c r="Y2240" s="25"/>
      <c r="Z2240" s="25"/>
      <c r="AA2240" s="25"/>
      <c r="AB2240" s="25"/>
      <c r="AC2240" s="25"/>
      <c r="AD2240" s="25"/>
      <c r="AE2240" s="25"/>
      <c r="AF2240" s="25"/>
      <c r="AG2240" s="25"/>
      <c r="AH2240" s="25"/>
    </row>
    <row r="2241" spans="1:34" ht="15" customHeight="1">
      <c r="A2241" s="25"/>
      <c r="B2241" s="25"/>
      <c r="C2241" s="25"/>
      <c r="D2241" s="25"/>
      <c r="E2241" s="25"/>
      <c r="F2241" s="25"/>
      <c r="G2241" s="25"/>
      <c r="H2241" s="25"/>
      <c r="I2241" s="25"/>
      <c r="J2241" s="25"/>
      <c r="K2241" s="25"/>
      <c r="L2241" s="25"/>
      <c r="M2241" s="25"/>
      <c r="N2241" s="25"/>
      <c r="O2241" s="25"/>
      <c r="P2241" s="25"/>
      <c r="Q2241" s="25"/>
      <c r="R2241" s="25"/>
      <c r="S2241" s="25"/>
      <c r="T2241" s="25"/>
      <c r="U2241" s="25"/>
      <c r="V2241" s="25"/>
      <c r="W2241" s="25"/>
      <c r="X2241" s="25"/>
      <c r="Y2241" s="25"/>
      <c r="Z2241" s="25"/>
      <c r="AA2241" s="25"/>
      <c r="AB2241" s="25"/>
      <c r="AC2241" s="25"/>
      <c r="AD2241" s="25"/>
      <c r="AE2241" s="25"/>
      <c r="AF2241" s="25"/>
      <c r="AG2241" s="25"/>
      <c r="AH2241" s="25"/>
    </row>
    <row r="2242" spans="1:34" ht="15" customHeight="1">
      <c r="A2242" s="25"/>
      <c r="B2242" s="25"/>
      <c r="C2242" s="25"/>
      <c r="D2242" s="25"/>
      <c r="E2242" s="25"/>
      <c r="F2242" s="25"/>
      <c r="G2242" s="25"/>
      <c r="H2242" s="25"/>
      <c r="I2242" s="25"/>
      <c r="J2242" s="25"/>
      <c r="K2242" s="25"/>
      <c r="L2242" s="25"/>
      <c r="M2242" s="25"/>
      <c r="N2242" s="25"/>
      <c r="O2242" s="25"/>
      <c r="P2242" s="25"/>
      <c r="Q2242" s="25"/>
      <c r="R2242" s="25"/>
      <c r="S2242" s="25"/>
      <c r="T2242" s="25"/>
      <c r="U2242" s="25"/>
      <c r="V2242" s="25"/>
      <c r="W2242" s="25"/>
      <c r="X2242" s="25"/>
      <c r="Y2242" s="25"/>
      <c r="Z2242" s="25"/>
      <c r="AA2242" s="25"/>
      <c r="AB2242" s="25"/>
      <c r="AC2242" s="25"/>
      <c r="AD2242" s="25"/>
      <c r="AE2242" s="25"/>
      <c r="AF2242" s="25"/>
      <c r="AG2242" s="25"/>
      <c r="AH2242" s="25"/>
    </row>
    <row r="2243" spans="1:34" ht="15" customHeight="1">
      <c r="A2243" s="25"/>
      <c r="B2243" s="25"/>
      <c r="C2243" s="25"/>
      <c r="D2243" s="25"/>
      <c r="E2243" s="25"/>
      <c r="F2243" s="25"/>
      <c r="G2243" s="25"/>
      <c r="H2243" s="25"/>
      <c r="I2243" s="25"/>
      <c r="J2243" s="25"/>
      <c r="K2243" s="25"/>
      <c r="L2243" s="25"/>
      <c r="M2243" s="25"/>
      <c r="N2243" s="25"/>
      <c r="O2243" s="25"/>
      <c r="P2243" s="25"/>
      <c r="Q2243" s="25"/>
      <c r="R2243" s="25"/>
      <c r="S2243" s="25"/>
      <c r="T2243" s="25"/>
      <c r="U2243" s="25"/>
      <c r="V2243" s="25"/>
      <c r="W2243" s="25"/>
      <c r="X2243" s="25"/>
      <c r="Y2243" s="25"/>
      <c r="Z2243" s="25"/>
      <c r="AA2243" s="25"/>
      <c r="AB2243" s="25"/>
      <c r="AC2243" s="25"/>
      <c r="AD2243" s="25"/>
      <c r="AE2243" s="25"/>
      <c r="AF2243" s="25"/>
      <c r="AG2243" s="25"/>
      <c r="AH2243" s="25"/>
    </row>
    <row r="2244" spans="1:34" ht="15" customHeight="1">
      <c r="A2244" s="25"/>
      <c r="B2244" s="25"/>
      <c r="C2244" s="25"/>
      <c r="D2244" s="25"/>
      <c r="E2244" s="25"/>
      <c r="F2244" s="25"/>
      <c r="G2244" s="25"/>
      <c r="H2244" s="25"/>
      <c r="I2244" s="25"/>
      <c r="J2244" s="25"/>
      <c r="K2244" s="25"/>
      <c r="L2244" s="25"/>
      <c r="M2244" s="25"/>
      <c r="N2244" s="25"/>
      <c r="O2244" s="25"/>
      <c r="P2244" s="25"/>
      <c r="Q2244" s="25"/>
      <c r="R2244" s="25"/>
      <c r="S2244" s="25"/>
      <c r="T2244" s="25"/>
      <c r="U2244" s="25"/>
      <c r="V2244" s="25"/>
      <c r="W2244" s="25"/>
      <c r="X2244" s="25"/>
      <c r="Y2244" s="25"/>
      <c r="Z2244" s="25"/>
      <c r="AA2244" s="25"/>
      <c r="AB2244" s="25"/>
      <c r="AC2244" s="25"/>
      <c r="AD2244" s="25"/>
      <c r="AE2244" s="25"/>
      <c r="AF2244" s="25"/>
      <c r="AG2244" s="25"/>
      <c r="AH2244" s="25"/>
    </row>
    <row r="2245" spans="1:34" ht="15" customHeight="1">
      <c r="A2245" s="25"/>
      <c r="B2245" s="25"/>
      <c r="C2245" s="25"/>
      <c r="D2245" s="25"/>
      <c r="E2245" s="25"/>
      <c r="F2245" s="25"/>
      <c r="G2245" s="25"/>
      <c r="H2245" s="25"/>
      <c r="I2245" s="25"/>
      <c r="J2245" s="25"/>
      <c r="K2245" s="25"/>
      <c r="L2245" s="25"/>
      <c r="M2245" s="25"/>
      <c r="N2245" s="25"/>
      <c r="O2245" s="25"/>
      <c r="P2245" s="25"/>
      <c r="Q2245" s="25"/>
      <c r="R2245" s="25"/>
      <c r="S2245" s="25"/>
      <c r="T2245" s="25"/>
      <c r="U2245" s="25"/>
      <c r="V2245" s="25"/>
      <c r="W2245" s="25"/>
      <c r="X2245" s="25"/>
      <c r="Y2245" s="25"/>
      <c r="Z2245" s="25"/>
      <c r="AA2245" s="25"/>
      <c r="AB2245" s="25"/>
      <c r="AC2245" s="25"/>
      <c r="AD2245" s="25"/>
      <c r="AE2245" s="25"/>
      <c r="AF2245" s="25"/>
      <c r="AG2245" s="25"/>
      <c r="AH2245" s="25"/>
    </row>
    <row r="2246" spans="1:34" ht="15" customHeight="1">
      <c r="A2246" s="25"/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5"/>
      <c r="Q2246" s="25"/>
      <c r="R2246" s="25"/>
      <c r="S2246" s="25"/>
      <c r="T2246" s="25"/>
      <c r="U2246" s="25"/>
      <c r="V2246" s="25"/>
      <c r="W2246" s="25"/>
      <c r="X2246" s="25"/>
      <c r="Y2246" s="25"/>
      <c r="Z2246" s="25"/>
      <c r="AA2246" s="25"/>
      <c r="AB2246" s="25"/>
      <c r="AC2246" s="25"/>
      <c r="AD2246" s="25"/>
      <c r="AE2246" s="25"/>
      <c r="AF2246" s="25"/>
      <c r="AG2246" s="25"/>
      <c r="AH2246" s="25"/>
    </row>
    <row r="2247" spans="1:34" ht="15" customHeight="1">
      <c r="A2247" s="25"/>
      <c r="B2247" s="25"/>
      <c r="C2247" s="25"/>
      <c r="D2247" s="25"/>
      <c r="E2247" s="25"/>
      <c r="F2247" s="25"/>
      <c r="G2247" s="25"/>
      <c r="H2247" s="25"/>
      <c r="I2247" s="25"/>
      <c r="J2247" s="25"/>
      <c r="K2247" s="25"/>
      <c r="L2247" s="25"/>
      <c r="M2247" s="25"/>
      <c r="N2247" s="25"/>
      <c r="O2247" s="25"/>
      <c r="P2247" s="25"/>
      <c r="Q2247" s="25"/>
      <c r="R2247" s="25"/>
      <c r="S2247" s="25"/>
      <c r="T2247" s="25"/>
      <c r="U2247" s="25"/>
      <c r="V2247" s="25"/>
      <c r="W2247" s="25"/>
      <c r="X2247" s="25"/>
      <c r="Y2247" s="25"/>
      <c r="Z2247" s="25"/>
      <c r="AA2247" s="25"/>
      <c r="AB2247" s="25"/>
      <c r="AC2247" s="25"/>
      <c r="AD2247" s="25"/>
      <c r="AE2247" s="25"/>
      <c r="AF2247" s="25"/>
      <c r="AG2247" s="25"/>
      <c r="AH2247" s="25"/>
    </row>
    <row r="2248" spans="1:34" ht="15" customHeight="1">
      <c r="A2248" s="25"/>
      <c r="B2248" s="25"/>
      <c r="C2248" s="25"/>
      <c r="D2248" s="25"/>
      <c r="E2248" s="25"/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5"/>
      <c r="Q2248" s="25"/>
      <c r="R2248" s="25"/>
      <c r="S2248" s="25"/>
      <c r="T2248" s="25"/>
      <c r="U2248" s="25"/>
      <c r="V2248" s="25"/>
      <c r="W2248" s="25"/>
      <c r="X2248" s="25"/>
      <c r="Y2248" s="25"/>
      <c r="Z2248" s="25"/>
      <c r="AA2248" s="25"/>
      <c r="AB2248" s="25"/>
      <c r="AC2248" s="25"/>
      <c r="AD2248" s="25"/>
      <c r="AE2248" s="25"/>
      <c r="AF2248" s="25"/>
      <c r="AG2248" s="25"/>
      <c r="AH2248" s="25"/>
    </row>
    <row r="2249" spans="1:34" ht="15" customHeight="1">
      <c r="A2249" s="25"/>
      <c r="B2249" s="25"/>
      <c r="C2249" s="25"/>
      <c r="D2249" s="25"/>
      <c r="E2249" s="25"/>
      <c r="F2249" s="25"/>
      <c r="G2249" s="25"/>
      <c r="H2249" s="25"/>
      <c r="I2249" s="25"/>
      <c r="J2249" s="25"/>
      <c r="K2249" s="25"/>
      <c r="L2249" s="25"/>
      <c r="M2249" s="25"/>
      <c r="N2249" s="25"/>
      <c r="O2249" s="25"/>
      <c r="P2249" s="25"/>
      <c r="Q2249" s="25"/>
      <c r="R2249" s="25"/>
      <c r="S2249" s="25"/>
      <c r="T2249" s="25"/>
      <c r="U2249" s="25"/>
      <c r="V2249" s="25"/>
      <c r="W2249" s="25"/>
      <c r="X2249" s="25"/>
      <c r="Y2249" s="25"/>
      <c r="Z2249" s="25"/>
      <c r="AA2249" s="25"/>
      <c r="AB2249" s="25"/>
      <c r="AC2249" s="25"/>
      <c r="AD2249" s="25"/>
      <c r="AE2249" s="25"/>
      <c r="AF2249" s="25"/>
      <c r="AG2249" s="25"/>
      <c r="AH2249" s="25"/>
    </row>
    <row r="2250" spans="1:34" ht="15" customHeight="1">
      <c r="A2250" s="25"/>
      <c r="B2250" s="25"/>
      <c r="C2250" s="25"/>
      <c r="D2250" s="25"/>
      <c r="E2250" s="25"/>
      <c r="F2250" s="25"/>
      <c r="G2250" s="25"/>
      <c r="H2250" s="25"/>
      <c r="I2250" s="25"/>
      <c r="J2250" s="25"/>
      <c r="K2250" s="25"/>
      <c r="L2250" s="25"/>
      <c r="M2250" s="25"/>
      <c r="N2250" s="25"/>
      <c r="O2250" s="25"/>
      <c r="P2250" s="25"/>
      <c r="Q2250" s="25"/>
      <c r="R2250" s="25"/>
      <c r="S2250" s="25"/>
      <c r="T2250" s="25"/>
      <c r="U2250" s="25"/>
      <c r="V2250" s="25"/>
      <c r="W2250" s="25"/>
      <c r="X2250" s="25"/>
      <c r="Y2250" s="25"/>
      <c r="Z2250" s="25"/>
      <c r="AA2250" s="25"/>
      <c r="AB2250" s="25"/>
      <c r="AC2250" s="25"/>
      <c r="AD2250" s="25"/>
      <c r="AE2250" s="25"/>
      <c r="AF2250" s="25"/>
      <c r="AG2250" s="25"/>
      <c r="AH2250" s="25"/>
    </row>
    <row r="2251" spans="1:34" ht="15" customHeight="1">
      <c r="A2251" s="25"/>
      <c r="B2251" s="25"/>
      <c r="C2251" s="25"/>
      <c r="D2251" s="25"/>
      <c r="E2251" s="25"/>
      <c r="F2251" s="25"/>
      <c r="G2251" s="25"/>
      <c r="H2251" s="25"/>
      <c r="I2251" s="25"/>
      <c r="J2251" s="25"/>
      <c r="K2251" s="25"/>
      <c r="L2251" s="25"/>
      <c r="M2251" s="25"/>
      <c r="N2251" s="25"/>
      <c r="O2251" s="25"/>
      <c r="P2251" s="25"/>
      <c r="Q2251" s="25"/>
      <c r="R2251" s="25"/>
      <c r="S2251" s="25"/>
      <c r="T2251" s="25"/>
      <c r="U2251" s="25"/>
      <c r="V2251" s="25"/>
      <c r="W2251" s="25"/>
      <c r="X2251" s="25"/>
      <c r="Y2251" s="25"/>
      <c r="Z2251" s="25"/>
      <c r="AA2251" s="25"/>
      <c r="AB2251" s="25"/>
      <c r="AC2251" s="25"/>
      <c r="AD2251" s="25"/>
      <c r="AE2251" s="25"/>
      <c r="AF2251" s="25"/>
      <c r="AG2251" s="25"/>
      <c r="AH2251" s="25"/>
    </row>
    <row r="2252" spans="1:34" ht="15" customHeight="1">
      <c r="A2252" s="25"/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5"/>
      <c r="Q2252" s="25"/>
      <c r="R2252" s="25"/>
      <c r="S2252" s="25"/>
      <c r="T2252" s="25"/>
      <c r="U2252" s="25"/>
      <c r="V2252" s="25"/>
      <c r="W2252" s="25"/>
      <c r="X2252" s="25"/>
      <c r="Y2252" s="25"/>
      <c r="Z2252" s="25"/>
      <c r="AA2252" s="25"/>
      <c r="AB2252" s="25"/>
      <c r="AC2252" s="25"/>
      <c r="AD2252" s="25"/>
      <c r="AE2252" s="25"/>
      <c r="AF2252" s="25"/>
      <c r="AG2252" s="25"/>
      <c r="AH2252" s="25"/>
    </row>
    <row r="2253" spans="1:34" ht="15" customHeight="1">
      <c r="A2253" s="25"/>
      <c r="B2253" s="25"/>
      <c r="C2253" s="25"/>
      <c r="D2253" s="25"/>
      <c r="E2253" s="25"/>
      <c r="F2253" s="25"/>
      <c r="G2253" s="25"/>
      <c r="H2253" s="25"/>
      <c r="I2253" s="25"/>
      <c r="J2253" s="25"/>
      <c r="K2253" s="25"/>
      <c r="L2253" s="25"/>
      <c r="M2253" s="25"/>
      <c r="N2253" s="25"/>
      <c r="O2253" s="25"/>
      <c r="P2253" s="25"/>
      <c r="Q2253" s="25"/>
      <c r="R2253" s="25"/>
      <c r="S2253" s="25"/>
      <c r="T2253" s="25"/>
      <c r="U2253" s="25"/>
      <c r="V2253" s="25"/>
      <c r="W2253" s="25"/>
      <c r="X2253" s="25"/>
      <c r="Y2253" s="25"/>
      <c r="Z2253" s="25"/>
      <c r="AA2253" s="25"/>
      <c r="AB2253" s="25"/>
      <c r="AC2253" s="25"/>
      <c r="AD2253" s="25"/>
      <c r="AE2253" s="25"/>
      <c r="AF2253" s="25"/>
      <c r="AG2253" s="25"/>
      <c r="AH2253" s="25"/>
    </row>
    <row r="2254" spans="1:34" ht="15" customHeight="1">
      <c r="A2254" s="25"/>
      <c r="B2254" s="25"/>
      <c r="C2254" s="25"/>
      <c r="D2254" s="25"/>
      <c r="E2254" s="25"/>
      <c r="F2254" s="25"/>
      <c r="G2254" s="25"/>
      <c r="H2254" s="25"/>
      <c r="I2254" s="25"/>
      <c r="J2254" s="25"/>
      <c r="K2254" s="25"/>
      <c r="L2254" s="25"/>
      <c r="M2254" s="25"/>
      <c r="N2254" s="25"/>
      <c r="O2254" s="25"/>
      <c r="P2254" s="25"/>
      <c r="Q2254" s="25"/>
      <c r="R2254" s="25"/>
      <c r="S2254" s="25"/>
      <c r="T2254" s="25"/>
      <c r="U2254" s="25"/>
      <c r="V2254" s="25"/>
      <c r="W2254" s="25"/>
      <c r="X2254" s="25"/>
      <c r="Y2254" s="25"/>
      <c r="Z2254" s="25"/>
      <c r="AA2254" s="25"/>
      <c r="AB2254" s="25"/>
      <c r="AC2254" s="25"/>
      <c r="AD2254" s="25"/>
      <c r="AE2254" s="25"/>
      <c r="AF2254" s="25"/>
      <c r="AG2254" s="25"/>
      <c r="AH2254" s="25"/>
    </row>
    <row r="2255" spans="1:34" ht="15" customHeight="1">
      <c r="A2255" s="25"/>
      <c r="B2255" s="25"/>
      <c r="C2255" s="25"/>
      <c r="D2255" s="25"/>
      <c r="E2255" s="25"/>
      <c r="F2255" s="25"/>
      <c r="G2255" s="25"/>
      <c r="H2255" s="25"/>
      <c r="I2255" s="25"/>
      <c r="J2255" s="25"/>
      <c r="K2255" s="25"/>
      <c r="L2255" s="25"/>
      <c r="M2255" s="25"/>
      <c r="N2255" s="25"/>
      <c r="O2255" s="25"/>
      <c r="P2255" s="25"/>
      <c r="Q2255" s="25"/>
      <c r="R2255" s="25"/>
      <c r="S2255" s="25"/>
      <c r="T2255" s="25"/>
      <c r="U2255" s="25"/>
      <c r="V2255" s="25"/>
      <c r="W2255" s="25"/>
      <c r="X2255" s="25"/>
      <c r="Y2255" s="25"/>
      <c r="Z2255" s="25"/>
      <c r="AA2255" s="25"/>
      <c r="AB2255" s="25"/>
      <c r="AC2255" s="25"/>
      <c r="AD2255" s="25"/>
      <c r="AE2255" s="25"/>
      <c r="AF2255" s="25"/>
      <c r="AG2255" s="25"/>
      <c r="AH2255" s="25"/>
    </row>
    <row r="2256" spans="1:34" ht="15" customHeight="1">
      <c r="A2256" s="25"/>
      <c r="B2256" s="25"/>
      <c r="C2256" s="25"/>
      <c r="D2256" s="25"/>
      <c r="E2256" s="25"/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5"/>
      <c r="Q2256" s="25"/>
      <c r="R2256" s="25"/>
      <c r="S2256" s="25"/>
      <c r="T2256" s="25"/>
      <c r="U2256" s="25"/>
      <c r="V2256" s="25"/>
      <c r="W2256" s="25"/>
      <c r="X2256" s="25"/>
      <c r="Y2256" s="25"/>
      <c r="Z2256" s="25"/>
      <c r="AA2256" s="25"/>
      <c r="AB2256" s="25"/>
      <c r="AC2256" s="25"/>
      <c r="AD2256" s="25"/>
      <c r="AE2256" s="25"/>
      <c r="AF2256" s="25"/>
      <c r="AG2256" s="25"/>
      <c r="AH2256" s="25"/>
    </row>
    <row r="2257" spans="1:34" ht="15" customHeight="1">
      <c r="A2257" s="25"/>
      <c r="B2257" s="25"/>
      <c r="C2257" s="25"/>
      <c r="D2257" s="25"/>
      <c r="E2257" s="25"/>
      <c r="F2257" s="25"/>
      <c r="G2257" s="25"/>
      <c r="H2257" s="25"/>
      <c r="I2257" s="25"/>
      <c r="J2257" s="25"/>
      <c r="K2257" s="25"/>
      <c r="L2257" s="25"/>
      <c r="M2257" s="25"/>
      <c r="N2257" s="25"/>
      <c r="O2257" s="25"/>
      <c r="P2257" s="25"/>
      <c r="Q2257" s="25"/>
      <c r="R2257" s="25"/>
      <c r="S2257" s="25"/>
      <c r="T2257" s="25"/>
      <c r="U2257" s="25"/>
      <c r="V2257" s="25"/>
      <c r="W2257" s="25"/>
      <c r="X2257" s="25"/>
      <c r="Y2257" s="25"/>
      <c r="Z2257" s="25"/>
      <c r="AA2257" s="25"/>
      <c r="AB2257" s="25"/>
      <c r="AC2257" s="25"/>
      <c r="AD2257" s="25"/>
      <c r="AE2257" s="25"/>
      <c r="AF2257" s="25"/>
      <c r="AG2257" s="25"/>
      <c r="AH2257" s="25"/>
    </row>
    <row r="2258" spans="1:34" ht="15" customHeight="1">
      <c r="A2258" s="25"/>
      <c r="B2258" s="25"/>
      <c r="C2258" s="25"/>
      <c r="D2258" s="25"/>
      <c r="E2258" s="25"/>
      <c r="F2258" s="25"/>
      <c r="G2258" s="25"/>
      <c r="H2258" s="25"/>
      <c r="I2258" s="25"/>
      <c r="J2258" s="25"/>
      <c r="K2258" s="25"/>
      <c r="L2258" s="25"/>
      <c r="M2258" s="25"/>
      <c r="N2258" s="25"/>
      <c r="O2258" s="25"/>
      <c r="P2258" s="25"/>
      <c r="Q2258" s="25"/>
      <c r="R2258" s="25"/>
      <c r="S2258" s="25"/>
      <c r="T2258" s="25"/>
      <c r="U2258" s="25"/>
      <c r="V2258" s="25"/>
      <c r="W2258" s="25"/>
      <c r="X2258" s="25"/>
      <c r="Y2258" s="25"/>
      <c r="Z2258" s="25"/>
      <c r="AA2258" s="25"/>
      <c r="AB2258" s="25"/>
      <c r="AC2258" s="25"/>
      <c r="AD2258" s="25"/>
      <c r="AE2258" s="25"/>
      <c r="AF2258" s="25"/>
      <c r="AG2258" s="25"/>
      <c r="AH2258" s="25"/>
    </row>
    <row r="2259" spans="1:34" ht="15" customHeight="1">
      <c r="A2259" s="25"/>
      <c r="B2259" s="25"/>
      <c r="C2259" s="25"/>
      <c r="D2259" s="25"/>
      <c r="E2259" s="25"/>
      <c r="F2259" s="25"/>
      <c r="G2259" s="25"/>
      <c r="H2259" s="25"/>
      <c r="I2259" s="25"/>
      <c r="J2259" s="25"/>
      <c r="K2259" s="25"/>
      <c r="L2259" s="25"/>
      <c r="M2259" s="25"/>
      <c r="N2259" s="25"/>
      <c r="O2259" s="25"/>
      <c r="P2259" s="25"/>
      <c r="Q2259" s="25"/>
      <c r="R2259" s="25"/>
      <c r="S2259" s="25"/>
      <c r="T2259" s="25"/>
      <c r="U2259" s="25"/>
      <c r="V2259" s="25"/>
      <c r="W2259" s="25"/>
      <c r="X2259" s="25"/>
      <c r="Y2259" s="25"/>
      <c r="Z2259" s="25"/>
      <c r="AA2259" s="25"/>
      <c r="AB2259" s="25"/>
      <c r="AC2259" s="25"/>
      <c r="AD2259" s="25"/>
      <c r="AE2259" s="25"/>
      <c r="AF2259" s="25"/>
      <c r="AG2259" s="25"/>
      <c r="AH2259" s="25"/>
    </row>
    <row r="2260" spans="1:34" ht="15" customHeight="1">
      <c r="A2260" s="25"/>
      <c r="B2260" s="25"/>
      <c r="C2260" s="25"/>
      <c r="D2260" s="25"/>
      <c r="E2260" s="25"/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5"/>
      <c r="Q2260" s="25"/>
      <c r="R2260" s="25"/>
      <c r="S2260" s="25"/>
      <c r="T2260" s="25"/>
      <c r="U2260" s="25"/>
      <c r="V2260" s="25"/>
      <c r="W2260" s="25"/>
      <c r="X2260" s="25"/>
      <c r="Y2260" s="25"/>
      <c r="Z2260" s="25"/>
      <c r="AA2260" s="25"/>
      <c r="AB2260" s="25"/>
      <c r="AC2260" s="25"/>
      <c r="AD2260" s="25"/>
      <c r="AE2260" s="25"/>
      <c r="AF2260" s="25"/>
      <c r="AG2260" s="25"/>
      <c r="AH2260" s="25"/>
    </row>
    <row r="2261" spans="1:34" ht="15" customHeight="1">
      <c r="A2261" s="25"/>
      <c r="B2261" s="25"/>
      <c r="C2261" s="25"/>
      <c r="D2261" s="25"/>
      <c r="E2261" s="25"/>
      <c r="F2261" s="25"/>
      <c r="G2261" s="25"/>
      <c r="H2261" s="25"/>
      <c r="I2261" s="25"/>
      <c r="J2261" s="25"/>
      <c r="K2261" s="25"/>
      <c r="L2261" s="25"/>
      <c r="M2261" s="25"/>
      <c r="N2261" s="25"/>
      <c r="O2261" s="25"/>
      <c r="P2261" s="25"/>
      <c r="Q2261" s="25"/>
      <c r="R2261" s="25"/>
      <c r="S2261" s="25"/>
      <c r="T2261" s="25"/>
      <c r="U2261" s="25"/>
      <c r="V2261" s="25"/>
      <c r="W2261" s="25"/>
      <c r="X2261" s="25"/>
      <c r="Y2261" s="25"/>
      <c r="Z2261" s="25"/>
      <c r="AA2261" s="25"/>
      <c r="AB2261" s="25"/>
      <c r="AC2261" s="25"/>
      <c r="AD2261" s="25"/>
      <c r="AE2261" s="25"/>
      <c r="AF2261" s="25"/>
      <c r="AG2261" s="25"/>
      <c r="AH2261" s="25"/>
    </row>
    <row r="2262" spans="1:34" ht="15" customHeight="1">
      <c r="A2262" s="25"/>
      <c r="B2262" s="25"/>
      <c r="C2262" s="25"/>
      <c r="D2262" s="25"/>
      <c r="E2262" s="25"/>
      <c r="F2262" s="25"/>
      <c r="G2262" s="25"/>
      <c r="H2262" s="25"/>
      <c r="I2262" s="25"/>
      <c r="J2262" s="25"/>
      <c r="K2262" s="25"/>
      <c r="L2262" s="25"/>
      <c r="M2262" s="25"/>
      <c r="N2262" s="25"/>
      <c r="O2262" s="25"/>
      <c r="P2262" s="25"/>
      <c r="Q2262" s="25"/>
      <c r="R2262" s="25"/>
      <c r="S2262" s="25"/>
      <c r="T2262" s="25"/>
      <c r="U2262" s="25"/>
      <c r="V2262" s="25"/>
      <c r="W2262" s="25"/>
      <c r="X2262" s="25"/>
      <c r="Y2262" s="25"/>
      <c r="Z2262" s="25"/>
      <c r="AA2262" s="25"/>
      <c r="AB2262" s="25"/>
      <c r="AC2262" s="25"/>
      <c r="AD2262" s="25"/>
      <c r="AE2262" s="25"/>
      <c r="AF2262" s="25"/>
      <c r="AG2262" s="25"/>
      <c r="AH2262" s="25"/>
    </row>
    <row r="2263" spans="1:34" ht="15" customHeight="1">
      <c r="A2263" s="25"/>
      <c r="B2263" s="25"/>
      <c r="C2263" s="25"/>
      <c r="D2263" s="25"/>
      <c r="E2263" s="25"/>
      <c r="F2263" s="25"/>
      <c r="G2263" s="25"/>
      <c r="H2263" s="25"/>
      <c r="I2263" s="25"/>
      <c r="J2263" s="25"/>
      <c r="K2263" s="25"/>
      <c r="L2263" s="25"/>
      <c r="M2263" s="25"/>
      <c r="N2263" s="25"/>
      <c r="O2263" s="25"/>
      <c r="P2263" s="25"/>
      <c r="Q2263" s="25"/>
      <c r="R2263" s="25"/>
      <c r="S2263" s="25"/>
      <c r="T2263" s="25"/>
      <c r="U2263" s="25"/>
      <c r="V2263" s="25"/>
      <c r="W2263" s="25"/>
      <c r="X2263" s="25"/>
      <c r="Y2263" s="25"/>
      <c r="Z2263" s="25"/>
      <c r="AA2263" s="25"/>
      <c r="AB2263" s="25"/>
      <c r="AC2263" s="25"/>
      <c r="AD2263" s="25"/>
      <c r="AE2263" s="25"/>
      <c r="AF2263" s="25"/>
      <c r="AG2263" s="25"/>
      <c r="AH2263" s="25"/>
    </row>
    <row r="2264" spans="1:34" ht="15" customHeight="1">
      <c r="A2264" s="25"/>
      <c r="B2264" s="25"/>
      <c r="C2264" s="25"/>
      <c r="D2264" s="25"/>
      <c r="E2264" s="25"/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5"/>
      <c r="Q2264" s="25"/>
      <c r="R2264" s="25"/>
      <c r="S2264" s="25"/>
      <c r="T2264" s="25"/>
      <c r="U2264" s="25"/>
      <c r="V2264" s="25"/>
      <c r="W2264" s="25"/>
      <c r="X2264" s="25"/>
      <c r="Y2264" s="25"/>
      <c r="Z2264" s="25"/>
      <c r="AA2264" s="25"/>
      <c r="AB2264" s="25"/>
      <c r="AC2264" s="25"/>
      <c r="AD2264" s="25"/>
      <c r="AE2264" s="25"/>
      <c r="AF2264" s="25"/>
      <c r="AG2264" s="25"/>
      <c r="AH2264" s="25"/>
    </row>
    <row r="2265" spans="1:34" ht="15" customHeight="1">
      <c r="A2265" s="25"/>
      <c r="B2265" s="25"/>
      <c r="C2265" s="25"/>
      <c r="D2265" s="25"/>
      <c r="E2265" s="25"/>
      <c r="F2265" s="25"/>
      <c r="G2265" s="25"/>
      <c r="H2265" s="25"/>
      <c r="I2265" s="25"/>
      <c r="J2265" s="25"/>
      <c r="K2265" s="25"/>
      <c r="L2265" s="25"/>
      <c r="M2265" s="25"/>
      <c r="N2265" s="25"/>
      <c r="O2265" s="25"/>
      <c r="P2265" s="25"/>
      <c r="Q2265" s="25"/>
      <c r="R2265" s="25"/>
      <c r="S2265" s="25"/>
      <c r="T2265" s="25"/>
      <c r="U2265" s="25"/>
      <c r="V2265" s="25"/>
      <c r="W2265" s="25"/>
      <c r="X2265" s="25"/>
      <c r="Y2265" s="25"/>
      <c r="Z2265" s="25"/>
      <c r="AA2265" s="25"/>
      <c r="AB2265" s="25"/>
      <c r="AC2265" s="25"/>
      <c r="AD2265" s="25"/>
      <c r="AE2265" s="25"/>
      <c r="AF2265" s="25"/>
      <c r="AG2265" s="25"/>
      <c r="AH2265" s="25"/>
    </row>
    <row r="2266" spans="1:34" ht="15" customHeight="1">
      <c r="A2266" s="25"/>
      <c r="B2266" s="25"/>
      <c r="C2266" s="25"/>
      <c r="D2266" s="25"/>
      <c r="E2266" s="25"/>
      <c r="F2266" s="25"/>
      <c r="G2266" s="25"/>
      <c r="H2266" s="25"/>
      <c r="I2266" s="25"/>
      <c r="J2266" s="25"/>
      <c r="K2266" s="25"/>
      <c r="L2266" s="25"/>
      <c r="M2266" s="25"/>
      <c r="N2266" s="25"/>
      <c r="O2266" s="25"/>
      <c r="P2266" s="25"/>
      <c r="Q2266" s="25"/>
      <c r="R2266" s="25"/>
      <c r="S2266" s="25"/>
      <c r="T2266" s="25"/>
      <c r="U2266" s="25"/>
      <c r="V2266" s="25"/>
      <c r="W2266" s="25"/>
      <c r="X2266" s="25"/>
      <c r="Y2266" s="25"/>
      <c r="Z2266" s="25"/>
      <c r="AA2266" s="25"/>
      <c r="AB2266" s="25"/>
      <c r="AC2266" s="25"/>
      <c r="AD2266" s="25"/>
      <c r="AE2266" s="25"/>
      <c r="AF2266" s="25"/>
      <c r="AG2266" s="25"/>
      <c r="AH2266" s="25"/>
    </row>
    <row r="2267" spans="1:34" ht="15" customHeight="1">
      <c r="A2267" s="25"/>
      <c r="B2267" s="25"/>
      <c r="C2267" s="25"/>
      <c r="D2267" s="25"/>
      <c r="E2267" s="25"/>
      <c r="F2267" s="25"/>
      <c r="G2267" s="25"/>
      <c r="H2267" s="25"/>
      <c r="I2267" s="25"/>
      <c r="J2267" s="25"/>
      <c r="K2267" s="25"/>
      <c r="L2267" s="25"/>
      <c r="M2267" s="25"/>
      <c r="N2267" s="25"/>
      <c r="O2267" s="25"/>
      <c r="P2267" s="25"/>
      <c r="Q2267" s="25"/>
      <c r="R2267" s="25"/>
      <c r="S2267" s="25"/>
      <c r="T2267" s="25"/>
      <c r="U2267" s="25"/>
      <c r="V2267" s="25"/>
      <c r="W2267" s="25"/>
      <c r="X2267" s="25"/>
      <c r="Y2267" s="25"/>
      <c r="Z2267" s="25"/>
      <c r="AA2267" s="25"/>
      <c r="AB2267" s="25"/>
      <c r="AC2267" s="25"/>
      <c r="AD2267" s="25"/>
      <c r="AE2267" s="25"/>
      <c r="AF2267" s="25"/>
      <c r="AG2267" s="25"/>
      <c r="AH2267" s="25"/>
    </row>
    <row r="2268" spans="1:34" ht="15" customHeight="1">
      <c r="A2268" s="25"/>
      <c r="B2268" s="25"/>
      <c r="C2268" s="25"/>
      <c r="D2268" s="25"/>
      <c r="E2268" s="25"/>
      <c r="F2268" s="25"/>
      <c r="G2268" s="25"/>
      <c r="H2268" s="25"/>
      <c r="I2268" s="25"/>
      <c r="J2268" s="25"/>
      <c r="K2268" s="25"/>
      <c r="L2268" s="25"/>
      <c r="M2268" s="25"/>
      <c r="N2268" s="25"/>
      <c r="O2268" s="25"/>
      <c r="P2268" s="25"/>
      <c r="Q2268" s="25"/>
      <c r="R2268" s="25"/>
      <c r="S2268" s="25"/>
      <c r="T2268" s="25"/>
      <c r="U2268" s="25"/>
      <c r="V2268" s="25"/>
      <c r="W2268" s="25"/>
      <c r="X2268" s="25"/>
      <c r="Y2268" s="25"/>
      <c r="Z2268" s="25"/>
      <c r="AA2268" s="25"/>
      <c r="AB2268" s="25"/>
      <c r="AC2268" s="25"/>
      <c r="AD2268" s="25"/>
      <c r="AE2268" s="25"/>
      <c r="AF2268" s="25"/>
      <c r="AG2268" s="25"/>
      <c r="AH2268" s="25"/>
    </row>
    <row r="2269" spans="1:34" ht="15" customHeight="1">
      <c r="A2269" s="25"/>
      <c r="B2269" s="25"/>
      <c r="C2269" s="25"/>
      <c r="D2269" s="25"/>
      <c r="E2269" s="25"/>
      <c r="F2269" s="25"/>
      <c r="G2269" s="25"/>
      <c r="H2269" s="25"/>
      <c r="I2269" s="25"/>
      <c r="J2269" s="25"/>
      <c r="K2269" s="25"/>
      <c r="L2269" s="25"/>
      <c r="M2269" s="25"/>
      <c r="N2269" s="25"/>
      <c r="O2269" s="25"/>
      <c r="P2269" s="25"/>
      <c r="Q2269" s="25"/>
      <c r="R2269" s="25"/>
      <c r="S2269" s="25"/>
      <c r="T2269" s="25"/>
      <c r="U2269" s="25"/>
      <c r="V2269" s="25"/>
      <c r="W2269" s="25"/>
      <c r="X2269" s="25"/>
      <c r="Y2269" s="25"/>
      <c r="Z2269" s="25"/>
      <c r="AA2269" s="25"/>
      <c r="AB2269" s="25"/>
      <c r="AC2269" s="25"/>
      <c r="AD2269" s="25"/>
      <c r="AE2269" s="25"/>
      <c r="AF2269" s="25"/>
      <c r="AG2269" s="25"/>
      <c r="AH2269" s="25"/>
    </row>
    <row r="2270" spans="1:34" ht="15" customHeight="1">
      <c r="A2270" s="25"/>
      <c r="B2270" s="25"/>
      <c r="C2270" s="25"/>
      <c r="D2270" s="25"/>
      <c r="E2270" s="25"/>
      <c r="F2270" s="25"/>
      <c r="G2270" s="25"/>
      <c r="H2270" s="25"/>
      <c r="I2270" s="25"/>
      <c r="J2270" s="25"/>
      <c r="K2270" s="25"/>
      <c r="L2270" s="25"/>
      <c r="M2270" s="25"/>
      <c r="N2270" s="25"/>
      <c r="O2270" s="25"/>
      <c r="P2270" s="25"/>
      <c r="Q2270" s="25"/>
      <c r="R2270" s="25"/>
      <c r="S2270" s="25"/>
      <c r="T2270" s="25"/>
      <c r="U2270" s="25"/>
      <c r="V2270" s="25"/>
      <c r="W2270" s="25"/>
      <c r="X2270" s="25"/>
      <c r="Y2270" s="25"/>
      <c r="Z2270" s="25"/>
      <c r="AA2270" s="25"/>
      <c r="AB2270" s="25"/>
      <c r="AC2270" s="25"/>
      <c r="AD2270" s="25"/>
      <c r="AE2270" s="25"/>
      <c r="AF2270" s="25"/>
      <c r="AG2270" s="25"/>
      <c r="AH2270" s="25"/>
    </row>
    <row r="2271" spans="1:34" ht="15" customHeight="1">
      <c r="A2271" s="25"/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  <c r="N2271" s="25"/>
      <c r="O2271" s="25"/>
      <c r="P2271" s="25"/>
      <c r="Q2271" s="25"/>
      <c r="R2271" s="25"/>
      <c r="S2271" s="25"/>
      <c r="T2271" s="25"/>
      <c r="U2271" s="25"/>
      <c r="V2271" s="25"/>
      <c r="W2271" s="25"/>
      <c r="X2271" s="25"/>
      <c r="Y2271" s="25"/>
      <c r="Z2271" s="25"/>
      <c r="AA2271" s="25"/>
      <c r="AB2271" s="25"/>
      <c r="AC2271" s="25"/>
      <c r="AD2271" s="25"/>
      <c r="AE2271" s="25"/>
      <c r="AF2271" s="25"/>
      <c r="AG2271" s="25"/>
      <c r="AH2271" s="25"/>
    </row>
    <row r="2272" spans="1:34" ht="15" customHeight="1">
      <c r="A2272" s="25"/>
      <c r="B2272" s="25"/>
      <c r="C2272" s="25"/>
      <c r="D2272" s="25"/>
      <c r="E2272" s="25"/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5"/>
      <c r="Q2272" s="25"/>
      <c r="R2272" s="25"/>
      <c r="S2272" s="25"/>
      <c r="T2272" s="25"/>
      <c r="U2272" s="25"/>
      <c r="V2272" s="25"/>
      <c r="W2272" s="25"/>
      <c r="X2272" s="25"/>
      <c r="Y2272" s="25"/>
      <c r="Z2272" s="25"/>
      <c r="AA2272" s="25"/>
      <c r="AB2272" s="25"/>
      <c r="AC2272" s="25"/>
      <c r="AD2272" s="25"/>
      <c r="AE2272" s="25"/>
      <c r="AF2272" s="25"/>
      <c r="AG2272" s="25"/>
      <c r="AH2272" s="25"/>
    </row>
    <row r="2273" spans="1:34" ht="15" customHeight="1">
      <c r="A2273" s="25"/>
      <c r="B2273" s="25"/>
      <c r="C2273" s="25"/>
      <c r="D2273" s="25"/>
      <c r="E2273" s="25"/>
      <c r="F2273" s="25"/>
      <c r="G2273" s="25"/>
      <c r="H2273" s="25"/>
      <c r="I2273" s="25"/>
      <c r="J2273" s="25"/>
      <c r="K2273" s="25"/>
      <c r="L2273" s="25"/>
      <c r="M2273" s="25"/>
      <c r="N2273" s="25"/>
      <c r="O2273" s="25"/>
      <c r="P2273" s="25"/>
      <c r="Q2273" s="25"/>
      <c r="R2273" s="25"/>
      <c r="S2273" s="25"/>
      <c r="T2273" s="25"/>
      <c r="U2273" s="25"/>
      <c r="V2273" s="25"/>
      <c r="W2273" s="25"/>
      <c r="X2273" s="25"/>
      <c r="Y2273" s="25"/>
      <c r="Z2273" s="25"/>
      <c r="AA2273" s="25"/>
      <c r="AB2273" s="25"/>
      <c r="AC2273" s="25"/>
      <c r="AD2273" s="25"/>
      <c r="AE2273" s="25"/>
      <c r="AF2273" s="25"/>
      <c r="AG2273" s="25"/>
      <c r="AH2273" s="25"/>
    </row>
    <row r="2274" spans="1:34" ht="15" customHeight="1">
      <c r="A2274" s="25"/>
      <c r="B2274" s="25"/>
      <c r="C2274" s="25"/>
      <c r="D2274" s="25"/>
      <c r="E2274" s="25"/>
      <c r="F2274" s="25"/>
      <c r="G2274" s="25"/>
      <c r="H2274" s="25"/>
      <c r="I2274" s="25"/>
      <c r="J2274" s="25"/>
      <c r="K2274" s="25"/>
      <c r="L2274" s="25"/>
      <c r="M2274" s="25"/>
      <c r="N2274" s="25"/>
      <c r="O2274" s="25"/>
      <c r="P2274" s="25"/>
      <c r="Q2274" s="25"/>
      <c r="R2274" s="25"/>
      <c r="S2274" s="25"/>
      <c r="T2274" s="25"/>
      <c r="U2274" s="25"/>
      <c r="V2274" s="25"/>
      <c r="W2274" s="25"/>
      <c r="X2274" s="25"/>
      <c r="Y2274" s="25"/>
      <c r="Z2274" s="25"/>
      <c r="AA2274" s="25"/>
      <c r="AB2274" s="25"/>
      <c r="AC2274" s="25"/>
      <c r="AD2274" s="25"/>
      <c r="AE2274" s="25"/>
      <c r="AF2274" s="25"/>
      <c r="AG2274" s="25"/>
      <c r="AH2274" s="25"/>
    </row>
    <row r="2275" spans="1:34" ht="15" customHeight="1">
      <c r="A2275" s="25"/>
      <c r="B2275" s="25"/>
      <c r="C2275" s="25"/>
      <c r="D2275" s="25"/>
      <c r="E2275" s="25"/>
      <c r="F2275" s="25"/>
      <c r="G2275" s="25"/>
      <c r="H2275" s="25"/>
      <c r="I2275" s="25"/>
      <c r="J2275" s="25"/>
      <c r="K2275" s="25"/>
      <c r="L2275" s="25"/>
      <c r="M2275" s="25"/>
      <c r="N2275" s="25"/>
      <c r="O2275" s="25"/>
      <c r="P2275" s="25"/>
      <c r="Q2275" s="25"/>
      <c r="R2275" s="25"/>
      <c r="S2275" s="25"/>
      <c r="T2275" s="25"/>
      <c r="U2275" s="25"/>
      <c r="V2275" s="25"/>
      <c r="W2275" s="25"/>
      <c r="X2275" s="25"/>
      <c r="Y2275" s="25"/>
      <c r="Z2275" s="25"/>
      <c r="AA2275" s="25"/>
      <c r="AB2275" s="25"/>
      <c r="AC2275" s="25"/>
      <c r="AD2275" s="25"/>
      <c r="AE2275" s="25"/>
      <c r="AF2275" s="25"/>
      <c r="AG2275" s="25"/>
      <c r="AH2275" s="25"/>
    </row>
    <row r="2276" spans="1:34" ht="15" customHeight="1">
      <c r="A2276" s="25"/>
      <c r="B2276" s="25"/>
      <c r="C2276" s="25"/>
      <c r="D2276" s="25"/>
      <c r="E2276" s="25"/>
      <c r="F2276" s="25"/>
      <c r="G2276" s="25"/>
      <c r="H2276" s="25"/>
      <c r="I2276" s="25"/>
      <c r="J2276" s="25"/>
      <c r="K2276" s="25"/>
      <c r="L2276" s="25"/>
      <c r="M2276" s="25"/>
      <c r="N2276" s="25"/>
      <c r="O2276" s="25"/>
      <c r="P2276" s="25"/>
      <c r="Q2276" s="25"/>
      <c r="R2276" s="25"/>
      <c r="S2276" s="25"/>
      <c r="T2276" s="25"/>
      <c r="U2276" s="25"/>
      <c r="V2276" s="25"/>
      <c r="W2276" s="25"/>
      <c r="X2276" s="25"/>
      <c r="Y2276" s="25"/>
      <c r="Z2276" s="25"/>
      <c r="AA2276" s="25"/>
      <c r="AB2276" s="25"/>
      <c r="AC2276" s="25"/>
      <c r="AD2276" s="25"/>
      <c r="AE2276" s="25"/>
      <c r="AF2276" s="25"/>
      <c r="AG2276" s="25"/>
      <c r="AH2276" s="25"/>
    </row>
    <row r="2277" spans="1:34" ht="15" customHeight="1">
      <c r="A2277" s="25"/>
      <c r="B2277" s="25"/>
      <c r="C2277" s="25"/>
      <c r="D2277" s="25"/>
      <c r="E2277" s="25"/>
      <c r="F2277" s="25"/>
      <c r="G2277" s="25"/>
      <c r="H2277" s="25"/>
      <c r="I2277" s="25"/>
      <c r="J2277" s="25"/>
      <c r="K2277" s="25"/>
      <c r="L2277" s="25"/>
      <c r="M2277" s="25"/>
      <c r="N2277" s="25"/>
      <c r="O2277" s="25"/>
      <c r="P2277" s="25"/>
      <c r="Q2277" s="25"/>
      <c r="R2277" s="25"/>
      <c r="S2277" s="25"/>
      <c r="T2277" s="25"/>
      <c r="U2277" s="25"/>
      <c r="V2277" s="25"/>
      <c r="W2277" s="25"/>
      <c r="X2277" s="25"/>
      <c r="Y2277" s="25"/>
      <c r="Z2277" s="25"/>
      <c r="AA2277" s="25"/>
      <c r="AB2277" s="25"/>
      <c r="AC2277" s="25"/>
      <c r="AD2277" s="25"/>
      <c r="AE2277" s="25"/>
      <c r="AF2277" s="25"/>
      <c r="AG2277" s="25"/>
      <c r="AH2277" s="25"/>
    </row>
    <row r="2278" spans="1:34" ht="15" customHeight="1">
      <c r="A2278" s="25"/>
      <c r="B2278" s="25"/>
      <c r="C2278" s="25"/>
      <c r="D2278" s="25"/>
      <c r="E2278" s="25"/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5"/>
      <c r="Q2278" s="25"/>
      <c r="R2278" s="25"/>
      <c r="S2278" s="25"/>
      <c r="T2278" s="25"/>
      <c r="U2278" s="25"/>
      <c r="V2278" s="25"/>
      <c r="W2278" s="25"/>
      <c r="X2278" s="25"/>
      <c r="Y2278" s="25"/>
      <c r="Z2278" s="25"/>
      <c r="AA2278" s="25"/>
      <c r="AB2278" s="25"/>
      <c r="AC2278" s="25"/>
      <c r="AD2278" s="25"/>
      <c r="AE2278" s="25"/>
      <c r="AF2278" s="25"/>
      <c r="AG2278" s="25"/>
      <c r="AH2278" s="25"/>
    </row>
    <row r="2279" spans="1:34" ht="15" customHeight="1">
      <c r="A2279" s="25"/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  <c r="N2279" s="25"/>
      <c r="O2279" s="25"/>
      <c r="P2279" s="25"/>
      <c r="Q2279" s="25"/>
      <c r="R2279" s="25"/>
      <c r="S2279" s="25"/>
      <c r="T2279" s="25"/>
      <c r="U2279" s="25"/>
      <c r="V2279" s="25"/>
      <c r="W2279" s="25"/>
      <c r="X2279" s="25"/>
      <c r="Y2279" s="25"/>
      <c r="Z2279" s="25"/>
      <c r="AA2279" s="25"/>
      <c r="AB2279" s="25"/>
      <c r="AC2279" s="25"/>
      <c r="AD2279" s="25"/>
      <c r="AE2279" s="25"/>
      <c r="AF2279" s="25"/>
      <c r="AG2279" s="25"/>
      <c r="AH2279" s="25"/>
    </row>
    <row r="2280" spans="1:34" ht="15" customHeight="1">
      <c r="A2280" s="25"/>
      <c r="B2280" s="25"/>
      <c r="C2280" s="25"/>
      <c r="D2280" s="25"/>
      <c r="E2280" s="25"/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5"/>
      <c r="Q2280" s="25"/>
      <c r="R2280" s="25"/>
      <c r="S2280" s="25"/>
      <c r="T2280" s="25"/>
      <c r="U2280" s="25"/>
      <c r="V2280" s="25"/>
      <c r="W2280" s="25"/>
      <c r="X2280" s="25"/>
      <c r="Y2280" s="25"/>
      <c r="Z2280" s="25"/>
      <c r="AA2280" s="25"/>
      <c r="AB2280" s="25"/>
      <c r="AC2280" s="25"/>
      <c r="AD2280" s="25"/>
      <c r="AE2280" s="25"/>
      <c r="AF2280" s="25"/>
      <c r="AG2280" s="25"/>
      <c r="AH2280" s="25"/>
    </row>
    <row r="2281" spans="1:34" ht="15" customHeight="1">
      <c r="A2281" s="25"/>
      <c r="B2281" s="25"/>
      <c r="C2281" s="25"/>
      <c r="D2281" s="25"/>
      <c r="E2281" s="25"/>
      <c r="F2281" s="25"/>
      <c r="G2281" s="25"/>
      <c r="H2281" s="25"/>
      <c r="I2281" s="25"/>
      <c r="J2281" s="25"/>
      <c r="K2281" s="25"/>
      <c r="L2281" s="25"/>
      <c r="M2281" s="25"/>
      <c r="N2281" s="25"/>
      <c r="O2281" s="25"/>
      <c r="P2281" s="25"/>
      <c r="Q2281" s="25"/>
      <c r="R2281" s="25"/>
      <c r="S2281" s="25"/>
      <c r="T2281" s="25"/>
      <c r="U2281" s="25"/>
      <c r="V2281" s="25"/>
      <c r="W2281" s="25"/>
      <c r="X2281" s="25"/>
      <c r="Y2281" s="25"/>
      <c r="Z2281" s="25"/>
      <c r="AA2281" s="25"/>
      <c r="AB2281" s="25"/>
      <c r="AC2281" s="25"/>
      <c r="AD2281" s="25"/>
      <c r="AE2281" s="25"/>
      <c r="AF2281" s="25"/>
      <c r="AG2281" s="25"/>
      <c r="AH2281" s="25"/>
    </row>
    <row r="2282" spans="1:34" ht="15" customHeight="1">
      <c r="A2282" s="25"/>
      <c r="B2282" s="25"/>
      <c r="C2282" s="25"/>
      <c r="D2282" s="25"/>
      <c r="E2282" s="25"/>
      <c r="F2282" s="25"/>
      <c r="G2282" s="25"/>
      <c r="H2282" s="25"/>
      <c r="I2282" s="25"/>
      <c r="J2282" s="25"/>
      <c r="K2282" s="25"/>
      <c r="L2282" s="25"/>
      <c r="M2282" s="25"/>
      <c r="N2282" s="25"/>
      <c r="O2282" s="25"/>
      <c r="P2282" s="25"/>
      <c r="Q2282" s="25"/>
      <c r="R2282" s="25"/>
      <c r="S2282" s="25"/>
      <c r="T2282" s="25"/>
      <c r="U2282" s="25"/>
      <c r="V2282" s="25"/>
      <c r="W2282" s="25"/>
      <c r="X2282" s="25"/>
      <c r="Y2282" s="25"/>
      <c r="Z2282" s="25"/>
      <c r="AA2282" s="25"/>
      <c r="AB2282" s="25"/>
      <c r="AC2282" s="25"/>
      <c r="AD2282" s="25"/>
      <c r="AE2282" s="25"/>
      <c r="AF2282" s="25"/>
      <c r="AG2282" s="25"/>
      <c r="AH2282" s="25"/>
    </row>
    <row r="2283" spans="1:34" ht="15" customHeight="1">
      <c r="A2283" s="25"/>
      <c r="B2283" s="25"/>
      <c r="C2283" s="25"/>
      <c r="D2283" s="25"/>
      <c r="E2283" s="25"/>
      <c r="F2283" s="25"/>
      <c r="G2283" s="25"/>
      <c r="H2283" s="25"/>
      <c r="I2283" s="25"/>
      <c r="J2283" s="25"/>
      <c r="K2283" s="25"/>
      <c r="L2283" s="25"/>
      <c r="M2283" s="25"/>
      <c r="N2283" s="25"/>
      <c r="O2283" s="25"/>
      <c r="P2283" s="25"/>
      <c r="Q2283" s="25"/>
      <c r="R2283" s="25"/>
      <c r="S2283" s="25"/>
      <c r="T2283" s="25"/>
      <c r="U2283" s="25"/>
      <c r="V2283" s="25"/>
      <c r="W2283" s="25"/>
      <c r="X2283" s="25"/>
      <c r="Y2283" s="25"/>
      <c r="Z2283" s="25"/>
      <c r="AA2283" s="25"/>
      <c r="AB2283" s="25"/>
      <c r="AC2283" s="25"/>
      <c r="AD2283" s="25"/>
      <c r="AE2283" s="25"/>
      <c r="AF2283" s="25"/>
      <c r="AG2283" s="25"/>
      <c r="AH2283" s="25"/>
    </row>
    <row r="2284" spans="1:34" ht="15" customHeight="1">
      <c r="A2284" s="25"/>
      <c r="B2284" s="25"/>
      <c r="C2284" s="25"/>
      <c r="D2284" s="25"/>
      <c r="E2284" s="25"/>
      <c r="F2284" s="25"/>
      <c r="G2284" s="25"/>
      <c r="H2284" s="25"/>
      <c r="I2284" s="25"/>
      <c r="J2284" s="25"/>
      <c r="K2284" s="25"/>
      <c r="L2284" s="25"/>
      <c r="M2284" s="25"/>
      <c r="N2284" s="25"/>
      <c r="O2284" s="25"/>
      <c r="P2284" s="25"/>
      <c r="Q2284" s="25"/>
      <c r="R2284" s="25"/>
      <c r="S2284" s="25"/>
      <c r="T2284" s="25"/>
      <c r="U2284" s="25"/>
      <c r="V2284" s="25"/>
      <c r="W2284" s="25"/>
      <c r="X2284" s="25"/>
      <c r="Y2284" s="25"/>
      <c r="Z2284" s="25"/>
      <c r="AA2284" s="25"/>
      <c r="AB2284" s="25"/>
      <c r="AC2284" s="25"/>
      <c r="AD2284" s="25"/>
      <c r="AE2284" s="25"/>
      <c r="AF2284" s="25"/>
      <c r="AG2284" s="25"/>
      <c r="AH2284" s="25"/>
    </row>
    <row r="2285" spans="1:34" ht="15" customHeight="1">
      <c r="A2285" s="25"/>
      <c r="B2285" s="25"/>
      <c r="C2285" s="25"/>
      <c r="D2285" s="25"/>
      <c r="E2285" s="25"/>
      <c r="F2285" s="25"/>
      <c r="G2285" s="25"/>
      <c r="H2285" s="25"/>
      <c r="I2285" s="25"/>
      <c r="J2285" s="25"/>
      <c r="K2285" s="25"/>
      <c r="L2285" s="25"/>
      <c r="M2285" s="25"/>
      <c r="N2285" s="25"/>
      <c r="O2285" s="25"/>
      <c r="P2285" s="25"/>
      <c r="Q2285" s="25"/>
      <c r="R2285" s="25"/>
      <c r="S2285" s="25"/>
      <c r="T2285" s="25"/>
      <c r="U2285" s="25"/>
      <c r="V2285" s="25"/>
      <c r="W2285" s="25"/>
      <c r="X2285" s="25"/>
      <c r="Y2285" s="25"/>
      <c r="Z2285" s="25"/>
      <c r="AA2285" s="25"/>
      <c r="AB2285" s="25"/>
      <c r="AC2285" s="25"/>
      <c r="AD2285" s="25"/>
      <c r="AE2285" s="25"/>
      <c r="AF2285" s="25"/>
      <c r="AG2285" s="25"/>
      <c r="AH2285" s="25"/>
    </row>
    <row r="2286" spans="1:34" ht="15" customHeight="1">
      <c r="A2286" s="25"/>
      <c r="B2286" s="25"/>
      <c r="C2286" s="25"/>
      <c r="D2286" s="25"/>
      <c r="E2286" s="25"/>
      <c r="F2286" s="25"/>
      <c r="G2286" s="25"/>
      <c r="H2286" s="25"/>
      <c r="I2286" s="25"/>
      <c r="J2286" s="25"/>
      <c r="K2286" s="25"/>
      <c r="L2286" s="25"/>
      <c r="M2286" s="25"/>
      <c r="N2286" s="25"/>
      <c r="O2286" s="25"/>
      <c r="P2286" s="25"/>
      <c r="Q2286" s="25"/>
      <c r="R2286" s="25"/>
      <c r="S2286" s="25"/>
      <c r="T2286" s="25"/>
      <c r="U2286" s="25"/>
      <c r="V2286" s="25"/>
      <c r="W2286" s="25"/>
      <c r="X2286" s="25"/>
      <c r="Y2286" s="25"/>
      <c r="Z2286" s="25"/>
      <c r="AA2286" s="25"/>
      <c r="AB2286" s="25"/>
      <c r="AC2286" s="25"/>
      <c r="AD2286" s="25"/>
      <c r="AE2286" s="25"/>
      <c r="AF2286" s="25"/>
      <c r="AG2286" s="25"/>
      <c r="AH2286" s="25"/>
    </row>
    <row r="2287" spans="1:34" ht="15" customHeight="1">
      <c r="A2287" s="25"/>
      <c r="B2287" s="25"/>
      <c r="C2287" s="25"/>
      <c r="D2287" s="25"/>
      <c r="E2287" s="25"/>
      <c r="F2287" s="25"/>
      <c r="G2287" s="25"/>
      <c r="H2287" s="25"/>
      <c r="I2287" s="25"/>
      <c r="J2287" s="25"/>
      <c r="K2287" s="25"/>
      <c r="L2287" s="25"/>
      <c r="M2287" s="25"/>
      <c r="N2287" s="25"/>
      <c r="O2287" s="25"/>
      <c r="P2287" s="25"/>
      <c r="Q2287" s="25"/>
      <c r="R2287" s="25"/>
      <c r="S2287" s="25"/>
      <c r="T2287" s="25"/>
      <c r="U2287" s="25"/>
      <c r="V2287" s="25"/>
      <c r="W2287" s="25"/>
      <c r="X2287" s="25"/>
      <c r="Y2287" s="25"/>
      <c r="Z2287" s="25"/>
      <c r="AA2287" s="25"/>
      <c r="AB2287" s="25"/>
      <c r="AC2287" s="25"/>
      <c r="AD2287" s="25"/>
      <c r="AE2287" s="25"/>
      <c r="AF2287" s="25"/>
      <c r="AG2287" s="25"/>
      <c r="AH2287" s="25"/>
    </row>
    <row r="2288" spans="1:34" ht="15" customHeight="1">
      <c r="A2288" s="25"/>
      <c r="B2288" s="25"/>
      <c r="C2288" s="25"/>
      <c r="D2288" s="25"/>
      <c r="E2288" s="25"/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5"/>
      <c r="Q2288" s="25"/>
      <c r="R2288" s="25"/>
      <c r="S2288" s="25"/>
      <c r="T2288" s="25"/>
      <c r="U2288" s="25"/>
      <c r="V2288" s="25"/>
      <c r="W2288" s="25"/>
      <c r="X2288" s="25"/>
      <c r="Y2288" s="25"/>
      <c r="Z2288" s="25"/>
      <c r="AA2288" s="25"/>
      <c r="AB2288" s="25"/>
      <c r="AC2288" s="25"/>
      <c r="AD2288" s="25"/>
      <c r="AE2288" s="25"/>
      <c r="AF2288" s="25"/>
      <c r="AG2288" s="25"/>
      <c r="AH2288" s="25"/>
    </row>
    <row r="2289" spans="1:34" ht="15" customHeight="1">
      <c r="A2289" s="25"/>
      <c r="B2289" s="25"/>
      <c r="C2289" s="25"/>
      <c r="D2289" s="25"/>
      <c r="E2289" s="25"/>
      <c r="F2289" s="25"/>
      <c r="G2289" s="25"/>
      <c r="H2289" s="25"/>
      <c r="I2289" s="25"/>
      <c r="J2289" s="25"/>
      <c r="K2289" s="25"/>
      <c r="L2289" s="25"/>
      <c r="M2289" s="25"/>
      <c r="N2289" s="25"/>
      <c r="O2289" s="25"/>
      <c r="P2289" s="25"/>
      <c r="Q2289" s="25"/>
      <c r="R2289" s="25"/>
      <c r="S2289" s="25"/>
      <c r="T2289" s="25"/>
      <c r="U2289" s="25"/>
      <c r="V2289" s="25"/>
      <c r="W2289" s="25"/>
      <c r="X2289" s="25"/>
      <c r="Y2289" s="25"/>
      <c r="Z2289" s="25"/>
      <c r="AA2289" s="25"/>
      <c r="AB2289" s="25"/>
      <c r="AC2289" s="25"/>
      <c r="AD2289" s="25"/>
      <c r="AE2289" s="25"/>
      <c r="AF2289" s="25"/>
      <c r="AG2289" s="25"/>
      <c r="AH2289" s="25"/>
    </row>
    <row r="2290" spans="1:34" ht="15" customHeight="1">
      <c r="A2290" s="25"/>
      <c r="B2290" s="25"/>
      <c r="C2290" s="25"/>
      <c r="D2290" s="25"/>
      <c r="E2290" s="25"/>
      <c r="F2290" s="25"/>
      <c r="G2290" s="25"/>
      <c r="H2290" s="25"/>
      <c r="I2290" s="25"/>
      <c r="J2290" s="25"/>
      <c r="K2290" s="25"/>
      <c r="L2290" s="25"/>
      <c r="M2290" s="25"/>
      <c r="N2290" s="25"/>
      <c r="O2290" s="25"/>
      <c r="P2290" s="25"/>
      <c r="Q2290" s="25"/>
      <c r="R2290" s="25"/>
      <c r="S2290" s="25"/>
      <c r="T2290" s="25"/>
      <c r="U2290" s="25"/>
      <c r="V2290" s="25"/>
      <c r="W2290" s="25"/>
      <c r="X2290" s="25"/>
      <c r="Y2290" s="25"/>
      <c r="Z2290" s="25"/>
      <c r="AA2290" s="25"/>
      <c r="AB2290" s="25"/>
      <c r="AC2290" s="25"/>
      <c r="AD2290" s="25"/>
      <c r="AE2290" s="25"/>
      <c r="AF2290" s="25"/>
      <c r="AG2290" s="25"/>
      <c r="AH2290" s="25"/>
    </row>
    <row r="2291" spans="1:34" ht="15" customHeight="1">
      <c r="A2291" s="25"/>
      <c r="B2291" s="25"/>
      <c r="C2291" s="25"/>
      <c r="D2291" s="25"/>
      <c r="E2291" s="25"/>
      <c r="F2291" s="25"/>
      <c r="G2291" s="25"/>
      <c r="H2291" s="25"/>
      <c r="I2291" s="25"/>
      <c r="J2291" s="25"/>
      <c r="K2291" s="25"/>
      <c r="L2291" s="25"/>
      <c r="M2291" s="25"/>
      <c r="N2291" s="25"/>
      <c r="O2291" s="25"/>
      <c r="P2291" s="25"/>
      <c r="Q2291" s="25"/>
      <c r="R2291" s="25"/>
      <c r="S2291" s="25"/>
      <c r="T2291" s="25"/>
      <c r="U2291" s="25"/>
      <c r="V2291" s="25"/>
      <c r="W2291" s="25"/>
      <c r="X2291" s="25"/>
      <c r="Y2291" s="25"/>
      <c r="Z2291" s="25"/>
      <c r="AA2291" s="25"/>
      <c r="AB2291" s="25"/>
      <c r="AC2291" s="25"/>
      <c r="AD2291" s="25"/>
      <c r="AE2291" s="25"/>
      <c r="AF2291" s="25"/>
      <c r="AG2291" s="25"/>
      <c r="AH2291" s="25"/>
    </row>
    <row r="2292" spans="1:34" ht="15" customHeight="1">
      <c r="A2292" s="25"/>
      <c r="B2292" s="25"/>
      <c r="C2292" s="25"/>
      <c r="D2292" s="25"/>
      <c r="E2292" s="25"/>
      <c r="F2292" s="25"/>
      <c r="G2292" s="25"/>
      <c r="H2292" s="25"/>
      <c r="I2292" s="25"/>
      <c r="J2292" s="25"/>
      <c r="K2292" s="25"/>
      <c r="L2292" s="25"/>
      <c r="M2292" s="25"/>
      <c r="N2292" s="25"/>
      <c r="O2292" s="25"/>
      <c r="P2292" s="25"/>
      <c r="Q2292" s="25"/>
      <c r="R2292" s="25"/>
      <c r="S2292" s="25"/>
      <c r="T2292" s="25"/>
      <c r="U2292" s="25"/>
      <c r="V2292" s="25"/>
      <c r="W2292" s="25"/>
      <c r="X2292" s="25"/>
      <c r="Y2292" s="25"/>
      <c r="Z2292" s="25"/>
      <c r="AA2292" s="25"/>
      <c r="AB2292" s="25"/>
      <c r="AC2292" s="25"/>
      <c r="AD2292" s="25"/>
      <c r="AE2292" s="25"/>
      <c r="AF2292" s="25"/>
      <c r="AG2292" s="25"/>
      <c r="AH2292" s="25"/>
    </row>
    <row r="2293" spans="1:34" ht="15" customHeight="1">
      <c r="A2293" s="25"/>
      <c r="B2293" s="25"/>
      <c r="C2293" s="25"/>
      <c r="D2293" s="25"/>
      <c r="E2293" s="25"/>
      <c r="F2293" s="25"/>
      <c r="G2293" s="25"/>
      <c r="H2293" s="25"/>
      <c r="I2293" s="25"/>
      <c r="J2293" s="25"/>
      <c r="K2293" s="25"/>
      <c r="L2293" s="25"/>
      <c r="M2293" s="25"/>
      <c r="N2293" s="25"/>
      <c r="O2293" s="25"/>
      <c r="P2293" s="25"/>
      <c r="Q2293" s="25"/>
      <c r="R2293" s="25"/>
      <c r="S2293" s="25"/>
      <c r="T2293" s="25"/>
      <c r="U2293" s="25"/>
      <c r="V2293" s="25"/>
      <c r="W2293" s="25"/>
      <c r="X2293" s="25"/>
      <c r="Y2293" s="25"/>
      <c r="Z2293" s="25"/>
      <c r="AA2293" s="25"/>
      <c r="AB2293" s="25"/>
      <c r="AC2293" s="25"/>
      <c r="AD2293" s="25"/>
      <c r="AE2293" s="25"/>
      <c r="AF2293" s="25"/>
      <c r="AG2293" s="25"/>
      <c r="AH2293" s="25"/>
    </row>
    <row r="2294" spans="1:34" ht="15" customHeight="1">
      <c r="A2294" s="25"/>
      <c r="B2294" s="25"/>
      <c r="C2294" s="25"/>
      <c r="D2294" s="25"/>
      <c r="E2294" s="25"/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5"/>
      <c r="Q2294" s="25"/>
      <c r="R2294" s="25"/>
      <c r="S2294" s="25"/>
      <c r="T2294" s="25"/>
      <c r="U2294" s="25"/>
      <c r="V2294" s="25"/>
      <c r="W2294" s="25"/>
      <c r="X2294" s="25"/>
      <c r="Y2294" s="25"/>
      <c r="Z2294" s="25"/>
      <c r="AA2294" s="25"/>
      <c r="AB2294" s="25"/>
      <c r="AC2294" s="25"/>
      <c r="AD2294" s="25"/>
      <c r="AE2294" s="25"/>
      <c r="AF2294" s="25"/>
      <c r="AG2294" s="25"/>
      <c r="AH2294" s="25"/>
    </row>
    <row r="2295" spans="1:34" ht="15" customHeight="1">
      <c r="A2295" s="25"/>
      <c r="B2295" s="25"/>
      <c r="C2295" s="25"/>
      <c r="D2295" s="25"/>
      <c r="E2295" s="25"/>
      <c r="F2295" s="25"/>
      <c r="G2295" s="25"/>
      <c r="H2295" s="25"/>
      <c r="I2295" s="25"/>
      <c r="J2295" s="25"/>
      <c r="K2295" s="25"/>
      <c r="L2295" s="25"/>
      <c r="M2295" s="25"/>
      <c r="N2295" s="25"/>
      <c r="O2295" s="25"/>
      <c r="P2295" s="25"/>
      <c r="Q2295" s="25"/>
      <c r="R2295" s="25"/>
      <c r="S2295" s="25"/>
      <c r="T2295" s="25"/>
      <c r="U2295" s="25"/>
      <c r="V2295" s="25"/>
      <c r="W2295" s="25"/>
      <c r="X2295" s="25"/>
      <c r="Y2295" s="25"/>
      <c r="Z2295" s="25"/>
      <c r="AA2295" s="25"/>
      <c r="AB2295" s="25"/>
      <c r="AC2295" s="25"/>
      <c r="AD2295" s="25"/>
      <c r="AE2295" s="25"/>
      <c r="AF2295" s="25"/>
      <c r="AG2295" s="25"/>
      <c r="AH2295" s="25"/>
    </row>
    <row r="2296" spans="1:34" ht="15" customHeight="1">
      <c r="A2296" s="25"/>
      <c r="B2296" s="25"/>
      <c r="C2296" s="25"/>
      <c r="D2296" s="25"/>
      <c r="E2296" s="25"/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5"/>
      <c r="Q2296" s="25"/>
      <c r="R2296" s="25"/>
      <c r="S2296" s="25"/>
      <c r="T2296" s="25"/>
      <c r="U2296" s="25"/>
      <c r="V2296" s="25"/>
      <c r="W2296" s="25"/>
      <c r="X2296" s="25"/>
      <c r="Y2296" s="25"/>
      <c r="Z2296" s="25"/>
      <c r="AA2296" s="25"/>
      <c r="AB2296" s="25"/>
      <c r="AC2296" s="25"/>
      <c r="AD2296" s="25"/>
      <c r="AE2296" s="25"/>
      <c r="AF2296" s="25"/>
      <c r="AG2296" s="25"/>
      <c r="AH2296" s="25"/>
    </row>
    <row r="2297" spans="1:34" ht="15" customHeight="1">
      <c r="A2297" s="25"/>
      <c r="B2297" s="25"/>
      <c r="C2297" s="25"/>
      <c r="D2297" s="25"/>
      <c r="E2297" s="25"/>
      <c r="F2297" s="25"/>
      <c r="G2297" s="25"/>
      <c r="H2297" s="25"/>
      <c r="I2297" s="25"/>
      <c r="J2297" s="25"/>
      <c r="K2297" s="25"/>
      <c r="L2297" s="25"/>
      <c r="M2297" s="25"/>
      <c r="N2297" s="25"/>
      <c r="O2297" s="25"/>
      <c r="P2297" s="25"/>
      <c r="Q2297" s="25"/>
      <c r="R2297" s="25"/>
      <c r="S2297" s="25"/>
      <c r="T2297" s="25"/>
      <c r="U2297" s="25"/>
      <c r="V2297" s="25"/>
      <c r="W2297" s="25"/>
      <c r="X2297" s="25"/>
      <c r="Y2297" s="25"/>
      <c r="Z2297" s="25"/>
      <c r="AA2297" s="25"/>
      <c r="AB2297" s="25"/>
      <c r="AC2297" s="25"/>
      <c r="AD2297" s="25"/>
      <c r="AE2297" s="25"/>
      <c r="AF2297" s="25"/>
      <c r="AG2297" s="25"/>
      <c r="AH2297" s="25"/>
    </row>
    <row r="2298" spans="1:34" ht="15" customHeight="1">
      <c r="A2298" s="25"/>
      <c r="B2298" s="25"/>
      <c r="C2298" s="25"/>
      <c r="D2298" s="25"/>
      <c r="E2298" s="25"/>
      <c r="F2298" s="25"/>
      <c r="G2298" s="25"/>
      <c r="H2298" s="25"/>
      <c r="I2298" s="25"/>
      <c r="J2298" s="25"/>
      <c r="K2298" s="25"/>
      <c r="L2298" s="25"/>
      <c r="M2298" s="25"/>
      <c r="N2298" s="25"/>
      <c r="O2298" s="25"/>
      <c r="P2298" s="25"/>
      <c r="Q2298" s="25"/>
      <c r="R2298" s="25"/>
      <c r="S2298" s="25"/>
      <c r="T2298" s="25"/>
      <c r="U2298" s="25"/>
      <c r="V2298" s="25"/>
      <c r="W2298" s="25"/>
      <c r="X2298" s="25"/>
      <c r="Y2298" s="25"/>
      <c r="Z2298" s="25"/>
      <c r="AA2298" s="25"/>
      <c r="AB2298" s="25"/>
      <c r="AC2298" s="25"/>
      <c r="AD2298" s="25"/>
      <c r="AE2298" s="25"/>
      <c r="AF2298" s="25"/>
      <c r="AG2298" s="25"/>
      <c r="AH2298" s="25"/>
    </row>
    <row r="2299" spans="1:34" ht="15" customHeight="1">
      <c r="A2299" s="25"/>
      <c r="B2299" s="25"/>
      <c r="C2299" s="25"/>
      <c r="D2299" s="25"/>
      <c r="E2299" s="25"/>
      <c r="F2299" s="25"/>
      <c r="G2299" s="25"/>
      <c r="H2299" s="25"/>
      <c r="I2299" s="25"/>
      <c r="J2299" s="25"/>
      <c r="K2299" s="25"/>
      <c r="L2299" s="25"/>
      <c r="M2299" s="25"/>
      <c r="N2299" s="25"/>
      <c r="O2299" s="25"/>
      <c r="P2299" s="25"/>
      <c r="Q2299" s="25"/>
      <c r="R2299" s="25"/>
      <c r="S2299" s="25"/>
      <c r="T2299" s="25"/>
      <c r="U2299" s="25"/>
      <c r="V2299" s="25"/>
      <c r="W2299" s="25"/>
      <c r="X2299" s="25"/>
      <c r="Y2299" s="25"/>
      <c r="Z2299" s="25"/>
      <c r="AA2299" s="25"/>
      <c r="AB2299" s="25"/>
      <c r="AC2299" s="25"/>
      <c r="AD2299" s="25"/>
      <c r="AE2299" s="25"/>
      <c r="AF2299" s="25"/>
      <c r="AG2299" s="25"/>
      <c r="AH2299" s="25"/>
    </row>
    <row r="2300" spans="1:34" ht="15" customHeight="1">
      <c r="A2300" s="25"/>
      <c r="B2300" s="25"/>
      <c r="C2300" s="25"/>
      <c r="D2300" s="25"/>
      <c r="E2300" s="25"/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5"/>
      <c r="Q2300" s="25"/>
      <c r="R2300" s="25"/>
      <c r="S2300" s="25"/>
      <c r="T2300" s="25"/>
      <c r="U2300" s="25"/>
      <c r="V2300" s="25"/>
      <c r="W2300" s="25"/>
      <c r="X2300" s="25"/>
      <c r="Y2300" s="25"/>
      <c r="Z2300" s="25"/>
      <c r="AA2300" s="25"/>
      <c r="AB2300" s="25"/>
      <c r="AC2300" s="25"/>
      <c r="AD2300" s="25"/>
      <c r="AE2300" s="25"/>
      <c r="AF2300" s="25"/>
      <c r="AG2300" s="25"/>
      <c r="AH2300" s="25"/>
    </row>
    <row r="2301" spans="1:34" ht="15" customHeight="1">
      <c r="A2301" s="25"/>
      <c r="B2301" s="25"/>
      <c r="C2301" s="25"/>
      <c r="D2301" s="25"/>
      <c r="E2301" s="25"/>
      <c r="F2301" s="25"/>
      <c r="G2301" s="25"/>
      <c r="H2301" s="25"/>
      <c r="I2301" s="25"/>
      <c r="J2301" s="25"/>
      <c r="K2301" s="25"/>
      <c r="L2301" s="25"/>
      <c r="M2301" s="25"/>
      <c r="N2301" s="25"/>
      <c r="O2301" s="25"/>
      <c r="P2301" s="25"/>
      <c r="Q2301" s="25"/>
      <c r="R2301" s="25"/>
      <c r="S2301" s="25"/>
      <c r="T2301" s="25"/>
      <c r="U2301" s="25"/>
      <c r="V2301" s="25"/>
      <c r="W2301" s="25"/>
      <c r="X2301" s="25"/>
      <c r="Y2301" s="25"/>
      <c r="Z2301" s="25"/>
      <c r="AA2301" s="25"/>
      <c r="AB2301" s="25"/>
      <c r="AC2301" s="25"/>
      <c r="AD2301" s="25"/>
      <c r="AE2301" s="25"/>
      <c r="AF2301" s="25"/>
      <c r="AG2301" s="25"/>
      <c r="AH2301" s="25"/>
    </row>
    <row r="2302" spans="1:34" ht="15" customHeight="1">
      <c r="A2302" s="25"/>
      <c r="B2302" s="25"/>
      <c r="C2302" s="25"/>
      <c r="D2302" s="25"/>
      <c r="E2302" s="25"/>
      <c r="F2302" s="25"/>
      <c r="G2302" s="25"/>
      <c r="H2302" s="25"/>
      <c r="I2302" s="25"/>
      <c r="J2302" s="25"/>
      <c r="K2302" s="25"/>
      <c r="L2302" s="25"/>
      <c r="M2302" s="25"/>
      <c r="N2302" s="25"/>
      <c r="O2302" s="25"/>
      <c r="P2302" s="25"/>
      <c r="Q2302" s="25"/>
      <c r="R2302" s="25"/>
      <c r="S2302" s="25"/>
      <c r="T2302" s="25"/>
      <c r="U2302" s="25"/>
      <c r="V2302" s="25"/>
      <c r="W2302" s="25"/>
      <c r="X2302" s="25"/>
      <c r="Y2302" s="25"/>
      <c r="Z2302" s="25"/>
      <c r="AA2302" s="25"/>
      <c r="AB2302" s="25"/>
      <c r="AC2302" s="25"/>
      <c r="AD2302" s="25"/>
      <c r="AE2302" s="25"/>
      <c r="AF2302" s="25"/>
      <c r="AG2302" s="25"/>
      <c r="AH2302" s="25"/>
    </row>
    <row r="2303" spans="1:34" ht="15" customHeight="1">
      <c r="A2303" s="25"/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  <c r="N2303" s="25"/>
      <c r="O2303" s="25"/>
      <c r="P2303" s="25"/>
      <c r="Q2303" s="25"/>
      <c r="R2303" s="25"/>
      <c r="S2303" s="25"/>
      <c r="T2303" s="25"/>
      <c r="U2303" s="25"/>
      <c r="V2303" s="25"/>
      <c r="W2303" s="25"/>
      <c r="X2303" s="25"/>
      <c r="Y2303" s="25"/>
      <c r="Z2303" s="25"/>
      <c r="AA2303" s="25"/>
      <c r="AB2303" s="25"/>
      <c r="AC2303" s="25"/>
      <c r="AD2303" s="25"/>
      <c r="AE2303" s="25"/>
      <c r="AF2303" s="25"/>
      <c r="AG2303" s="25"/>
      <c r="AH2303" s="25"/>
    </row>
    <row r="2304" spans="1:34" ht="15" customHeight="1">
      <c r="A2304" s="25"/>
      <c r="B2304" s="25"/>
      <c r="C2304" s="25"/>
      <c r="D2304" s="25"/>
      <c r="E2304" s="25"/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5"/>
      <c r="Q2304" s="25"/>
      <c r="R2304" s="25"/>
      <c r="S2304" s="25"/>
      <c r="T2304" s="25"/>
      <c r="U2304" s="25"/>
      <c r="V2304" s="25"/>
      <c r="W2304" s="25"/>
      <c r="X2304" s="25"/>
      <c r="Y2304" s="25"/>
      <c r="Z2304" s="25"/>
      <c r="AA2304" s="25"/>
      <c r="AB2304" s="25"/>
      <c r="AC2304" s="25"/>
      <c r="AD2304" s="25"/>
      <c r="AE2304" s="25"/>
      <c r="AF2304" s="25"/>
      <c r="AG2304" s="25"/>
      <c r="AH2304" s="25"/>
    </row>
    <row r="2305" spans="1:34" ht="15" customHeight="1">
      <c r="A2305" s="25"/>
      <c r="B2305" s="25"/>
      <c r="C2305" s="25"/>
      <c r="D2305" s="25"/>
      <c r="E2305" s="25"/>
      <c r="F2305" s="25"/>
      <c r="G2305" s="25"/>
      <c r="H2305" s="25"/>
      <c r="I2305" s="25"/>
      <c r="J2305" s="25"/>
      <c r="K2305" s="25"/>
      <c r="L2305" s="25"/>
      <c r="M2305" s="25"/>
      <c r="N2305" s="25"/>
      <c r="O2305" s="25"/>
      <c r="P2305" s="25"/>
      <c r="Q2305" s="25"/>
      <c r="R2305" s="25"/>
      <c r="S2305" s="25"/>
      <c r="T2305" s="25"/>
      <c r="U2305" s="25"/>
      <c r="V2305" s="25"/>
      <c r="W2305" s="25"/>
      <c r="X2305" s="25"/>
      <c r="Y2305" s="25"/>
      <c r="Z2305" s="25"/>
      <c r="AA2305" s="25"/>
      <c r="AB2305" s="25"/>
      <c r="AC2305" s="25"/>
      <c r="AD2305" s="25"/>
      <c r="AE2305" s="25"/>
      <c r="AF2305" s="25"/>
      <c r="AG2305" s="25"/>
      <c r="AH2305" s="25"/>
    </row>
    <row r="2306" spans="1:34" ht="15" customHeight="1">
      <c r="A2306" s="25"/>
      <c r="B2306" s="25"/>
      <c r="C2306" s="25"/>
      <c r="D2306" s="25"/>
      <c r="E2306" s="25"/>
      <c r="F2306" s="25"/>
      <c r="G2306" s="25"/>
      <c r="H2306" s="25"/>
      <c r="I2306" s="25"/>
      <c r="J2306" s="25"/>
      <c r="K2306" s="25"/>
      <c r="L2306" s="25"/>
      <c r="M2306" s="25"/>
      <c r="N2306" s="25"/>
      <c r="O2306" s="25"/>
      <c r="P2306" s="25"/>
      <c r="Q2306" s="25"/>
      <c r="R2306" s="25"/>
      <c r="S2306" s="25"/>
      <c r="T2306" s="25"/>
      <c r="U2306" s="25"/>
      <c r="V2306" s="25"/>
      <c r="W2306" s="25"/>
      <c r="X2306" s="25"/>
      <c r="Y2306" s="25"/>
      <c r="Z2306" s="25"/>
      <c r="AA2306" s="25"/>
      <c r="AB2306" s="25"/>
      <c r="AC2306" s="25"/>
      <c r="AD2306" s="25"/>
      <c r="AE2306" s="25"/>
      <c r="AF2306" s="25"/>
      <c r="AG2306" s="25"/>
      <c r="AH2306" s="25"/>
    </row>
    <row r="2307" spans="1:34" ht="15" customHeight="1">
      <c r="A2307" s="25"/>
      <c r="B2307" s="25"/>
      <c r="C2307" s="25"/>
      <c r="D2307" s="25"/>
      <c r="E2307" s="25"/>
      <c r="F2307" s="25"/>
      <c r="G2307" s="25"/>
      <c r="H2307" s="25"/>
      <c r="I2307" s="25"/>
      <c r="J2307" s="25"/>
      <c r="K2307" s="25"/>
      <c r="L2307" s="25"/>
      <c r="M2307" s="25"/>
      <c r="N2307" s="25"/>
      <c r="O2307" s="25"/>
      <c r="P2307" s="25"/>
      <c r="Q2307" s="25"/>
      <c r="R2307" s="25"/>
      <c r="S2307" s="25"/>
      <c r="T2307" s="25"/>
      <c r="U2307" s="25"/>
      <c r="V2307" s="25"/>
      <c r="W2307" s="25"/>
      <c r="X2307" s="25"/>
      <c r="Y2307" s="25"/>
      <c r="Z2307" s="25"/>
      <c r="AA2307" s="25"/>
      <c r="AB2307" s="25"/>
      <c r="AC2307" s="25"/>
      <c r="AD2307" s="25"/>
      <c r="AE2307" s="25"/>
      <c r="AF2307" s="25"/>
      <c r="AG2307" s="25"/>
      <c r="AH2307" s="25"/>
    </row>
    <row r="2308" spans="1:34" ht="15" customHeight="1">
      <c r="A2308" s="25"/>
      <c r="B2308" s="25"/>
      <c r="C2308" s="25"/>
      <c r="D2308" s="25"/>
      <c r="E2308" s="25"/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5"/>
      <c r="Q2308" s="25"/>
      <c r="R2308" s="25"/>
      <c r="S2308" s="25"/>
      <c r="T2308" s="25"/>
      <c r="U2308" s="25"/>
      <c r="V2308" s="25"/>
      <c r="W2308" s="25"/>
      <c r="X2308" s="25"/>
      <c r="Y2308" s="25"/>
      <c r="Z2308" s="25"/>
      <c r="AA2308" s="25"/>
      <c r="AB2308" s="25"/>
      <c r="AC2308" s="25"/>
      <c r="AD2308" s="25"/>
      <c r="AE2308" s="25"/>
      <c r="AF2308" s="25"/>
      <c r="AG2308" s="25"/>
      <c r="AH2308" s="25"/>
    </row>
    <row r="2309" spans="1:34" ht="15" customHeight="1">
      <c r="A2309" s="25"/>
      <c r="B2309" s="25"/>
      <c r="C2309" s="25"/>
      <c r="D2309" s="25"/>
      <c r="E2309" s="25"/>
      <c r="F2309" s="25"/>
      <c r="G2309" s="25"/>
      <c r="H2309" s="25"/>
      <c r="I2309" s="25"/>
      <c r="J2309" s="25"/>
      <c r="K2309" s="25"/>
      <c r="L2309" s="25"/>
      <c r="M2309" s="25"/>
      <c r="N2309" s="25"/>
      <c r="O2309" s="25"/>
      <c r="P2309" s="25"/>
      <c r="Q2309" s="25"/>
      <c r="R2309" s="25"/>
      <c r="S2309" s="25"/>
      <c r="T2309" s="25"/>
      <c r="U2309" s="25"/>
      <c r="V2309" s="25"/>
      <c r="W2309" s="25"/>
      <c r="X2309" s="25"/>
      <c r="Y2309" s="25"/>
      <c r="Z2309" s="25"/>
      <c r="AA2309" s="25"/>
      <c r="AB2309" s="25"/>
      <c r="AC2309" s="25"/>
      <c r="AD2309" s="25"/>
      <c r="AE2309" s="25"/>
      <c r="AF2309" s="25"/>
      <c r="AG2309" s="25"/>
      <c r="AH2309" s="25"/>
    </row>
    <row r="2310" spans="1:34" ht="15" customHeight="1">
      <c r="A2310" s="25"/>
      <c r="B2310" s="25"/>
      <c r="C2310" s="25"/>
      <c r="D2310" s="25"/>
      <c r="E2310" s="25"/>
      <c r="F2310" s="25"/>
      <c r="G2310" s="25"/>
      <c r="H2310" s="25"/>
      <c r="I2310" s="25"/>
      <c r="J2310" s="25"/>
      <c r="K2310" s="25"/>
      <c r="L2310" s="25"/>
      <c r="M2310" s="25"/>
      <c r="N2310" s="25"/>
      <c r="O2310" s="25"/>
      <c r="P2310" s="25"/>
      <c r="Q2310" s="25"/>
      <c r="R2310" s="25"/>
      <c r="S2310" s="25"/>
      <c r="T2310" s="25"/>
      <c r="U2310" s="25"/>
      <c r="V2310" s="25"/>
      <c r="W2310" s="25"/>
      <c r="X2310" s="25"/>
      <c r="Y2310" s="25"/>
      <c r="Z2310" s="25"/>
      <c r="AA2310" s="25"/>
      <c r="AB2310" s="25"/>
      <c r="AC2310" s="25"/>
      <c r="AD2310" s="25"/>
      <c r="AE2310" s="25"/>
      <c r="AF2310" s="25"/>
      <c r="AG2310" s="25"/>
      <c r="AH2310" s="25"/>
    </row>
    <row r="2311" spans="1:34" ht="15" customHeight="1">
      <c r="A2311" s="25"/>
      <c r="B2311" s="25"/>
      <c r="C2311" s="25"/>
      <c r="D2311" s="25"/>
      <c r="E2311" s="25"/>
      <c r="F2311" s="25"/>
      <c r="G2311" s="25"/>
      <c r="H2311" s="25"/>
      <c r="I2311" s="25"/>
      <c r="J2311" s="25"/>
      <c r="K2311" s="25"/>
      <c r="L2311" s="25"/>
      <c r="M2311" s="25"/>
      <c r="N2311" s="25"/>
      <c r="O2311" s="25"/>
      <c r="P2311" s="25"/>
      <c r="Q2311" s="25"/>
      <c r="R2311" s="25"/>
      <c r="S2311" s="25"/>
      <c r="T2311" s="25"/>
      <c r="U2311" s="25"/>
      <c r="V2311" s="25"/>
      <c r="W2311" s="25"/>
      <c r="X2311" s="25"/>
      <c r="Y2311" s="25"/>
      <c r="Z2311" s="25"/>
      <c r="AA2311" s="25"/>
      <c r="AB2311" s="25"/>
      <c r="AC2311" s="25"/>
      <c r="AD2311" s="25"/>
      <c r="AE2311" s="25"/>
      <c r="AF2311" s="25"/>
      <c r="AG2311" s="25"/>
      <c r="AH2311" s="25"/>
    </row>
    <row r="2312" spans="1:34" ht="15" customHeight="1">
      <c r="A2312" s="25"/>
      <c r="B2312" s="25"/>
      <c r="C2312" s="25"/>
      <c r="D2312" s="25"/>
      <c r="E2312" s="25"/>
      <c r="F2312" s="25"/>
      <c r="G2312" s="25"/>
      <c r="H2312" s="25"/>
      <c r="I2312" s="25"/>
      <c r="J2312" s="25"/>
      <c r="K2312" s="25"/>
      <c r="L2312" s="25"/>
      <c r="M2312" s="25"/>
      <c r="N2312" s="25"/>
      <c r="O2312" s="25"/>
      <c r="P2312" s="25"/>
      <c r="Q2312" s="25"/>
      <c r="R2312" s="25"/>
      <c r="S2312" s="25"/>
      <c r="T2312" s="25"/>
      <c r="U2312" s="25"/>
      <c r="V2312" s="25"/>
      <c r="W2312" s="25"/>
      <c r="X2312" s="25"/>
      <c r="Y2312" s="25"/>
      <c r="Z2312" s="25"/>
      <c r="AA2312" s="25"/>
      <c r="AB2312" s="25"/>
      <c r="AC2312" s="25"/>
      <c r="AD2312" s="25"/>
      <c r="AE2312" s="25"/>
      <c r="AF2312" s="25"/>
      <c r="AG2312" s="25"/>
      <c r="AH2312" s="25"/>
    </row>
    <row r="2313" spans="1:34" ht="15" customHeight="1">
      <c r="A2313" s="25"/>
      <c r="B2313" s="25"/>
      <c r="C2313" s="25"/>
      <c r="D2313" s="25"/>
      <c r="E2313" s="25"/>
      <c r="F2313" s="25"/>
      <c r="G2313" s="25"/>
      <c r="H2313" s="25"/>
      <c r="I2313" s="25"/>
      <c r="J2313" s="25"/>
      <c r="K2313" s="25"/>
      <c r="L2313" s="25"/>
      <c r="M2313" s="25"/>
      <c r="N2313" s="25"/>
      <c r="O2313" s="25"/>
      <c r="P2313" s="25"/>
      <c r="Q2313" s="25"/>
      <c r="R2313" s="25"/>
      <c r="S2313" s="25"/>
      <c r="T2313" s="25"/>
      <c r="U2313" s="25"/>
      <c r="V2313" s="25"/>
      <c r="W2313" s="25"/>
      <c r="X2313" s="25"/>
      <c r="Y2313" s="25"/>
      <c r="Z2313" s="25"/>
      <c r="AA2313" s="25"/>
      <c r="AB2313" s="25"/>
      <c r="AC2313" s="25"/>
      <c r="AD2313" s="25"/>
      <c r="AE2313" s="25"/>
      <c r="AF2313" s="25"/>
      <c r="AG2313" s="25"/>
      <c r="AH2313" s="25"/>
    </row>
    <row r="2314" spans="1:34" ht="15" customHeight="1">
      <c r="A2314" s="25"/>
      <c r="B2314" s="25"/>
      <c r="C2314" s="25"/>
      <c r="D2314" s="25"/>
      <c r="E2314" s="25"/>
      <c r="F2314" s="25"/>
      <c r="G2314" s="25"/>
      <c r="H2314" s="25"/>
      <c r="I2314" s="25"/>
      <c r="J2314" s="25"/>
      <c r="K2314" s="25"/>
      <c r="L2314" s="25"/>
      <c r="M2314" s="25"/>
      <c r="N2314" s="25"/>
      <c r="O2314" s="25"/>
      <c r="P2314" s="25"/>
      <c r="Q2314" s="25"/>
      <c r="R2314" s="25"/>
      <c r="S2314" s="25"/>
      <c r="T2314" s="25"/>
      <c r="U2314" s="25"/>
      <c r="V2314" s="25"/>
      <c r="W2314" s="25"/>
      <c r="X2314" s="25"/>
      <c r="Y2314" s="25"/>
      <c r="Z2314" s="25"/>
      <c r="AA2314" s="25"/>
      <c r="AB2314" s="25"/>
      <c r="AC2314" s="25"/>
      <c r="AD2314" s="25"/>
      <c r="AE2314" s="25"/>
      <c r="AF2314" s="25"/>
      <c r="AG2314" s="25"/>
      <c r="AH2314" s="25"/>
    </row>
    <row r="2315" spans="1:34" ht="15" customHeight="1">
      <c r="A2315" s="25"/>
      <c r="B2315" s="25"/>
      <c r="C2315" s="25"/>
      <c r="D2315" s="25"/>
      <c r="E2315" s="25"/>
      <c r="F2315" s="25"/>
      <c r="G2315" s="25"/>
      <c r="H2315" s="25"/>
      <c r="I2315" s="25"/>
      <c r="J2315" s="25"/>
      <c r="K2315" s="25"/>
      <c r="L2315" s="25"/>
      <c r="M2315" s="25"/>
      <c r="N2315" s="25"/>
      <c r="O2315" s="25"/>
      <c r="P2315" s="25"/>
      <c r="Q2315" s="25"/>
      <c r="R2315" s="25"/>
      <c r="S2315" s="25"/>
      <c r="T2315" s="25"/>
      <c r="U2315" s="25"/>
      <c r="V2315" s="25"/>
      <c r="W2315" s="25"/>
      <c r="X2315" s="25"/>
      <c r="Y2315" s="25"/>
      <c r="Z2315" s="25"/>
      <c r="AA2315" s="25"/>
      <c r="AB2315" s="25"/>
      <c r="AC2315" s="25"/>
      <c r="AD2315" s="25"/>
      <c r="AE2315" s="25"/>
      <c r="AF2315" s="25"/>
      <c r="AG2315" s="25"/>
      <c r="AH2315" s="25"/>
    </row>
    <row r="2316" spans="1:34" ht="15" customHeight="1">
      <c r="A2316" s="25"/>
      <c r="B2316" s="55"/>
      <c r="C2316" s="55"/>
      <c r="D2316" s="55"/>
      <c r="E2316" s="55"/>
      <c r="F2316" s="55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5"/>
      <c r="S2316" s="55"/>
      <c r="T2316" s="55"/>
      <c r="U2316" s="55"/>
      <c r="V2316" s="55"/>
      <c r="W2316" s="55"/>
      <c r="X2316" s="55"/>
      <c r="Y2316" s="55"/>
      <c r="Z2316" s="55"/>
      <c r="AA2316" s="55"/>
      <c r="AB2316" s="55"/>
      <c r="AC2316" s="55"/>
      <c r="AD2316" s="55"/>
      <c r="AE2316" s="55"/>
      <c r="AF2316" s="55"/>
      <c r="AG2316" s="25"/>
      <c r="AH2316" s="25"/>
    </row>
    <row r="2317" spans="1:34" ht="15" customHeight="1">
      <c r="A2317" s="25"/>
      <c r="B2317" s="24"/>
      <c r="C2317" s="24"/>
      <c r="D2317" s="24"/>
      <c r="E2317" s="24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 s="24"/>
      <c r="AB2317" s="24"/>
      <c r="AC2317" s="24"/>
      <c r="AD2317" s="24"/>
      <c r="AE2317" s="24"/>
      <c r="AF2317" s="24"/>
      <c r="AG2317" s="25"/>
      <c r="AH2317" s="25"/>
    </row>
    <row r="2318" spans="1:34" ht="15" customHeight="1">
      <c r="A2318" s="25"/>
      <c r="B2318" s="25"/>
      <c r="C2318" s="25"/>
      <c r="D2318" s="25"/>
      <c r="E2318" s="25"/>
      <c r="F2318" s="25"/>
      <c r="G2318" s="25"/>
      <c r="H2318" s="25"/>
      <c r="I2318" s="25"/>
      <c r="J2318" s="25"/>
      <c r="K2318" s="25"/>
      <c r="L2318" s="25"/>
      <c r="M2318" s="25"/>
      <c r="N2318" s="25"/>
      <c r="O2318" s="25"/>
      <c r="P2318" s="25"/>
      <c r="Q2318" s="25"/>
      <c r="R2318" s="25"/>
      <c r="S2318" s="25"/>
      <c r="T2318" s="25"/>
      <c r="U2318" s="25"/>
      <c r="V2318" s="25"/>
      <c r="W2318" s="25"/>
      <c r="X2318" s="25"/>
      <c r="Y2318" s="25"/>
      <c r="Z2318" s="25"/>
      <c r="AA2318" s="25"/>
      <c r="AB2318" s="25"/>
      <c r="AC2318" s="25"/>
      <c r="AD2318" s="25"/>
      <c r="AE2318" s="25"/>
      <c r="AF2318" s="25"/>
      <c r="AG2318" s="25"/>
      <c r="AH2318" s="25"/>
    </row>
    <row r="2319" spans="1:34" ht="15" customHeight="1">
      <c r="A2319" s="25"/>
      <c r="B2319" s="25"/>
      <c r="C2319" s="25"/>
      <c r="D2319" s="25"/>
      <c r="E2319" s="25"/>
      <c r="F2319" s="25"/>
      <c r="G2319" s="25"/>
      <c r="H2319" s="25"/>
      <c r="I2319" s="25"/>
      <c r="J2319" s="25"/>
      <c r="K2319" s="25"/>
      <c r="L2319" s="25"/>
      <c r="M2319" s="25"/>
      <c r="N2319" s="25"/>
      <c r="O2319" s="25"/>
      <c r="P2319" s="25"/>
      <c r="Q2319" s="25"/>
      <c r="R2319" s="25"/>
      <c r="S2319" s="25"/>
      <c r="T2319" s="25"/>
      <c r="U2319" s="25"/>
      <c r="V2319" s="25"/>
      <c r="W2319" s="25"/>
      <c r="X2319" s="25"/>
      <c r="Y2319" s="25"/>
      <c r="Z2319" s="25"/>
      <c r="AA2319" s="25"/>
      <c r="AB2319" s="25"/>
      <c r="AC2319" s="25"/>
      <c r="AD2319" s="25"/>
      <c r="AE2319" s="25"/>
      <c r="AF2319" s="25"/>
      <c r="AG2319" s="25"/>
      <c r="AH2319" s="25"/>
    </row>
    <row r="2320" spans="1:34" ht="15" customHeight="1">
      <c r="A2320" s="25"/>
      <c r="B2320" s="25"/>
      <c r="C2320" s="25"/>
      <c r="D2320" s="25"/>
      <c r="E2320" s="25"/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5"/>
      <c r="Q2320" s="25"/>
      <c r="R2320" s="25"/>
      <c r="S2320" s="25"/>
      <c r="T2320" s="25"/>
      <c r="U2320" s="25"/>
      <c r="V2320" s="25"/>
      <c r="W2320" s="25"/>
      <c r="X2320" s="25"/>
      <c r="Y2320" s="25"/>
      <c r="Z2320" s="25"/>
      <c r="AA2320" s="25"/>
      <c r="AB2320" s="25"/>
      <c r="AC2320" s="25"/>
      <c r="AD2320" s="25"/>
      <c r="AE2320" s="25"/>
      <c r="AF2320" s="25"/>
      <c r="AG2320" s="25"/>
      <c r="AH2320" s="25"/>
    </row>
    <row r="2321" spans="1:34" ht="15" customHeight="1">
      <c r="A2321" s="25"/>
      <c r="B2321" s="25"/>
      <c r="C2321" s="25"/>
      <c r="D2321" s="25"/>
      <c r="E2321" s="25"/>
      <c r="F2321" s="25"/>
      <c r="G2321" s="25"/>
      <c r="H2321" s="25"/>
      <c r="I2321" s="25"/>
      <c r="J2321" s="25"/>
      <c r="K2321" s="25"/>
      <c r="L2321" s="25"/>
      <c r="M2321" s="25"/>
      <c r="N2321" s="25"/>
      <c r="O2321" s="25"/>
      <c r="P2321" s="25"/>
      <c r="Q2321" s="25"/>
      <c r="R2321" s="25"/>
      <c r="S2321" s="25"/>
      <c r="T2321" s="25"/>
      <c r="U2321" s="25"/>
      <c r="V2321" s="25"/>
      <c r="W2321" s="25"/>
      <c r="X2321" s="25"/>
      <c r="Y2321" s="25"/>
      <c r="Z2321" s="25"/>
      <c r="AA2321" s="25"/>
      <c r="AB2321" s="25"/>
      <c r="AC2321" s="25"/>
      <c r="AD2321" s="25"/>
      <c r="AE2321" s="25"/>
      <c r="AF2321" s="25"/>
      <c r="AG2321" s="25"/>
      <c r="AH2321" s="25"/>
    </row>
    <row r="2322" spans="1:34" ht="15" customHeight="1">
      <c r="A2322" s="25"/>
      <c r="B2322" s="25"/>
      <c r="C2322" s="25"/>
      <c r="D2322" s="25"/>
      <c r="E2322" s="25"/>
      <c r="F2322" s="25"/>
      <c r="G2322" s="25"/>
      <c r="H2322" s="25"/>
      <c r="I2322" s="25"/>
      <c r="J2322" s="25"/>
      <c r="K2322" s="25"/>
      <c r="L2322" s="25"/>
      <c r="M2322" s="25"/>
      <c r="N2322" s="25"/>
      <c r="O2322" s="25"/>
      <c r="P2322" s="25"/>
      <c r="Q2322" s="25"/>
      <c r="R2322" s="25"/>
      <c r="S2322" s="25"/>
      <c r="T2322" s="25"/>
      <c r="U2322" s="25"/>
      <c r="V2322" s="25"/>
      <c r="W2322" s="25"/>
      <c r="X2322" s="25"/>
      <c r="Y2322" s="25"/>
      <c r="Z2322" s="25"/>
      <c r="AA2322" s="25"/>
      <c r="AB2322" s="25"/>
      <c r="AC2322" s="25"/>
      <c r="AD2322" s="25"/>
      <c r="AE2322" s="25"/>
      <c r="AF2322" s="25"/>
      <c r="AG2322" s="25"/>
      <c r="AH2322" s="25"/>
    </row>
    <row r="2323" spans="1:34" ht="15" customHeight="1">
      <c r="A2323" s="25"/>
      <c r="B2323" s="25"/>
      <c r="C2323" s="25"/>
      <c r="D2323" s="25"/>
      <c r="E2323" s="25"/>
      <c r="F2323" s="25"/>
      <c r="G2323" s="25"/>
      <c r="H2323" s="25"/>
      <c r="I2323" s="25"/>
      <c r="J2323" s="25"/>
      <c r="K2323" s="25"/>
      <c r="L2323" s="25"/>
      <c r="M2323" s="25"/>
      <c r="N2323" s="25"/>
      <c r="O2323" s="25"/>
      <c r="P2323" s="25"/>
      <c r="Q2323" s="25"/>
      <c r="R2323" s="25"/>
      <c r="S2323" s="25"/>
      <c r="T2323" s="25"/>
      <c r="U2323" s="25"/>
      <c r="V2323" s="25"/>
      <c r="W2323" s="25"/>
      <c r="X2323" s="25"/>
      <c r="Y2323" s="25"/>
      <c r="Z2323" s="25"/>
      <c r="AA2323" s="25"/>
      <c r="AB2323" s="25"/>
      <c r="AC2323" s="25"/>
      <c r="AD2323" s="25"/>
      <c r="AE2323" s="25"/>
      <c r="AF2323" s="25"/>
      <c r="AG2323" s="25"/>
      <c r="AH2323" s="25"/>
    </row>
    <row r="2324" spans="1:34" ht="15" customHeight="1">
      <c r="A2324" s="25"/>
      <c r="B2324" s="25"/>
      <c r="C2324" s="25"/>
      <c r="D2324" s="25"/>
      <c r="E2324" s="25"/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5"/>
      <c r="Q2324" s="25"/>
      <c r="R2324" s="25"/>
      <c r="S2324" s="25"/>
      <c r="T2324" s="25"/>
      <c r="U2324" s="25"/>
      <c r="V2324" s="25"/>
      <c r="W2324" s="25"/>
      <c r="X2324" s="25"/>
      <c r="Y2324" s="25"/>
      <c r="Z2324" s="25"/>
      <c r="AA2324" s="25"/>
      <c r="AB2324" s="25"/>
      <c r="AC2324" s="25"/>
      <c r="AD2324" s="25"/>
      <c r="AE2324" s="25"/>
      <c r="AF2324" s="25"/>
      <c r="AG2324" s="25"/>
      <c r="AH2324" s="25"/>
    </row>
    <row r="2325" spans="1:34" ht="15" customHeight="1">
      <c r="A2325" s="25"/>
      <c r="B2325" s="25"/>
      <c r="C2325" s="25"/>
      <c r="D2325" s="25"/>
      <c r="E2325" s="25"/>
      <c r="F2325" s="25"/>
      <c r="G2325" s="25"/>
      <c r="H2325" s="25"/>
      <c r="I2325" s="25"/>
      <c r="J2325" s="25"/>
      <c r="K2325" s="25"/>
      <c r="L2325" s="25"/>
      <c r="M2325" s="25"/>
      <c r="N2325" s="25"/>
      <c r="O2325" s="25"/>
      <c r="P2325" s="25"/>
      <c r="Q2325" s="25"/>
      <c r="R2325" s="25"/>
      <c r="S2325" s="25"/>
      <c r="T2325" s="25"/>
      <c r="U2325" s="25"/>
      <c r="V2325" s="25"/>
      <c r="W2325" s="25"/>
      <c r="X2325" s="25"/>
      <c r="Y2325" s="25"/>
      <c r="Z2325" s="25"/>
      <c r="AA2325" s="25"/>
      <c r="AB2325" s="25"/>
      <c r="AC2325" s="25"/>
      <c r="AD2325" s="25"/>
      <c r="AE2325" s="25"/>
      <c r="AF2325" s="25"/>
      <c r="AG2325" s="25"/>
      <c r="AH2325" s="25"/>
    </row>
    <row r="2326" spans="1:34" ht="15" customHeight="1">
      <c r="A2326" s="25"/>
      <c r="B2326" s="25"/>
      <c r="C2326" s="25"/>
      <c r="D2326" s="25"/>
      <c r="E2326" s="25"/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5"/>
      <c r="Q2326" s="25"/>
      <c r="R2326" s="25"/>
      <c r="S2326" s="25"/>
      <c r="T2326" s="25"/>
      <c r="U2326" s="25"/>
      <c r="V2326" s="25"/>
      <c r="W2326" s="25"/>
      <c r="X2326" s="25"/>
      <c r="Y2326" s="25"/>
      <c r="Z2326" s="25"/>
      <c r="AA2326" s="25"/>
      <c r="AB2326" s="25"/>
      <c r="AC2326" s="25"/>
      <c r="AD2326" s="25"/>
      <c r="AE2326" s="25"/>
      <c r="AF2326" s="25"/>
      <c r="AG2326" s="25"/>
      <c r="AH2326" s="25"/>
    </row>
    <row r="2327" spans="1:34" ht="15" customHeight="1">
      <c r="A2327" s="25"/>
      <c r="B2327" s="25"/>
      <c r="C2327" s="25"/>
      <c r="D2327" s="25"/>
      <c r="E2327" s="25"/>
      <c r="F2327" s="25"/>
      <c r="G2327" s="25"/>
      <c r="H2327" s="25"/>
      <c r="I2327" s="25"/>
      <c r="J2327" s="25"/>
      <c r="K2327" s="25"/>
      <c r="L2327" s="25"/>
      <c r="M2327" s="25"/>
      <c r="N2327" s="25"/>
      <c r="O2327" s="25"/>
      <c r="P2327" s="25"/>
      <c r="Q2327" s="25"/>
      <c r="R2327" s="25"/>
      <c r="S2327" s="25"/>
      <c r="T2327" s="25"/>
      <c r="U2327" s="25"/>
      <c r="V2327" s="25"/>
      <c r="W2327" s="25"/>
      <c r="X2327" s="25"/>
      <c r="Y2327" s="25"/>
      <c r="Z2327" s="25"/>
      <c r="AA2327" s="25"/>
      <c r="AB2327" s="25"/>
      <c r="AC2327" s="25"/>
      <c r="AD2327" s="25"/>
      <c r="AE2327" s="25"/>
      <c r="AF2327" s="25"/>
      <c r="AG2327" s="25"/>
      <c r="AH2327" s="25"/>
    </row>
    <row r="2328" spans="1:34" ht="15" customHeight="1">
      <c r="A2328" s="25"/>
      <c r="B2328" s="25"/>
      <c r="C2328" s="25"/>
      <c r="D2328" s="25"/>
      <c r="E2328" s="25"/>
      <c r="F2328" s="25"/>
      <c r="G2328" s="25"/>
      <c r="H2328" s="25"/>
      <c r="I2328" s="25"/>
      <c r="J2328" s="25"/>
      <c r="K2328" s="25"/>
      <c r="L2328" s="25"/>
      <c r="M2328" s="25"/>
      <c r="N2328" s="25"/>
      <c r="O2328" s="25"/>
      <c r="P2328" s="25"/>
      <c r="Q2328" s="25"/>
      <c r="R2328" s="25"/>
      <c r="S2328" s="25"/>
      <c r="T2328" s="25"/>
      <c r="U2328" s="25"/>
      <c r="V2328" s="25"/>
      <c r="W2328" s="25"/>
      <c r="X2328" s="25"/>
      <c r="Y2328" s="25"/>
      <c r="Z2328" s="25"/>
      <c r="AA2328" s="25"/>
      <c r="AB2328" s="25"/>
      <c r="AC2328" s="25"/>
      <c r="AD2328" s="25"/>
      <c r="AE2328" s="25"/>
      <c r="AF2328" s="25"/>
      <c r="AG2328" s="25"/>
      <c r="AH2328" s="25"/>
    </row>
    <row r="2329" spans="1:34" ht="15" customHeight="1">
      <c r="A2329" s="25"/>
      <c r="B2329" s="25"/>
      <c r="C2329" s="25"/>
      <c r="D2329" s="25"/>
      <c r="E2329" s="25"/>
      <c r="F2329" s="25"/>
      <c r="G2329" s="25"/>
      <c r="H2329" s="25"/>
      <c r="I2329" s="25"/>
      <c r="J2329" s="25"/>
      <c r="K2329" s="25"/>
      <c r="L2329" s="25"/>
      <c r="M2329" s="25"/>
      <c r="N2329" s="25"/>
      <c r="O2329" s="25"/>
      <c r="P2329" s="25"/>
      <c r="Q2329" s="25"/>
      <c r="R2329" s="25"/>
      <c r="S2329" s="25"/>
      <c r="T2329" s="25"/>
      <c r="U2329" s="25"/>
      <c r="V2329" s="25"/>
      <c r="W2329" s="25"/>
      <c r="X2329" s="25"/>
      <c r="Y2329" s="25"/>
      <c r="Z2329" s="25"/>
      <c r="AA2329" s="25"/>
      <c r="AB2329" s="25"/>
      <c r="AC2329" s="25"/>
      <c r="AD2329" s="25"/>
      <c r="AE2329" s="25"/>
      <c r="AF2329" s="25"/>
      <c r="AG2329" s="25"/>
      <c r="AH2329" s="25"/>
    </row>
    <row r="2330" spans="1:34" ht="15" customHeight="1">
      <c r="A2330" s="25"/>
      <c r="B2330" s="25"/>
      <c r="C2330" s="25"/>
      <c r="D2330" s="25"/>
      <c r="E2330" s="25"/>
      <c r="F2330" s="25"/>
      <c r="G2330" s="25"/>
      <c r="H2330" s="25"/>
      <c r="I2330" s="25"/>
      <c r="J2330" s="25"/>
      <c r="K2330" s="25"/>
      <c r="L2330" s="25"/>
      <c r="M2330" s="25"/>
      <c r="N2330" s="25"/>
      <c r="O2330" s="25"/>
      <c r="P2330" s="25"/>
      <c r="Q2330" s="25"/>
      <c r="R2330" s="25"/>
      <c r="S2330" s="25"/>
      <c r="T2330" s="25"/>
      <c r="U2330" s="25"/>
      <c r="V2330" s="25"/>
      <c r="W2330" s="25"/>
      <c r="X2330" s="25"/>
      <c r="Y2330" s="25"/>
      <c r="Z2330" s="25"/>
      <c r="AA2330" s="25"/>
      <c r="AB2330" s="25"/>
      <c r="AC2330" s="25"/>
      <c r="AD2330" s="25"/>
      <c r="AE2330" s="25"/>
      <c r="AF2330" s="25"/>
      <c r="AG2330" s="25"/>
      <c r="AH2330" s="25"/>
    </row>
    <row r="2331" spans="1:34" ht="15" customHeight="1">
      <c r="A2331" s="25"/>
      <c r="B2331" s="25"/>
      <c r="C2331" s="25"/>
      <c r="D2331" s="25"/>
      <c r="E2331" s="25"/>
      <c r="F2331" s="25"/>
      <c r="G2331" s="25"/>
      <c r="H2331" s="25"/>
      <c r="I2331" s="25"/>
      <c r="J2331" s="25"/>
      <c r="K2331" s="25"/>
      <c r="L2331" s="25"/>
      <c r="M2331" s="25"/>
      <c r="N2331" s="25"/>
      <c r="O2331" s="25"/>
      <c r="P2331" s="25"/>
      <c r="Q2331" s="25"/>
      <c r="R2331" s="25"/>
      <c r="S2331" s="25"/>
      <c r="T2331" s="25"/>
      <c r="U2331" s="25"/>
      <c r="V2331" s="25"/>
      <c r="W2331" s="25"/>
      <c r="X2331" s="25"/>
      <c r="Y2331" s="25"/>
      <c r="Z2331" s="25"/>
      <c r="AA2331" s="25"/>
      <c r="AB2331" s="25"/>
      <c r="AC2331" s="25"/>
      <c r="AD2331" s="25"/>
      <c r="AE2331" s="25"/>
      <c r="AF2331" s="25"/>
      <c r="AG2331" s="25"/>
      <c r="AH2331" s="25"/>
    </row>
    <row r="2332" spans="1:34" ht="15" customHeight="1">
      <c r="A2332" s="25"/>
      <c r="B2332" s="25"/>
      <c r="C2332" s="25"/>
      <c r="D2332" s="25"/>
      <c r="E2332" s="25"/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5"/>
      <c r="Q2332" s="25"/>
      <c r="R2332" s="25"/>
      <c r="S2332" s="25"/>
      <c r="T2332" s="25"/>
      <c r="U2332" s="25"/>
      <c r="V2332" s="25"/>
      <c r="W2332" s="25"/>
      <c r="X2332" s="25"/>
      <c r="Y2332" s="25"/>
      <c r="Z2332" s="25"/>
      <c r="AA2332" s="25"/>
      <c r="AB2332" s="25"/>
      <c r="AC2332" s="25"/>
      <c r="AD2332" s="25"/>
      <c r="AE2332" s="25"/>
      <c r="AF2332" s="25"/>
      <c r="AG2332" s="25"/>
      <c r="AH2332" s="25"/>
    </row>
    <row r="2333" spans="1:34" ht="15" customHeight="1">
      <c r="A2333" s="25"/>
      <c r="B2333" s="25"/>
      <c r="C2333" s="25"/>
      <c r="D2333" s="25"/>
      <c r="E2333" s="25"/>
      <c r="F2333" s="25"/>
      <c r="G2333" s="25"/>
      <c r="H2333" s="25"/>
      <c r="I2333" s="25"/>
      <c r="J2333" s="25"/>
      <c r="K2333" s="25"/>
      <c r="L2333" s="25"/>
      <c r="M2333" s="25"/>
      <c r="N2333" s="25"/>
      <c r="O2333" s="25"/>
      <c r="P2333" s="25"/>
      <c r="Q2333" s="25"/>
      <c r="R2333" s="25"/>
      <c r="S2333" s="25"/>
      <c r="T2333" s="25"/>
      <c r="U2333" s="25"/>
      <c r="V2333" s="25"/>
      <c r="W2333" s="25"/>
      <c r="X2333" s="25"/>
      <c r="Y2333" s="25"/>
      <c r="Z2333" s="25"/>
      <c r="AA2333" s="25"/>
      <c r="AB2333" s="25"/>
      <c r="AC2333" s="25"/>
      <c r="AD2333" s="25"/>
      <c r="AE2333" s="25"/>
      <c r="AF2333" s="25"/>
      <c r="AG2333" s="25"/>
      <c r="AH2333" s="25"/>
    </row>
    <row r="2334" spans="1:34" ht="15" customHeight="1">
      <c r="A2334" s="25"/>
      <c r="B2334" s="25"/>
      <c r="C2334" s="25"/>
      <c r="D2334" s="25"/>
      <c r="E2334" s="25"/>
      <c r="F2334" s="25"/>
      <c r="G2334" s="25"/>
      <c r="H2334" s="25"/>
      <c r="I2334" s="25"/>
      <c r="J2334" s="25"/>
      <c r="K2334" s="25"/>
      <c r="L2334" s="25"/>
      <c r="M2334" s="25"/>
      <c r="N2334" s="25"/>
      <c r="O2334" s="25"/>
      <c r="P2334" s="25"/>
      <c r="Q2334" s="25"/>
      <c r="R2334" s="25"/>
      <c r="S2334" s="25"/>
      <c r="T2334" s="25"/>
      <c r="U2334" s="25"/>
      <c r="V2334" s="25"/>
      <c r="W2334" s="25"/>
      <c r="X2334" s="25"/>
      <c r="Y2334" s="25"/>
      <c r="Z2334" s="25"/>
      <c r="AA2334" s="25"/>
      <c r="AB2334" s="25"/>
      <c r="AC2334" s="25"/>
      <c r="AD2334" s="25"/>
      <c r="AE2334" s="25"/>
      <c r="AF2334" s="25"/>
      <c r="AG2334" s="25"/>
      <c r="AH2334" s="25"/>
    </row>
    <row r="2335" spans="1:34" ht="15" customHeight="1">
      <c r="A2335" s="25"/>
      <c r="B2335" s="25"/>
      <c r="C2335" s="25"/>
      <c r="D2335" s="25"/>
      <c r="E2335" s="25"/>
      <c r="F2335" s="25"/>
      <c r="G2335" s="25"/>
      <c r="H2335" s="25"/>
      <c r="I2335" s="25"/>
      <c r="J2335" s="25"/>
      <c r="K2335" s="25"/>
      <c r="L2335" s="25"/>
      <c r="M2335" s="25"/>
      <c r="N2335" s="25"/>
      <c r="O2335" s="25"/>
      <c r="P2335" s="25"/>
      <c r="Q2335" s="25"/>
      <c r="R2335" s="25"/>
      <c r="S2335" s="25"/>
      <c r="T2335" s="25"/>
      <c r="U2335" s="25"/>
      <c r="V2335" s="25"/>
      <c r="W2335" s="25"/>
      <c r="X2335" s="25"/>
      <c r="Y2335" s="25"/>
      <c r="Z2335" s="25"/>
      <c r="AA2335" s="25"/>
      <c r="AB2335" s="25"/>
      <c r="AC2335" s="25"/>
      <c r="AD2335" s="25"/>
      <c r="AE2335" s="25"/>
      <c r="AF2335" s="25"/>
      <c r="AG2335" s="25"/>
      <c r="AH2335" s="25"/>
    </row>
    <row r="2336" spans="1:34" ht="15" customHeight="1">
      <c r="A2336" s="25"/>
      <c r="B2336" s="25"/>
      <c r="C2336" s="25"/>
      <c r="D2336" s="25"/>
      <c r="E2336" s="25"/>
      <c r="F2336" s="25"/>
      <c r="G2336" s="25"/>
      <c r="H2336" s="25"/>
      <c r="I2336" s="25"/>
      <c r="J2336" s="25"/>
      <c r="K2336" s="25"/>
      <c r="L2336" s="25"/>
      <c r="M2336" s="25"/>
      <c r="N2336" s="25"/>
      <c r="O2336" s="25"/>
      <c r="P2336" s="25"/>
      <c r="Q2336" s="25"/>
      <c r="R2336" s="25"/>
      <c r="S2336" s="25"/>
      <c r="T2336" s="25"/>
      <c r="U2336" s="25"/>
      <c r="V2336" s="25"/>
      <c r="W2336" s="25"/>
      <c r="X2336" s="25"/>
      <c r="Y2336" s="25"/>
      <c r="Z2336" s="25"/>
      <c r="AA2336" s="25"/>
      <c r="AB2336" s="25"/>
      <c r="AC2336" s="25"/>
      <c r="AD2336" s="25"/>
      <c r="AE2336" s="25"/>
      <c r="AF2336" s="25"/>
      <c r="AG2336" s="25"/>
      <c r="AH2336" s="25"/>
    </row>
    <row r="2337" spans="1:34" ht="15" customHeight="1">
      <c r="A2337" s="25"/>
      <c r="B2337" s="25"/>
      <c r="C2337" s="25"/>
      <c r="D2337" s="25"/>
      <c r="E2337" s="25"/>
      <c r="F2337" s="25"/>
      <c r="G2337" s="25"/>
      <c r="H2337" s="25"/>
      <c r="I2337" s="25"/>
      <c r="J2337" s="25"/>
      <c r="K2337" s="25"/>
      <c r="L2337" s="25"/>
      <c r="M2337" s="25"/>
      <c r="N2337" s="25"/>
      <c r="O2337" s="25"/>
      <c r="P2337" s="25"/>
      <c r="Q2337" s="25"/>
      <c r="R2337" s="25"/>
      <c r="S2337" s="25"/>
      <c r="T2337" s="25"/>
      <c r="U2337" s="25"/>
      <c r="V2337" s="25"/>
      <c r="W2337" s="25"/>
      <c r="X2337" s="25"/>
      <c r="Y2337" s="25"/>
      <c r="Z2337" s="25"/>
      <c r="AA2337" s="25"/>
      <c r="AB2337" s="25"/>
      <c r="AC2337" s="25"/>
      <c r="AD2337" s="25"/>
      <c r="AE2337" s="25"/>
      <c r="AF2337" s="25"/>
      <c r="AG2337" s="25"/>
      <c r="AH2337" s="25"/>
    </row>
    <row r="2338" spans="1:34" ht="15" customHeight="1">
      <c r="A2338" s="25"/>
      <c r="B2338" s="25"/>
      <c r="C2338" s="25"/>
      <c r="D2338" s="25"/>
      <c r="E2338" s="25"/>
      <c r="F2338" s="25"/>
      <c r="G2338" s="25"/>
      <c r="H2338" s="25"/>
      <c r="I2338" s="25"/>
      <c r="J2338" s="25"/>
      <c r="K2338" s="25"/>
      <c r="L2338" s="25"/>
      <c r="M2338" s="25"/>
      <c r="N2338" s="25"/>
      <c r="O2338" s="25"/>
      <c r="P2338" s="25"/>
      <c r="Q2338" s="25"/>
      <c r="R2338" s="25"/>
      <c r="S2338" s="25"/>
      <c r="T2338" s="25"/>
      <c r="U2338" s="25"/>
      <c r="V2338" s="25"/>
      <c r="W2338" s="25"/>
      <c r="X2338" s="25"/>
      <c r="Y2338" s="25"/>
      <c r="Z2338" s="25"/>
      <c r="AA2338" s="25"/>
      <c r="AB2338" s="25"/>
      <c r="AC2338" s="25"/>
      <c r="AD2338" s="25"/>
      <c r="AE2338" s="25"/>
      <c r="AF2338" s="25"/>
      <c r="AG2338" s="25"/>
      <c r="AH2338" s="25"/>
    </row>
    <row r="2339" spans="1:34" ht="15" customHeight="1">
      <c r="A2339" s="25"/>
      <c r="B2339" s="25"/>
      <c r="C2339" s="25"/>
      <c r="D2339" s="25"/>
      <c r="E2339" s="25"/>
      <c r="F2339" s="25"/>
      <c r="G2339" s="25"/>
      <c r="H2339" s="25"/>
      <c r="I2339" s="25"/>
      <c r="J2339" s="25"/>
      <c r="K2339" s="25"/>
      <c r="L2339" s="25"/>
      <c r="M2339" s="25"/>
      <c r="N2339" s="25"/>
      <c r="O2339" s="25"/>
      <c r="P2339" s="25"/>
      <c r="Q2339" s="25"/>
      <c r="R2339" s="25"/>
      <c r="S2339" s="25"/>
      <c r="T2339" s="25"/>
      <c r="U2339" s="25"/>
      <c r="V2339" s="25"/>
      <c r="W2339" s="25"/>
      <c r="X2339" s="25"/>
      <c r="Y2339" s="25"/>
      <c r="Z2339" s="25"/>
      <c r="AA2339" s="25"/>
      <c r="AB2339" s="25"/>
      <c r="AC2339" s="25"/>
      <c r="AD2339" s="25"/>
      <c r="AE2339" s="25"/>
      <c r="AF2339" s="25"/>
      <c r="AG2339" s="25"/>
      <c r="AH2339" s="25"/>
    </row>
    <row r="2340" spans="1:34" ht="15" customHeight="1">
      <c r="A2340" s="25"/>
      <c r="B2340" s="25"/>
      <c r="C2340" s="25"/>
      <c r="D2340" s="25"/>
      <c r="E2340" s="25"/>
      <c r="F2340" s="25"/>
      <c r="G2340" s="25"/>
      <c r="H2340" s="25"/>
      <c r="I2340" s="25"/>
      <c r="J2340" s="25"/>
      <c r="K2340" s="25"/>
      <c r="L2340" s="25"/>
      <c r="M2340" s="25"/>
      <c r="N2340" s="25"/>
      <c r="O2340" s="25"/>
      <c r="P2340" s="25"/>
      <c r="Q2340" s="25"/>
      <c r="R2340" s="25"/>
      <c r="S2340" s="25"/>
      <c r="T2340" s="25"/>
      <c r="U2340" s="25"/>
      <c r="V2340" s="25"/>
      <c r="W2340" s="25"/>
      <c r="X2340" s="25"/>
      <c r="Y2340" s="25"/>
      <c r="Z2340" s="25"/>
      <c r="AA2340" s="25"/>
      <c r="AB2340" s="25"/>
      <c r="AC2340" s="25"/>
      <c r="AD2340" s="25"/>
      <c r="AE2340" s="25"/>
      <c r="AF2340" s="25"/>
      <c r="AG2340" s="25"/>
      <c r="AH2340" s="25"/>
    </row>
    <row r="2341" spans="1:34" ht="15" customHeight="1">
      <c r="A2341" s="25"/>
      <c r="B2341" s="25"/>
      <c r="C2341" s="25"/>
      <c r="D2341" s="25"/>
      <c r="E2341" s="25"/>
      <c r="F2341" s="25"/>
      <c r="G2341" s="25"/>
      <c r="H2341" s="25"/>
      <c r="I2341" s="25"/>
      <c r="J2341" s="25"/>
      <c r="K2341" s="25"/>
      <c r="L2341" s="25"/>
      <c r="M2341" s="25"/>
      <c r="N2341" s="25"/>
      <c r="O2341" s="25"/>
      <c r="P2341" s="25"/>
      <c r="Q2341" s="25"/>
      <c r="R2341" s="25"/>
      <c r="S2341" s="25"/>
      <c r="T2341" s="25"/>
      <c r="U2341" s="25"/>
      <c r="V2341" s="25"/>
      <c r="W2341" s="25"/>
      <c r="X2341" s="25"/>
      <c r="Y2341" s="25"/>
      <c r="Z2341" s="25"/>
      <c r="AA2341" s="25"/>
      <c r="AB2341" s="25"/>
      <c r="AC2341" s="25"/>
      <c r="AD2341" s="25"/>
      <c r="AE2341" s="25"/>
      <c r="AF2341" s="25"/>
      <c r="AG2341" s="25"/>
      <c r="AH2341" s="25"/>
    </row>
    <row r="2342" spans="1:34" ht="15" customHeight="1">
      <c r="A2342" s="25"/>
      <c r="B2342" s="25"/>
      <c r="C2342" s="25"/>
      <c r="D2342" s="25"/>
      <c r="E2342" s="25"/>
      <c r="F2342" s="25"/>
      <c r="G2342" s="25"/>
      <c r="H2342" s="25"/>
      <c r="I2342" s="25"/>
      <c r="J2342" s="25"/>
      <c r="K2342" s="25"/>
      <c r="L2342" s="25"/>
      <c r="M2342" s="25"/>
      <c r="N2342" s="25"/>
      <c r="O2342" s="25"/>
      <c r="P2342" s="25"/>
      <c r="Q2342" s="25"/>
      <c r="R2342" s="25"/>
      <c r="S2342" s="25"/>
      <c r="T2342" s="25"/>
      <c r="U2342" s="25"/>
      <c r="V2342" s="25"/>
      <c r="W2342" s="25"/>
      <c r="X2342" s="25"/>
      <c r="Y2342" s="25"/>
      <c r="Z2342" s="25"/>
      <c r="AA2342" s="25"/>
      <c r="AB2342" s="25"/>
      <c r="AC2342" s="25"/>
      <c r="AD2342" s="25"/>
      <c r="AE2342" s="25"/>
      <c r="AF2342" s="25"/>
      <c r="AG2342" s="25"/>
      <c r="AH2342" s="25"/>
    </row>
    <row r="2343" spans="1:34" ht="15" customHeight="1">
      <c r="A2343" s="25"/>
      <c r="B2343" s="25"/>
      <c r="C2343" s="25"/>
      <c r="D2343" s="25"/>
      <c r="E2343" s="25"/>
      <c r="F2343" s="25"/>
      <c r="G2343" s="25"/>
      <c r="H2343" s="25"/>
      <c r="I2343" s="25"/>
      <c r="J2343" s="25"/>
      <c r="K2343" s="25"/>
      <c r="L2343" s="25"/>
      <c r="M2343" s="25"/>
      <c r="N2343" s="25"/>
      <c r="O2343" s="25"/>
      <c r="P2343" s="25"/>
      <c r="Q2343" s="25"/>
      <c r="R2343" s="25"/>
      <c r="S2343" s="25"/>
      <c r="T2343" s="25"/>
      <c r="U2343" s="25"/>
      <c r="V2343" s="25"/>
      <c r="W2343" s="25"/>
      <c r="X2343" s="25"/>
      <c r="Y2343" s="25"/>
      <c r="Z2343" s="25"/>
      <c r="AA2343" s="25"/>
      <c r="AB2343" s="25"/>
      <c r="AC2343" s="25"/>
      <c r="AD2343" s="25"/>
      <c r="AE2343" s="25"/>
      <c r="AF2343" s="25"/>
      <c r="AG2343" s="25"/>
      <c r="AH2343" s="25"/>
    </row>
    <row r="2344" spans="1:34" ht="15" customHeight="1">
      <c r="A2344" s="25"/>
      <c r="B2344" s="25"/>
      <c r="C2344" s="25"/>
      <c r="D2344" s="25"/>
      <c r="E2344" s="25"/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5"/>
      <c r="Q2344" s="25"/>
      <c r="R2344" s="25"/>
      <c r="S2344" s="25"/>
      <c r="T2344" s="25"/>
      <c r="U2344" s="25"/>
      <c r="V2344" s="25"/>
      <c r="W2344" s="25"/>
      <c r="X2344" s="25"/>
      <c r="Y2344" s="25"/>
      <c r="Z2344" s="25"/>
      <c r="AA2344" s="25"/>
      <c r="AB2344" s="25"/>
      <c r="AC2344" s="25"/>
      <c r="AD2344" s="25"/>
      <c r="AE2344" s="25"/>
      <c r="AF2344" s="25"/>
      <c r="AG2344" s="25"/>
      <c r="AH2344" s="25"/>
    </row>
    <row r="2345" spans="1:34" ht="15" customHeight="1">
      <c r="A2345" s="25"/>
      <c r="B2345" s="25"/>
      <c r="C2345" s="25"/>
      <c r="D2345" s="25"/>
      <c r="E2345" s="25"/>
      <c r="F2345" s="25"/>
      <c r="G2345" s="25"/>
      <c r="H2345" s="25"/>
      <c r="I2345" s="25"/>
      <c r="J2345" s="25"/>
      <c r="K2345" s="25"/>
      <c r="L2345" s="25"/>
      <c r="M2345" s="25"/>
      <c r="N2345" s="25"/>
      <c r="O2345" s="25"/>
      <c r="P2345" s="25"/>
      <c r="Q2345" s="25"/>
      <c r="R2345" s="25"/>
      <c r="S2345" s="25"/>
      <c r="T2345" s="25"/>
      <c r="U2345" s="25"/>
      <c r="V2345" s="25"/>
      <c r="W2345" s="25"/>
      <c r="X2345" s="25"/>
      <c r="Y2345" s="25"/>
      <c r="Z2345" s="25"/>
      <c r="AA2345" s="25"/>
      <c r="AB2345" s="25"/>
      <c r="AC2345" s="25"/>
      <c r="AD2345" s="25"/>
      <c r="AE2345" s="25"/>
      <c r="AF2345" s="25"/>
      <c r="AG2345" s="25"/>
      <c r="AH2345" s="25"/>
    </row>
    <row r="2346" spans="1:34" ht="15" customHeight="1">
      <c r="A2346" s="25"/>
      <c r="B2346" s="25"/>
      <c r="C2346" s="25"/>
      <c r="D2346" s="25"/>
      <c r="E2346" s="25"/>
      <c r="F2346" s="25"/>
      <c r="G2346" s="25"/>
      <c r="H2346" s="25"/>
      <c r="I2346" s="25"/>
      <c r="J2346" s="25"/>
      <c r="K2346" s="25"/>
      <c r="L2346" s="25"/>
      <c r="M2346" s="25"/>
      <c r="N2346" s="25"/>
      <c r="O2346" s="25"/>
      <c r="P2346" s="25"/>
      <c r="Q2346" s="25"/>
      <c r="R2346" s="25"/>
      <c r="S2346" s="25"/>
      <c r="T2346" s="25"/>
      <c r="U2346" s="25"/>
      <c r="V2346" s="25"/>
      <c r="W2346" s="25"/>
      <c r="X2346" s="25"/>
      <c r="Y2346" s="25"/>
      <c r="Z2346" s="25"/>
      <c r="AA2346" s="25"/>
      <c r="AB2346" s="25"/>
      <c r="AC2346" s="25"/>
      <c r="AD2346" s="25"/>
      <c r="AE2346" s="25"/>
      <c r="AF2346" s="25"/>
      <c r="AG2346" s="25"/>
      <c r="AH2346" s="25"/>
    </row>
    <row r="2347" spans="1:34" ht="15" customHeight="1">
      <c r="A2347" s="25"/>
      <c r="B2347" s="25"/>
      <c r="C2347" s="25"/>
      <c r="D2347" s="25"/>
      <c r="E2347" s="25"/>
      <c r="F2347" s="25"/>
      <c r="G2347" s="25"/>
      <c r="H2347" s="25"/>
      <c r="I2347" s="25"/>
      <c r="J2347" s="25"/>
      <c r="K2347" s="25"/>
      <c r="L2347" s="25"/>
      <c r="M2347" s="25"/>
      <c r="N2347" s="25"/>
      <c r="O2347" s="25"/>
      <c r="P2347" s="25"/>
      <c r="Q2347" s="25"/>
      <c r="R2347" s="25"/>
      <c r="S2347" s="25"/>
      <c r="T2347" s="25"/>
      <c r="U2347" s="25"/>
      <c r="V2347" s="25"/>
      <c r="W2347" s="25"/>
      <c r="X2347" s="25"/>
      <c r="Y2347" s="25"/>
      <c r="Z2347" s="25"/>
      <c r="AA2347" s="25"/>
      <c r="AB2347" s="25"/>
      <c r="AC2347" s="25"/>
      <c r="AD2347" s="25"/>
      <c r="AE2347" s="25"/>
      <c r="AF2347" s="25"/>
      <c r="AG2347" s="25"/>
      <c r="AH2347" s="25"/>
    </row>
    <row r="2348" spans="1:34" ht="15" customHeight="1">
      <c r="A2348" s="25"/>
      <c r="B2348" s="25"/>
      <c r="C2348" s="25"/>
      <c r="D2348" s="25"/>
      <c r="E2348" s="25"/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5"/>
      <c r="Q2348" s="25"/>
      <c r="R2348" s="25"/>
      <c r="S2348" s="25"/>
      <c r="T2348" s="25"/>
      <c r="U2348" s="25"/>
      <c r="V2348" s="25"/>
      <c r="W2348" s="25"/>
      <c r="X2348" s="25"/>
      <c r="Y2348" s="25"/>
      <c r="Z2348" s="25"/>
      <c r="AA2348" s="25"/>
      <c r="AB2348" s="25"/>
      <c r="AC2348" s="25"/>
      <c r="AD2348" s="25"/>
      <c r="AE2348" s="25"/>
      <c r="AF2348" s="25"/>
      <c r="AG2348" s="25"/>
      <c r="AH2348" s="25"/>
    </row>
    <row r="2349" spans="1:34" ht="15" customHeight="1">
      <c r="A2349" s="25"/>
      <c r="B2349" s="25"/>
      <c r="C2349" s="25"/>
      <c r="D2349" s="25"/>
      <c r="E2349" s="25"/>
      <c r="F2349" s="25"/>
      <c r="G2349" s="25"/>
      <c r="H2349" s="25"/>
      <c r="I2349" s="25"/>
      <c r="J2349" s="25"/>
      <c r="K2349" s="25"/>
      <c r="L2349" s="25"/>
      <c r="M2349" s="25"/>
      <c r="N2349" s="25"/>
      <c r="O2349" s="25"/>
      <c r="P2349" s="25"/>
      <c r="Q2349" s="25"/>
      <c r="R2349" s="25"/>
      <c r="S2349" s="25"/>
      <c r="T2349" s="25"/>
      <c r="U2349" s="25"/>
      <c r="V2349" s="25"/>
      <c r="W2349" s="25"/>
      <c r="X2349" s="25"/>
      <c r="Y2349" s="25"/>
      <c r="Z2349" s="25"/>
      <c r="AA2349" s="25"/>
      <c r="AB2349" s="25"/>
      <c r="AC2349" s="25"/>
      <c r="AD2349" s="25"/>
      <c r="AE2349" s="25"/>
      <c r="AF2349" s="25"/>
      <c r="AG2349" s="25"/>
      <c r="AH2349" s="25"/>
    </row>
    <row r="2350" spans="1:34" ht="15" customHeight="1">
      <c r="A2350" s="25"/>
      <c r="B2350" s="25"/>
      <c r="C2350" s="25"/>
      <c r="D2350" s="25"/>
      <c r="E2350" s="25"/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5"/>
      <c r="Q2350" s="25"/>
      <c r="R2350" s="25"/>
      <c r="S2350" s="25"/>
      <c r="T2350" s="25"/>
      <c r="U2350" s="25"/>
      <c r="V2350" s="25"/>
      <c r="W2350" s="25"/>
      <c r="X2350" s="25"/>
      <c r="Y2350" s="25"/>
      <c r="Z2350" s="25"/>
      <c r="AA2350" s="25"/>
      <c r="AB2350" s="25"/>
      <c r="AC2350" s="25"/>
      <c r="AD2350" s="25"/>
      <c r="AE2350" s="25"/>
      <c r="AF2350" s="25"/>
      <c r="AG2350" s="25"/>
      <c r="AH2350" s="25"/>
    </row>
    <row r="2351" spans="1:34" ht="15" customHeight="1">
      <c r="A2351" s="25"/>
      <c r="B2351" s="25"/>
      <c r="C2351" s="25"/>
      <c r="D2351" s="25"/>
      <c r="E2351" s="25"/>
      <c r="F2351" s="25"/>
      <c r="G2351" s="25"/>
      <c r="H2351" s="25"/>
      <c r="I2351" s="25"/>
      <c r="J2351" s="25"/>
      <c r="K2351" s="25"/>
      <c r="L2351" s="25"/>
      <c r="M2351" s="25"/>
      <c r="N2351" s="25"/>
      <c r="O2351" s="25"/>
      <c r="P2351" s="25"/>
      <c r="Q2351" s="25"/>
      <c r="R2351" s="25"/>
      <c r="S2351" s="25"/>
      <c r="T2351" s="25"/>
      <c r="U2351" s="25"/>
      <c r="V2351" s="25"/>
      <c r="W2351" s="25"/>
      <c r="X2351" s="25"/>
      <c r="Y2351" s="25"/>
      <c r="Z2351" s="25"/>
      <c r="AA2351" s="25"/>
      <c r="AB2351" s="25"/>
      <c r="AC2351" s="25"/>
      <c r="AD2351" s="25"/>
      <c r="AE2351" s="25"/>
      <c r="AF2351" s="25"/>
      <c r="AG2351" s="25"/>
      <c r="AH2351" s="25"/>
    </row>
    <row r="2352" spans="1:34" ht="15" customHeight="1">
      <c r="A2352" s="25"/>
      <c r="B2352" s="25"/>
      <c r="C2352" s="25"/>
      <c r="D2352" s="25"/>
      <c r="E2352" s="25"/>
      <c r="F2352" s="25"/>
      <c r="G2352" s="25"/>
      <c r="H2352" s="25"/>
      <c r="I2352" s="25"/>
      <c r="J2352" s="25"/>
      <c r="K2352" s="25"/>
      <c r="L2352" s="25"/>
      <c r="M2352" s="25"/>
      <c r="N2352" s="25"/>
      <c r="O2352" s="25"/>
      <c r="P2352" s="25"/>
      <c r="Q2352" s="25"/>
      <c r="R2352" s="25"/>
      <c r="S2352" s="25"/>
      <c r="T2352" s="25"/>
      <c r="U2352" s="25"/>
      <c r="V2352" s="25"/>
      <c r="W2352" s="25"/>
      <c r="X2352" s="25"/>
      <c r="Y2352" s="25"/>
      <c r="Z2352" s="25"/>
      <c r="AA2352" s="25"/>
      <c r="AB2352" s="25"/>
      <c r="AC2352" s="25"/>
      <c r="AD2352" s="25"/>
      <c r="AE2352" s="25"/>
      <c r="AF2352" s="25"/>
      <c r="AG2352" s="25"/>
      <c r="AH2352" s="25"/>
    </row>
    <row r="2353" spans="1:34" ht="15" customHeight="1">
      <c r="A2353" s="25"/>
      <c r="B2353" s="25"/>
      <c r="C2353" s="25"/>
      <c r="D2353" s="25"/>
      <c r="E2353" s="25"/>
      <c r="F2353" s="25"/>
      <c r="G2353" s="25"/>
      <c r="H2353" s="25"/>
      <c r="I2353" s="25"/>
      <c r="J2353" s="25"/>
      <c r="K2353" s="25"/>
      <c r="L2353" s="25"/>
      <c r="M2353" s="25"/>
      <c r="N2353" s="25"/>
      <c r="O2353" s="25"/>
      <c r="P2353" s="25"/>
      <c r="Q2353" s="25"/>
      <c r="R2353" s="25"/>
      <c r="S2353" s="25"/>
      <c r="T2353" s="25"/>
      <c r="U2353" s="25"/>
      <c r="V2353" s="25"/>
      <c r="W2353" s="25"/>
      <c r="X2353" s="25"/>
      <c r="Y2353" s="25"/>
      <c r="Z2353" s="25"/>
      <c r="AA2353" s="25"/>
      <c r="AB2353" s="25"/>
      <c r="AC2353" s="25"/>
      <c r="AD2353" s="25"/>
      <c r="AE2353" s="25"/>
      <c r="AF2353" s="25"/>
      <c r="AG2353" s="25"/>
      <c r="AH2353" s="25"/>
    </row>
    <row r="2354" spans="1:34" ht="15" customHeight="1">
      <c r="A2354" s="25"/>
      <c r="B2354" s="25"/>
      <c r="C2354" s="25"/>
      <c r="D2354" s="25"/>
      <c r="E2354" s="25"/>
      <c r="F2354" s="25"/>
      <c r="G2354" s="25"/>
      <c r="H2354" s="25"/>
      <c r="I2354" s="25"/>
      <c r="J2354" s="25"/>
      <c r="K2354" s="25"/>
      <c r="L2354" s="25"/>
      <c r="M2354" s="25"/>
      <c r="N2354" s="25"/>
      <c r="O2354" s="25"/>
      <c r="P2354" s="25"/>
      <c r="Q2354" s="25"/>
      <c r="R2354" s="25"/>
      <c r="S2354" s="25"/>
      <c r="T2354" s="25"/>
      <c r="U2354" s="25"/>
      <c r="V2354" s="25"/>
      <c r="W2354" s="25"/>
      <c r="X2354" s="25"/>
      <c r="Y2354" s="25"/>
      <c r="Z2354" s="25"/>
      <c r="AA2354" s="25"/>
      <c r="AB2354" s="25"/>
      <c r="AC2354" s="25"/>
      <c r="AD2354" s="25"/>
      <c r="AE2354" s="25"/>
      <c r="AF2354" s="25"/>
      <c r="AG2354" s="25"/>
      <c r="AH2354" s="25"/>
    </row>
    <row r="2355" spans="1:34" ht="15" customHeight="1">
      <c r="A2355" s="25"/>
      <c r="B2355" s="25"/>
      <c r="C2355" s="25"/>
      <c r="D2355" s="25"/>
      <c r="E2355" s="25"/>
      <c r="F2355" s="25"/>
      <c r="G2355" s="25"/>
      <c r="H2355" s="25"/>
      <c r="I2355" s="25"/>
      <c r="J2355" s="25"/>
      <c r="K2355" s="25"/>
      <c r="L2355" s="25"/>
      <c r="M2355" s="25"/>
      <c r="N2355" s="25"/>
      <c r="O2355" s="25"/>
      <c r="P2355" s="25"/>
      <c r="Q2355" s="25"/>
      <c r="R2355" s="25"/>
      <c r="S2355" s="25"/>
      <c r="T2355" s="25"/>
      <c r="U2355" s="25"/>
      <c r="V2355" s="25"/>
      <c r="W2355" s="25"/>
      <c r="X2355" s="25"/>
      <c r="Y2355" s="25"/>
      <c r="Z2355" s="25"/>
      <c r="AA2355" s="25"/>
      <c r="AB2355" s="25"/>
      <c r="AC2355" s="25"/>
      <c r="AD2355" s="25"/>
      <c r="AE2355" s="25"/>
      <c r="AF2355" s="25"/>
      <c r="AG2355" s="25"/>
      <c r="AH2355" s="25"/>
    </row>
    <row r="2356" spans="1:34" ht="15" customHeight="1">
      <c r="A2356" s="25"/>
      <c r="B2356" s="25"/>
      <c r="C2356" s="25"/>
      <c r="D2356" s="25"/>
      <c r="E2356" s="25"/>
      <c r="F2356" s="25"/>
      <c r="G2356" s="25"/>
      <c r="H2356" s="25"/>
      <c r="I2356" s="25"/>
      <c r="J2356" s="25"/>
      <c r="K2356" s="25"/>
      <c r="L2356" s="25"/>
      <c r="M2356" s="25"/>
      <c r="N2356" s="25"/>
      <c r="O2356" s="25"/>
      <c r="P2356" s="25"/>
      <c r="Q2356" s="25"/>
      <c r="R2356" s="25"/>
      <c r="S2356" s="25"/>
      <c r="T2356" s="25"/>
      <c r="U2356" s="25"/>
      <c r="V2356" s="25"/>
      <c r="W2356" s="25"/>
      <c r="X2356" s="25"/>
      <c r="Y2356" s="25"/>
      <c r="Z2356" s="25"/>
      <c r="AA2356" s="25"/>
      <c r="AB2356" s="25"/>
      <c r="AC2356" s="25"/>
      <c r="AD2356" s="25"/>
      <c r="AE2356" s="25"/>
      <c r="AF2356" s="25"/>
      <c r="AG2356" s="25"/>
      <c r="AH2356" s="25"/>
    </row>
    <row r="2357" spans="1:34" ht="15" customHeight="1">
      <c r="A2357" s="25"/>
      <c r="B2357" s="25"/>
      <c r="C2357" s="25"/>
      <c r="D2357" s="25"/>
      <c r="E2357" s="25"/>
      <c r="F2357" s="25"/>
      <c r="G2357" s="25"/>
      <c r="H2357" s="25"/>
      <c r="I2357" s="25"/>
      <c r="J2357" s="25"/>
      <c r="K2357" s="25"/>
      <c r="L2357" s="25"/>
      <c r="M2357" s="25"/>
      <c r="N2357" s="25"/>
      <c r="O2357" s="25"/>
      <c r="P2357" s="25"/>
      <c r="Q2357" s="25"/>
      <c r="R2357" s="25"/>
      <c r="S2357" s="25"/>
      <c r="T2357" s="25"/>
      <c r="U2357" s="25"/>
      <c r="V2357" s="25"/>
      <c r="W2357" s="25"/>
      <c r="X2357" s="25"/>
      <c r="Y2357" s="25"/>
      <c r="Z2357" s="25"/>
      <c r="AA2357" s="25"/>
      <c r="AB2357" s="25"/>
      <c r="AC2357" s="25"/>
      <c r="AD2357" s="25"/>
      <c r="AE2357" s="25"/>
      <c r="AF2357" s="25"/>
      <c r="AG2357" s="25"/>
      <c r="AH2357" s="25"/>
    </row>
    <row r="2358" spans="1:34" ht="15" customHeight="1">
      <c r="A2358" s="25"/>
      <c r="B2358" s="25"/>
      <c r="C2358" s="25"/>
      <c r="D2358" s="25"/>
      <c r="E2358" s="25"/>
      <c r="F2358" s="25"/>
      <c r="G2358" s="25"/>
      <c r="H2358" s="25"/>
      <c r="I2358" s="25"/>
      <c r="J2358" s="25"/>
      <c r="K2358" s="25"/>
      <c r="L2358" s="25"/>
      <c r="M2358" s="25"/>
      <c r="N2358" s="25"/>
      <c r="O2358" s="25"/>
      <c r="P2358" s="25"/>
      <c r="Q2358" s="25"/>
      <c r="R2358" s="25"/>
      <c r="S2358" s="25"/>
      <c r="T2358" s="25"/>
      <c r="U2358" s="25"/>
      <c r="V2358" s="25"/>
      <c r="W2358" s="25"/>
      <c r="X2358" s="25"/>
      <c r="Y2358" s="25"/>
      <c r="Z2358" s="25"/>
      <c r="AA2358" s="25"/>
      <c r="AB2358" s="25"/>
      <c r="AC2358" s="25"/>
      <c r="AD2358" s="25"/>
      <c r="AE2358" s="25"/>
      <c r="AF2358" s="25"/>
      <c r="AG2358" s="25"/>
      <c r="AH2358" s="25"/>
    </row>
    <row r="2359" spans="1:34" ht="15" customHeight="1">
      <c r="A2359" s="25"/>
      <c r="B2359" s="25"/>
      <c r="C2359" s="25"/>
      <c r="D2359" s="25"/>
      <c r="E2359" s="25"/>
      <c r="F2359" s="25"/>
      <c r="G2359" s="25"/>
      <c r="H2359" s="25"/>
      <c r="I2359" s="25"/>
      <c r="J2359" s="25"/>
      <c r="K2359" s="25"/>
      <c r="L2359" s="25"/>
      <c r="M2359" s="25"/>
      <c r="N2359" s="25"/>
      <c r="O2359" s="25"/>
      <c r="P2359" s="25"/>
      <c r="Q2359" s="25"/>
      <c r="R2359" s="25"/>
      <c r="S2359" s="25"/>
      <c r="T2359" s="25"/>
      <c r="U2359" s="25"/>
      <c r="V2359" s="25"/>
      <c r="W2359" s="25"/>
      <c r="X2359" s="25"/>
      <c r="Y2359" s="25"/>
      <c r="Z2359" s="25"/>
      <c r="AA2359" s="25"/>
      <c r="AB2359" s="25"/>
      <c r="AC2359" s="25"/>
      <c r="AD2359" s="25"/>
      <c r="AE2359" s="25"/>
      <c r="AF2359" s="25"/>
      <c r="AG2359" s="25"/>
      <c r="AH2359" s="25"/>
    </row>
    <row r="2360" spans="1:34" ht="15" customHeight="1">
      <c r="A2360" s="25"/>
      <c r="B2360" s="25"/>
      <c r="C2360" s="25"/>
      <c r="D2360" s="25"/>
      <c r="E2360" s="25"/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5"/>
      <c r="Q2360" s="25"/>
      <c r="R2360" s="25"/>
      <c r="S2360" s="25"/>
      <c r="T2360" s="25"/>
      <c r="U2360" s="25"/>
      <c r="V2360" s="25"/>
      <c r="W2360" s="25"/>
      <c r="X2360" s="25"/>
      <c r="Y2360" s="25"/>
      <c r="Z2360" s="25"/>
      <c r="AA2360" s="25"/>
      <c r="AB2360" s="25"/>
      <c r="AC2360" s="25"/>
      <c r="AD2360" s="25"/>
      <c r="AE2360" s="25"/>
      <c r="AF2360" s="25"/>
      <c r="AG2360" s="25"/>
      <c r="AH2360" s="25"/>
    </row>
    <row r="2361" spans="1:34" ht="15" customHeight="1">
      <c r="A2361" s="25"/>
      <c r="B2361" s="25"/>
      <c r="C2361" s="25"/>
      <c r="D2361" s="25"/>
      <c r="E2361" s="25"/>
      <c r="F2361" s="25"/>
      <c r="G2361" s="25"/>
      <c r="H2361" s="25"/>
      <c r="I2361" s="25"/>
      <c r="J2361" s="25"/>
      <c r="K2361" s="25"/>
      <c r="L2361" s="25"/>
      <c r="M2361" s="25"/>
      <c r="N2361" s="25"/>
      <c r="O2361" s="25"/>
      <c r="P2361" s="25"/>
      <c r="Q2361" s="25"/>
      <c r="R2361" s="25"/>
      <c r="S2361" s="25"/>
      <c r="T2361" s="25"/>
      <c r="U2361" s="25"/>
      <c r="V2361" s="25"/>
      <c r="W2361" s="25"/>
      <c r="X2361" s="25"/>
      <c r="Y2361" s="25"/>
      <c r="Z2361" s="25"/>
      <c r="AA2361" s="25"/>
      <c r="AB2361" s="25"/>
      <c r="AC2361" s="25"/>
      <c r="AD2361" s="25"/>
      <c r="AE2361" s="25"/>
      <c r="AF2361" s="25"/>
      <c r="AG2361" s="25"/>
      <c r="AH2361" s="25"/>
    </row>
    <row r="2362" spans="1:34" ht="15" customHeight="1">
      <c r="A2362" s="25"/>
      <c r="B2362" s="25"/>
      <c r="C2362" s="25"/>
      <c r="D2362" s="25"/>
      <c r="E2362" s="25"/>
      <c r="F2362" s="25"/>
      <c r="G2362" s="25"/>
      <c r="H2362" s="25"/>
      <c r="I2362" s="25"/>
      <c r="J2362" s="25"/>
      <c r="K2362" s="25"/>
      <c r="L2362" s="25"/>
      <c r="M2362" s="25"/>
      <c r="N2362" s="25"/>
      <c r="O2362" s="25"/>
      <c r="P2362" s="25"/>
      <c r="Q2362" s="25"/>
      <c r="R2362" s="25"/>
      <c r="S2362" s="25"/>
      <c r="T2362" s="25"/>
      <c r="U2362" s="25"/>
      <c r="V2362" s="25"/>
      <c r="W2362" s="25"/>
      <c r="X2362" s="25"/>
      <c r="Y2362" s="25"/>
      <c r="Z2362" s="25"/>
      <c r="AA2362" s="25"/>
      <c r="AB2362" s="25"/>
      <c r="AC2362" s="25"/>
      <c r="AD2362" s="25"/>
      <c r="AE2362" s="25"/>
      <c r="AF2362" s="25"/>
      <c r="AG2362" s="25"/>
      <c r="AH2362" s="25"/>
    </row>
    <row r="2363" spans="1:34" ht="15" customHeight="1">
      <c r="A2363" s="25"/>
      <c r="B2363" s="25"/>
      <c r="C2363" s="25"/>
      <c r="D2363" s="25"/>
      <c r="E2363" s="25"/>
      <c r="F2363" s="25"/>
      <c r="G2363" s="25"/>
      <c r="H2363" s="25"/>
      <c r="I2363" s="25"/>
      <c r="J2363" s="25"/>
      <c r="K2363" s="25"/>
      <c r="L2363" s="25"/>
      <c r="M2363" s="25"/>
      <c r="N2363" s="25"/>
      <c r="O2363" s="25"/>
      <c r="P2363" s="25"/>
      <c r="Q2363" s="25"/>
      <c r="R2363" s="25"/>
      <c r="S2363" s="25"/>
      <c r="T2363" s="25"/>
      <c r="U2363" s="25"/>
      <c r="V2363" s="25"/>
      <c r="W2363" s="25"/>
      <c r="X2363" s="25"/>
      <c r="Y2363" s="25"/>
      <c r="Z2363" s="25"/>
      <c r="AA2363" s="25"/>
      <c r="AB2363" s="25"/>
      <c r="AC2363" s="25"/>
      <c r="AD2363" s="25"/>
      <c r="AE2363" s="25"/>
      <c r="AF2363" s="25"/>
      <c r="AG2363" s="25"/>
      <c r="AH2363" s="25"/>
    </row>
    <row r="2364" spans="1:34" ht="15" customHeight="1">
      <c r="A2364" s="25"/>
      <c r="B2364" s="25"/>
      <c r="C2364" s="25"/>
      <c r="D2364" s="25"/>
      <c r="E2364" s="25"/>
      <c r="F2364" s="25"/>
      <c r="G2364" s="25"/>
      <c r="H2364" s="25"/>
      <c r="I2364" s="25"/>
      <c r="J2364" s="25"/>
      <c r="K2364" s="25"/>
      <c r="L2364" s="25"/>
      <c r="M2364" s="25"/>
      <c r="N2364" s="25"/>
      <c r="O2364" s="25"/>
      <c r="P2364" s="25"/>
      <c r="Q2364" s="25"/>
      <c r="R2364" s="25"/>
      <c r="S2364" s="25"/>
      <c r="T2364" s="25"/>
      <c r="U2364" s="25"/>
      <c r="V2364" s="25"/>
      <c r="W2364" s="25"/>
      <c r="X2364" s="25"/>
      <c r="Y2364" s="25"/>
      <c r="Z2364" s="25"/>
      <c r="AA2364" s="25"/>
      <c r="AB2364" s="25"/>
      <c r="AC2364" s="25"/>
      <c r="AD2364" s="25"/>
      <c r="AE2364" s="25"/>
      <c r="AF2364" s="25"/>
      <c r="AG2364" s="25"/>
      <c r="AH2364" s="25"/>
    </row>
    <row r="2365" spans="1:34" ht="15" customHeight="1">
      <c r="A2365" s="25"/>
      <c r="B2365" s="25"/>
      <c r="C2365" s="25"/>
      <c r="D2365" s="25"/>
      <c r="E2365" s="25"/>
      <c r="F2365" s="25"/>
      <c r="G2365" s="25"/>
      <c r="H2365" s="25"/>
      <c r="I2365" s="25"/>
      <c r="J2365" s="25"/>
      <c r="K2365" s="25"/>
      <c r="L2365" s="25"/>
      <c r="M2365" s="25"/>
      <c r="N2365" s="25"/>
      <c r="O2365" s="25"/>
      <c r="P2365" s="25"/>
      <c r="Q2365" s="25"/>
      <c r="R2365" s="25"/>
      <c r="S2365" s="25"/>
      <c r="T2365" s="25"/>
      <c r="U2365" s="25"/>
      <c r="V2365" s="25"/>
      <c r="W2365" s="25"/>
      <c r="X2365" s="25"/>
      <c r="Y2365" s="25"/>
      <c r="Z2365" s="25"/>
      <c r="AA2365" s="25"/>
      <c r="AB2365" s="25"/>
      <c r="AC2365" s="25"/>
      <c r="AD2365" s="25"/>
      <c r="AE2365" s="25"/>
      <c r="AF2365" s="25"/>
      <c r="AG2365" s="25"/>
      <c r="AH2365" s="25"/>
    </row>
    <row r="2366" spans="1:34" ht="15" customHeight="1">
      <c r="A2366" s="25"/>
      <c r="B2366" s="25"/>
      <c r="C2366" s="25"/>
      <c r="D2366" s="25"/>
      <c r="E2366" s="25"/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5"/>
      <c r="Q2366" s="25"/>
      <c r="R2366" s="25"/>
      <c r="S2366" s="25"/>
      <c r="T2366" s="25"/>
      <c r="U2366" s="25"/>
      <c r="V2366" s="25"/>
      <c r="W2366" s="25"/>
      <c r="X2366" s="25"/>
      <c r="Y2366" s="25"/>
      <c r="Z2366" s="25"/>
      <c r="AA2366" s="25"/>
      <c r="AB2366" s="25"/>
      <c r="AC2366" s="25"/>
      <c r="AD2366" s="25"/>
      <c r="AE2366" s="25"/>
      <c r="AF2366" s="25"/>
      <c r="AG2366" s="25"/>
      <c r="AH2366" s="25"/>
    </row>
    <row r="2367" spans="1:34" ht="15" customHeight="1">
      <c r="A2367" s="25"/>
      <c r="B2367" s="25"/>
      <c r="C2367" s="25"/>
      <c r="D2367" s="25"/>
      <c r="E2367" s="25"/>
      <c r="F2367" s="25"/>
      <c r="G2367" s="25"/>
      <c r="H2367" s="25"/>
      <c r="I2367" s="25"/>
      <c r="J2367" s="25"/>
      <c r="K2367" s="25"/>
      <c r="L2367" s="25"/>
      <c r="M2367" s="25"/>
      <c r="N2367" s="25"/>
      <c r="O2367" s="25"/>
      <c r="P2367" s="25"/>
      <c r="Q2367" s="25"/>
      <c r="R2367" s="25"/>
      <c r="S2367" s="25"/>
      <c r="T2367" s="25"/>
      <c r="U2367" s="25"/>
      <c r="V2367" s="25"/>
      <c r="W2367" s="25"/>
      <c r="X2367" s="25"/>
      <c r="Y2367" s="25"/>
      <c r="Z2367" s="25"/>
      <c r="AA2367" s="25"/>
      <c r="AB2367" s="25"/>
      <c r="AC2367" s="25"/>
      <c r="AD2367" s="25"/>
      <c r="AE2367" s="25"/>
      <c r="AF2367" s="25"/>
      <c r="AG2367" s="25"/>
      <c r="AH2367" s="25"/>
    </row>
    <row r="2368" spans="1:34" ht="15" customHeight="1">
      <c r="A2368" s="25"/>
      <c r="B2368" s="25"/>
      <c r="C2368" s="25"/>
      <c r="D2368" s="25"/>
      <c r="E2368" s="25"/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5"/>
      <c r="Q2368" s="25"/>
      <c r="R2368" s="25"/>
      <c r="S2368" s="25"/>
      <c r="T2368" s="25"/>
      <c r="U2368" s="25"/>
      <c r="V2368" s="25"/>
      <c r="W2368" s="25"/>
      <c r="X2368" s="25"/>
      <c r="Y2368" s="25"/>
      <c r="Z2368" s="25"/>
      <c r="AA2368" s="25"/>
      <c r="AB2368" s="25"/>
      <c r="AC2368" s="25"/>
      <c r="AD2368" s="25"/>
      <c r="AE2368" s="25"/>
      <c r="AF2368" s="25"/>
      <c r="AG2368" s="25"/>
      <c r="AH2368" s="25"/>
    </row>
    <row r="2369" spans="1:34" ht="15" customHeight="1">
      <c r="A2369" s="25"/>
      <c r="B2369" s="25"/>
      <c r="C2369" s="25"/>
      <c r="D2369" s="25"/>
      <c r="E2369" s="25"/>
      <c r="F2369" s="25"/>
      <c r="G2369" s="25"/>
      <c r="H2369" s="25"/>
      <c r="I2369" s="25"/>
      <c r="J2369" s="25"/>
      <c r="K2369" s="25"/>
      <c r="L2369" s="25"/>
      <c r="M2369" s="25"/>
      <c r="N2369" s="25"/>
      <c r="O2369" s="25"/>
      <c r="P2369" s="25"/>
      <c r="Q2369" s="25"/>
      <c r="R2369" s="25"/>
      <c r="S2369" s="25"/>
      <c r="T2369" s="25"/>
      <c r="U2369" s="25"/>
      <c r="V2369" s="25"/>
      <c r="W2369" s="25"/>
      <c r="X2369" s="25"/>
      <c r="Y2369" s="25"/>
      <c r="Z2369" s="25"/>
      <c r="AA2369" s="25"/>
      <c r="AB2369" s="25"/>
      <c r="AC2369" s="25"/>
      <c r="AD2369" s="25"/>
      <c r="AE2369" s="25"/>
      <c r="AF2369" s="25"/>
      <c r="AG2369" s="25"/>
      <c r="AH2369" s="25"/>
    </row>
    <row r="2370" spans="1:34" ht="15" customHeight="1">
      <c r="A2370" s="25"/>
      <c r="B2370" s="25"/>
      <c r="C2370" s="25"/>
      <c r="D2370" s="25"/>
      <c r="E2370" s="25"/>
      <c r="F2370" s="25"/>
      <c r="G2370" s="25"/>
      <c r="H2370" s="25"/>
      <c r="I2370" s="25"/>
      <c r="J2370" s="25"/>
      <c r="K2370" s="25"/>
      <c r="L2370" s="25"/>
      <c r="M2370" s="25"/>
      <c r="N2370" s="25"/>
      <c r="O2370" s="25"/>
      <c r="P2370" s="25"/>
      <c r="Q2370" s="25"/>
      <c r="R2370" s="25"/>
      <c r="S2370" s="25"/>
      <c r="T2370" s="25"/>
      <c r="U2370" s="25"/>
      <c r="V2370" s="25"/>
      <c r="W2370" s="25"/>
      <c r="X2370" s="25"/>
      <c r="Y2370" s="25"/>
      <c r="Z2370" s="25"/>
      <c r="AA2370" s="25"/>
      <c r="AB2370" s="25"/>
      <c r="AC2370" s="25"/>
      <c r="AD2370" s="25"/>
      <c r="AE2370" s="25"/>
      <c r="AF2370" s="25"/>
      <c r="AG2370" s="25"/>
      <c r="AH2370" s="25"/>
    </row>
    <row r="2371" spans="1:34" ht="15" customHeight="1">
      <c r="A2371" s="25"/>
      <c r="B2371" s="25"/>
      <c r="C2371" s="25"/>
      <c r="D2371" s="25"/>
      <c r="E2371" s="25"/>
      <c r="F2371" s="25"/>
      <c r="G2371" s="25"/>
      <c r="H2371" s="25"/>
      <c r="I2371" s="25"/>
      <c r="J2371" s="25"/>
      <c r="K2371" s="25"/>
      <c r="L2371" s="25"/>
      <c r="M2371" s="25"/>
      <c r="N2371" s="25"/>
      <c r="O2371" s="25"/>
      <c r="P2371" s="25"/>
      <c r="Q2371" s="25"/>
      <c r="R2371" s="25"/>
      <c r="S2371" s="25"/>
      <c r="T2371" s="25"/>
      <c r="U2371" s="25"/>
      <c r="V2371" s="25"/>
      <c r="W2371" s="25"/>
      <c r="X2371" s="25"/>
      <c r="Y2371" s="25"/>
      <c r="Z2371" s="25"/>
      <c r="AA2371" s="25"/>
      <c r="AB2371" s="25"/>
      <c r="AC2371" s="25"/>
      <c r="AD2371" s="25"/>
      <c r="AE2371" s="25"/>
      <c r="AF2371" s="25"/>
      <c r="AG2371" s="25"/>
      <c r="AH2371" s="25"/>
    </row>
    <row r="2372" spans="1:34" ht="15" customHeight="1">
      <c r="A2372" s="25"/>
      <c r="B2372" s="25"/>
      <c r="C2372" s="25"/>
      <c r="D2372" s="25"/>
      <c r="E2372" s="25"/>
      <c r="F2372" s="25"/>
      <c r="G2372" s="25"/>
      <c r="H2372" s="25"/>
      <c r="I2372" s="25"/>
      <c r="J2372" s="25"/>
      <c r="K2372" s="25"/>
      <c r="L2372" s="25"/>
      <c r="M2372" s="25"/>
      <c r="N2372" s="25"/>
      <c r="O2372" s="25"/>
      <c r="P2372" s="25"/>
      <c r="Q2372" s="25"/>
      <c r="R2372" s="25"/>
      <c r="S2372" s="25"/>
      <c r="T2372" s="25"/>
      <c r="U2372" s="25"/>
      <c r="V2372" s="25"/>
      <c r="W2372" s="25"/>
      <c r="X2372" s="25"/>
      <c r="Y2372" s="25"/>
      <c r="Z2372" s="25"/>
      <c r="AA2372" s="25"/>
      <c r="AB2372" s="25"/>
      <c r="AC2372" s="25"/>
      <c r="AD2372" s="25"/>
      <c r="AE2372" s="25"/>
      <c r="AF2372" s="25"/>
      <c r="AG2372" s="25"/>
      <c r="AH2372" s="25"/>
    </row>
    <row r="2373" spans="1:34" ht="15" customHeight="1">
      <c r="A2373" s="25"/>
      <c r="B2373" s="25"/>
      <c r="C2373" s="25"/>
      <c r="D2373" s="25"/>
      <c r="E2373" s="25"/>
      <c r="F2373" s="25"/>
      <c r="G2373" s="25"/>
      <c r="H2373" s="25"/>
      <c r="I2373" s="25"/>
      <c r="J2373" s="25"/>
      <c r="K2373" s="25"/>
      <c r="L2373" s="25"/>
      <c r="M2373" s="25"/>
      <c r="N2373" s="25"/>
      <c r="O2373" s="25"/>
      <c r="P2373" s="25"/>
      <c r="Q2373" s="25"/>
      <c r="R2373" s="25"/>
      <c r="S2373" s="25"/>
      <c r="T2373" s="25"/>
      <c r="U2373" s="25"/>
      <c r="V2373" s="25"/>
      <c r="W2373" s="25"/>
      <c r="X2373" s="25"/>
      <c r="Y2373" s="25"/>
      <c r="Z2373" s="25"/>
      <c r="AA2373" s="25"/>
      <c r="AB2373" s="25"/>
      <c r="AC2373" s="25"/>
      <c r="AD2373" s="25"/>
      <c r="AE2373" s="25"/>
      <c r="AF2373" s="25"/>
      <c r="AG2373" s="25"/>
      <c r="AH2373" s="25"/>
    </row>
    <row r="2374" spans="1:34" ht="15" customHeight="1">
      <c r="A2374" s="25"/>
      <c r="B2374" s="25"/>
      <c r="C2374" s="25"/>
      <c r="D2374" s="25"/>
      <c r="E2374" s="25"/>
      <c r="F2374" s="25"/>
      <c r="G2374" s="25"/>
      <c r="H2374" s="25"/>
      <c r="I2374" s="25"/>
      <c r="J2374" s="25"/>
      <c r="K2374" s="25"/>
      <c r="L2374" s="25"/>
      <c r="M2374" s="25"/>
      <c r="N2374" s="25"/>
      <c r="O2374" s="25"/>
      <c r="P2374" s="25"/>
      <c r="Q2374" s="25"/>
      <c r="R2374" s="25"/>
      <c r="S2374" s="25"/>
      <c r="T2374" s="25"/>
      <c r="U2374" s="25"/>
      <c r="V2374" s="25"/>
      <c r="W2374" s="25"/>
      <c r="X2374" s="25"/>
      <c r="Y2374" s="25"/>
      <c r="Z2374" s="25"/>
      <c r="AA2374" s="25"/>
      <c r="AB2374" s="25"/>
      <c r="AC2374" s="25"/>
      <c r="AD2374" s="25"/>
      <c r="AE2374" s="25"/>
      <c r="AF2374" s="25"/>
      <c r="AG2374" s="25"/>
      <c r="AH2374" s="25"/>
    </row>
    <row r="2375" spans="1:34" ht="15" customHeight="1">
      <c r="A2375" s="25"/>
      <c r="B2375" s="25"/>
      <c r="C2375" s="25"/>
      <c r="D2375" s="25"/>
      <c r="E2375" s="25"/>
      <c r="F2375" s="25"/>
      <c r="G2375" s="25"/>
      <c r="H2375" s="25"/>
      <c r="I2375" s="25"/>
      <c r="J2375" s="25"/>
      <c r="K2375" s="25"/>
      <c r="L2375" s="25"/>
      <c r="M2375" s="25"/>
      <c r="N2375" s="25"/>
      <c r="O2375" s="25"/>
      <c r="P2375" s="25"/>
      <c r="Q2375" s="25"/>
      <c r="R2375" s="25"/>
      <c r="S2375" s="25"/>
      <c r="T2375" s="25"/>
      <c r="U2375" s="25"/>
      <c r="V2375" s="25"/>
      <c r="W2375" s="25"/>
      <c r="X2375" s="25"/>
      <c r="Y2375" s="25"/>
      <c r="Z2375" s="25"/>
      <c r="AA2375" s="25"/>
      <c r="AB2375" s="25"/>
      <c r="AC2375" s="25"/>
      <c r="AD2375" s="25"/>
      <c r="AE2375" s="25"/>
      <c r="AF2375" s="25"/>
      <c r="AG2375" s="25"/>
      <c r="AH2375" s="25"/>
    </row>
    <row r="2376" spans="1:34" ht="15" customHeight="1">
      <c r="A2376" s="25"/>
      <c r="B2376" s="25"/>
      <c r="C2376" s="25"/>
      <c r="D2376" s="25"/>
      <c r="E2376" s="25"/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5"/>
      <c r="Q2376" s="25"/>
      <c r="R2376" s="25"/>
      <c r="S2376" s="25"/>
      <c r="T2376" s="25"/>
      <c r="U2376" s="25"/>
      <c r="V2376" s="25"/>
      <c r="W2376" s="25"/>
      <c r="X2376" s="25"/>
      <c r="Y2376" s="25"/>
      <c r="Z2376" s="25"/>
      <c r="AA2376" s="25"/>
      <c r="AB2376" s="25"/>
      <c r="AC2376" s="25"/>
      <c r="AD2376" s="25"/>
      <c r="AE2376" s="25"/>
      <c r="AF2376" s="25"/>
      <c r="AG2376" s="25"/>
      <c r="AH2376" s="25"/>
    </row>
    <row r="2377" spans="1:34" ht="15" customHeight="1">
      <c r="A2377" s="25"/>
      <c r="B2377" s="25"/>
      <c r="C2377" s="25"/>
      <c r="D2377" s="25"/>
      <c r="E2377" s="25"/>
      <c r="F2377" s="25"/>
      <c r="G2377" s="25"/>
      <c r="H2377" s="25"/>
      <c r="I2377" s="25"/>
      <c r="J2377" s="25"/>
      <c r="K2377" s="25"/>
      <c r="L2377" s="25"/>
      <c r="M2377" s="25"/>
      <c r="N2377" s="25"/>
      <c r="O2377" s="25"/>
      <c r="P2377" s="25"/>
      <c r="Q2377" s="25"/>
      <c r="R2377" s="25"/>
      <c r="S2377" s="25"/>
      <c r="T2377" s="25"/>
      <c r="U2377" s="25"/>
      <c r="V2377" s="25"/>
      <c r="W2377" s="25"/>
      <c r="X2377" s="25"/>
      <c r="Y2377" s="25"/>
      <c r="Z2377" s="25"/>
      <c r="AA2377" s="25"/>
      <c r="AB2377" s="25"/>
      <c r="AC2377" s="25"/>
      <c r="AD2377" s="25"/>
      <c r="AE2377" s="25"/>
      <c r="AF2377" s="25"/>
      <c r="AG2377" s="25"/>
      <c r="AH2377" s="25"/>
    </row>
    <row r="2378" spans="1:34" ht="15" customHeight="1">
      <c r="A2378" s="25"/>
      <c r="B2378" s="25"/>
      <c r="C2378" s="25"/>
      <c r="D2378" s="25"/>
      <c r="E2378" s="25"/>
      <c r="F2378" s="25"/>
      <c r="G2378" s="25"/>
      <c r="H2378" s="25"/>
      <c r="I2378" s="25"/>
      <c r="J2378" s="25"/>
      <c r="K2378" s="25"/>
      <c r="L2378" s="25"/>
      <c r="M2378" s="25"/>
      <c r="N2378" s="25"/>
      <c r="O2378" s="25"/>
      <c r="P2378" s="25"/>
      <c r="Q2378" s="25"/>
      <c r="R2378" s="25"/>
      <c r="S2378" s="25"/>
      <c r="T2378" s="25"/>
      <c r="U2378" s="25"/>
      <c r="V2378" s="25"/>
      <c r="W2378" s="25"/>
      <c r="X2378" s="25"/>
      <c r="Y2378" s="25"/>
      <c r="Z2378" s="25"/>
      <c r="AA2378" s="25"/>
      <c r="AB2378" s="25"/>
      <c r="AC2378" s="25"/>
      <c r="AD2378" s="25"/>
      <c r="AE2378" s="25"/>
      <c r="AF2378" s="25"/>
      <c r="AG2378" s="25"/>
      <c r="AH2378" s="25"/>
    </row>
    <row r="2379" spans="1:34" ht="15" customHeight="1">
      <c r="A2379" s="25"/>
      <c r="B2379" s="25"/>
      <c r="C2379" s="25"/>
      <c r="D2379" s="25"/>
      <c r="E2379" s="25"/>
      <c r="F2379" s="25"/>
      <c r="G2379" s="25"/>
      <c r="H2379" s="25"/>
      <c r="I2379" s="25"/>
      <c r="J2379" s="25"/>
      <c r="K2379" s="25"/>
      <c r="L2379" s="25"/>
      <c r="M2379" s="25"/>
      <c r="N2379" s="25"/>
      <c r="O2379" s="25"/>
      <c r="P2379" s="25"/>
      <c r="Q2379" s="25"/>
      <c r="R2379" s="25"/>
      <c r="S2379" s="25"/>
      <c r="T2379" s="25"/>
      <c r="U2379" s="25"/>
      <c r="V2379" s="25"/>
      <c r="W2379" s="25"/>
      <c r="X2379" s="25"/>
      <c r="Y2379" s="25"/>
      <c r="Z2379" s="25"/>
      <c r="AA2379" s="25"/>
      <c r="AB2379" s="25"/>
      <c r="AC2379" s="25"/>
      <c r="AD2379" s="25"/>
      <c r="AE2379" s="25"/>
      <c r="AF2379" s="25"/>
      <c r="AG2379" s="25"/>
      <c r="AH2379" s="25"/>
    </row>
    <row r="2380" spans="1:34" ht="15" customHeight="1">
      <c r="A2380" s="25"/>
      <c r="B2380" s="25"/>
      <c r="C2380" s="25"/>
      <c r="D2380" s="25"/>
      <c r="E2380" s="25"/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5"/>
      <c r="Q2380" s="25"/>
      <c r="R2380" s="25"/>
      <c r="S2380" s="25"/>
      <c r="T2380" s="25"/>
      <c r="U2380" s="25"/>
      <c r="V2380" s="25"/>
      <c r="W2380" s="25"/>
      <c r="X2380" s="25"/>
      <c r="Y2380" s="25"/>
      <c r="Z2380" s="25"/>
      <c r="AA2380" s="25"/>
      <c r="AB2380" s="25"/>
      <c r="AC2380" s="25"/>
      <c r="AD2380" s="25"/>
      <c r="AE2380" s="25"/>
      <c r="AF2380" s="25"/>
      <c r="AG2380" s="25"/>
      <c r="AH2380" s="25"/>
    </row>
    <row r="2381" spans="1:34" ht="15" customHeight="1">
      <c r="A2381" s="25"/>
      <c r="B2381" s="25"/>
      <c r="C2381" s="25"/>
      <c r="D2381" s="25"/>
      <c r="E2381" s="25"/>
      <c r="F2381" s="25"/>
      <c r="G2381" s="25"/>
      <c r="H2381" s="25"/>
      <c r="I2381" s="25"/>
      <c r="J2381" s="25"/>
      <c r="K2381" s="25"/>
      <c r="L2381" s="25"/>
      <c r="M2381" s="25"/>
      <c r="N2381" s="25"/>
      <c r="O2381" s="25"/>
      <c r="P2381" s="25"/>
      <c r="Q2381" s="25"/>
      <c r="R2381" s="25"/>
      <c r="S2381" s="25"/>
      <c r="T2381" s="25"/>
      <c r="U2381" s="25"/>
      <c r="V2381" s="25"/>
      <c r="W2381" s="25"/>
      <c r="X2381" s="25"/>
      <c r="Y2381" s="25"/>
      <c r="Z2381" s="25"/>
      <c r="AA2381" s="25"/>
      <c r="AB2381" s="25"/>
      <c r="AC2381" s="25"/>
      <c r="AD2381" s="25"/>
      <c r="AE2381" s="25"/>
      <c r="AF2381" s="25"/>
      <c r="AG2381" s="25"/>
      <c r="AH2381" s="25"/>
    </row>
    <row r="2382" spans="1:34" ht="15" customHeight="1">
      <c r="A2382" s="25"/>
      <c r="B2382" s="25"/>
      <c r="C2382" s="25"/>
      <c r="D2382" s="25"/>
      <c r="E2382" s="25"/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5"/>
      <c r="Q2382" s="25"/>
      <c r="R2382" s="25"/>
      <c r="S2382" s="25"/>
      <c r="T2382" s="25"/>
      <c r="U2382" s="25"/>
      <c r="V2382" s="25"/>
      <c r="W2382" s="25"/>
      <c r="X2382" s="25"/>
      <c r="Y2382" s="25"/>
      <c r="Z2382" s="25"/>
      <c r="AA2382" s="25"/>
      <c r="AB2382" s="25"/>
      <c r="AC2382" s="25"/>
      <c r="AD2382" s="25"/>
      <c r="AE2382" s="25"/>
      <c r="AF2382" s="25"/>
      <c r="AG2382" s="25"/>
      <c r="AH2382" s="25"/>
    </row>
    <row r="2383" spans="1:34" ht="15" customHeight="1">
      <c r="A2383" s="25"/>
      <c r="B2383" s="25"/>
      <c r="C2383" s="25"/>
      <c r="D2383" s="25"/>
      <c r="E2383" s="25"/>
      <c r="F2383" s="25"/>
      <c r="G2383" s="25"/>
      <c r="H2383" s="25"/>
      <c r="I2383" s="25"/>
      <c r="J2383" s="25"/>
      <c r="K2383" s="25"/>
      <c r="L2383" s="25"/>
      <c r="M2383" s="25"/>
      <c r="N2383" s="25"/>
      <c r="O2383" s="25"/>
      <c r="P2383" s="25"/>
      <c r="Q2383" s="25"/>
      <c r="R2383" s="25"/>
      <c r="S2383" s="25"/>
      <c r="T2383" s="25"/>
      <c r="U2383" s="25"/>
      <c r="V2383" s="25"/>
      <c r="W2383" s="25"/>
      <c r="X2383" s="25"/>
      <c r="Y2383" s="25"/>
      <c r="Z2383" s="25"/>
      <c r="AA2383" s="25"/>
      <c r="AB2383" s="25"/>
      <c r="AC2383" s="25"/>
      <c r="AD2383" s="25"/>
      <c r="AE2383" s="25"/>
      <c r="AF2383" s="25"/>
      <c r="AG2383" s="25"/>
      <c r="AH2383" s="25"/>
    </row>
    <row r="2384" spans="1:34" ht="15" customHeight="1">
      <c r="A2384" s="25"/>
      <c r="B2384" s="25"/>
      <c r="C2384" s="25"/>
      <c r="D2384" s="25"/>
      <c r="E2384" s="25"/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5"/>
      <c r="Q2384" s="25"/>
      <c r="R2384" s="25"/>
      <c r="S2384" s="25"/>
      <c r="T2384" s="25"/>
      <c r="U2384" s="25"/>
      <c r="V2384" s="25"/>
      <c r="W2384" s="25"/>
      <c r="X2384" s="25"/>
      <c r="Y2384" s="25"/>
      <c r="Z2384" s="25"/>
      <c r="AA2384" s="25"/>
      <c r="AB2384" s="25"/>
      <c r="AC2384" s="25"/>
      <c r="AD2384" s="25"/>
      <c r="AE2384" s="25"/>
      <c r="AF2384" s="25"/>
      <c r="AG2384" s="25"/>
      <c r="AH2384" s="25"/>
    </row>
    <row r="2385" spans="1:34" ht="15" customHeight="1">
      <c r="A2385" s="25"/>
      <c r="B2385" s="25"/>
      <c r="C2385" s="25"/>
      <c r="D2385" s="25"/>
      <c r="E2385" s="25"/>
      <c r="F2385" s="25"/>
      <c r="G2385" s="25"/>
      <c r="H2385" s="25"/>
      <c r="I2385" s="25"/>
      <c r="J2385" s="25"/>
      <c r="K2385" s="25"/>
      <c r="L2385" s="25"/>
      <c r="M2385" s="25"/>
      <c r="N2385" s="25"/>
      <c r="O2385" s="25"/>
      <c r="P2385" s="25"/>
      <c r="Q2385" s="25"/>
      <c r="R2385" s="25"/>
      <c r="S2385" s="25"/>
      <c r="T2385" s="25"/>
      <c r="U2385" s="25"/>
      <c r="V2385" s="25"/>
      <c r="W2385" s="25"/>
      <c r="X2385" s="25"/>
      <c r="Y2385" s="25"/>
      <c r="Z2385" s="25"/>
      <c r="AA2385" s="25"/>
      <c r="AB2385" s="25"/>
      <c r="AC2385" s="25"/>
      <c r="AD2385" s="25"/>
      <c r="AE2385" s="25"/>
      <c r="AF2385" s="25"/>
      <c r="AG2385" s="25"/>
      <c r="AH2385" s="25"/>
    </row>
    <row r="2386" spans="1:34" ht="15" customHeight="1">
      <c r="A2386" s="25"/>
      <c r="B2386" s="25"/>
      <c r="C2386" s="25"/>
      <c r="D2386" s="25"/>
      <c r="E2386" s="25"/>
      <c r="F2386" s="25"/>
      <c r="G2386" s="25"/>
      <c r="H2386" s="25"/>
      <c r="I2386" s="25"/>
      <c r="J2386" s="25"/>
      <c r="K2386" s="25"/>
      <c r="L2386" s="25"/>
      <c r="M2386" s="25"/>
      <c r="N2386" s="25"/>
      <c r="O2386" s="25"/>
      <c r="P2386" s="25"/>
      <c r="Q2386" s="25"/>
      <c r="R2386" s="25"/>
      <c r="S2386" s="25"/>
      <c r="T2386" s="25"/>
      <c r="U2386" s="25"/>
      <c r="V2386" s="25"/>
      <c r="W2386" s="25"/>
      <c r="X2386" s="25"/>
      <c r="Y2386" s="25"/>
      <c r="Z2386" s="25"/>
      <c r="AA2386" s="25"/>
      <c r="AB2386" s="25"/>
      <c r="AC2386" s="25"/>
      <c r="AD2386" s="25"/>
      <c r="AE2386" s="25"/>
      <c r="AF2386" s="25"/>
      <c r="AG2386" s="25"/>
      <c r="AH2386" s="25"/>
    </row>
    <row r="2387" spans="1:34" ht="15" customHeight="1">
      <c r="A2387" s="25"/>
      <c r="B2387" s="25"/>
      <c r="C2387" s="25"/>
      <c r="D2387" s="25"/>
      <c r="E2387" s="25"/>
      <c r="F2387" s="25"/>
      <c r="G2387" s="25"/>
      <c r="H2387" s="25"/>
      <c r="I2387" s="25"/>
      <c r="J2387" s="25"/>
      <c r="K2387" s="25"/>
      <c r="L2387" s="25"/>
      <c r="M2387" s="25"/>
      <c r="N2387" s="25"/>
      <c r="O2387" s="25"/>
      <c r="P2387" s="25"/>
      <c r="Q2387" s="25"/>
      <c r="R2387" s="25"/>
      <c r="S2387" s="25"/>
      <c r="T2387" s="25"/>
      <c r="U2387" s="25"/>
      <c r="V2387" s="25"/>
      <c r="W2387" s="25"/>
      <c r="X2387" s="25"/>
      <c r="Y2387" s="25"/>
      <c r="Z2387" s="25"/>
      <c r="AA2387" s="25"/>
      <c r="AB2387" s="25"/>
      <c r="AC2387" s="25"/>
      <c r="AD2387" s="25"/>
      <c r="AE2387" s="25"/>
      <c r="AF2387" s="25"/>
      <c r="AG2387" s="25"/>
      <c r="AH2387" s="25"/>
    </row>
    <row r="2388" spans="1:34" ht="15" customHeight="1">
      <c r="A2388" s="25"/>
      <c r="B2388" s="25"/>
      <c r="C2388" s="25"/>
      <c r="D2388" s="25"/>
      <c r="E2388" s="25"/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5"/>
      <c r="Q2388" s="25"/>
      <c r="R2388" s="25"/>
      <c r="S2388" s="25"/>
      <c r="T2388" s="25"/>
      <c r="U2388" s="25"/>
      <c r="V2388" s="25"/>
      <c r="W2388" s="25"/>
      <c r="X2388" s="25"/>
      <c r="Y2388" s="25"/>
      <c r="Z2388" s="25"/>
      <c r="AA2388" s="25"/>
      <c r="AB2388" s="25"/>
      <c r="AC2388" s="25"/>
      <c r="AD2388" s="25"/>
      <c r="AE2388" s="25"/>
      <c r="AF2388" s="25"/>
      <c r="AG2388" s="25"/>
      <c r="AH2388" s="25"/>
    </row>
    <row r="2389" spans="1:34" ht="15" customHeight="1">
      <c r="A2389" s="25"/>
      <c r="B2389" s="25"/>
      <c r="C2389" s="25"/>
      <c r="D2389" s="25"/>
      <c r="E2389" s="25"/>
      <c r="F2389" s="25"/>
      <c r="G2389" s="25"/>
      <c r="H2389" s="25"/>
      <c r="I2389" s="25"/>
      <c r="J2389" s="25"/>
      <c r="K2389" s="25"/>
      <c r="L2389" s="25"/>
      <c r="M2389" s="25"/>
      <c r="N2389" s="25"/>
      <c r="O2389" s="25"/>
      <c r="P2389" s="25"/>
      <c r="Q2389" s="25"/>
      <c r="R2389" s="25"/>
      <c r="S2389" s="25"/>
      <c r="T2389" s="25"/>
      <c r="U2389" s="25"/>
      <c r="V2389" s="25"/>
      <c r="W2389" s="25"/>
      <c r="X2389" s="25"/>
      <c r="Y2389" s="25"/>
      <c r="Z2389" s="25"/>
      <c r="AA2389" s="25"/>
      <c r="AB2389" s="25"/>
      <c r="AC2389" s="25"/>
      <c r="AD2389" s="25"/>
      <c r="AE2389" s="25"/>
      <c r="AF2389" s="25"/>
      <c r="AG2389" s="25"/>
      <c r="AH2389" s="25"/>
    </row>
    <row r="2390" spans="1:34" ht="15" customHeight="1">
      <c r="A2390" s="25"/>
      <c r="B2390" s="25"/>
      <c r="C2390" s="25"/>
      <c r="D2390" s="25"/>
      <c r="E2390" s="25"/>
      <c r="F2390" s="25"/>
      <c r="G2390" s="25"/>
      <c r="H2390" s="25"/>
      <c r="I2390" s="25"/>
      <c r="J2390" s="25"/>
      <c r="K2390" s="25"/>
      <c r="L2390" s="25"/>
      <c r="M2390" s="25"/>
      <c r="N2390" s="25"/>
      <c r="O2390" s="25"/>
      <c r="P2390" s="25"/>
      <c r="Q2390" s="25"/>
      <c r="R2390" s="25"/>
      <c r="S2390" s="25"/>
      <c r="T2390" s="25"/>
      <c r="U2390" s="25"/>
      <c r="V2390" s="25"/>
      <c r="W2390" s="25"/>
      <c r="X2390" s="25"/>
      <c r="Y2390" s="25"/>
      <c r="Z2390" s="25"/>
      <c r="AA2390" s="25"/>
      <c r="AB2390" s="25"/>
      <c r="AC2390" s="25"/>
      <c r="AD2390" s="25"/>
      <c r="AE2390" s="25"/>
      <c r="AF2390" s="25"/>
      <c r="AG2390" s="25"/>
      <c r="AH2390" s="25"/>
    </row>
    <row r="2391" spans="1:34" ht="15" customHeight="1">
      <c r="A2391" s="25"/>
      <c r="B2391" s="25"/>
      <c r="C2391" s="25"/>
      <c r="D2391" s="25"/>
      <c r="E2391" s="25"/>
      <c r="F2391" s="25"/>
      <c r="G2391" s="25"/>
      <c r="H2391" s="25"/>
      <c r="I2391" s="25"/>
      <c r="J2391" s="25"/>
      <c r="K2391" s="25"/>
      <c r="L2391" s="25"/>
      <c r="M2391" s="25"/>
      <c r="N2391" s="25"/>
      <c r="O2391" s="25"/>
      <c r="P2391" s="25"/>
      <c r="Q2391" s="25"/>
      <c r="R2391" s="25"/>
      <c r="S2391" s="25"/>
      <c r="T2391" s="25"/>
      <c r="U2391" s="25"/>
      <c r="V2391" s="25"/>
      <c r="W2391" s="25"/>
      <c r="X2391" s="25"/>
      <c r="Y2391" s="25"/>
      <c r="Z2391" s="25"/>
      <c r="AA2391" s="25"/>
      <c r="AB2391" s="25"/>
      <c r="AC2391" s="25"/>
      <c r="AD2391" s="25"/>
      <c r="AE2391" s="25"/>
      <c r="AF2391" s="25"/>
      <c r="AG2391" s="25"/>
      <c r="AH2391" s="25"/>
    </row>
    <row r="2392" spans="1:34" ht="15" customHeight="1">
      <c r="A2392" s="25"/>
      <c r="B2392" s="25"/>
      <c r="C2392" s="25"/>
      <c r="D2392" s="25"/>
      <c r="E2392" s="25"/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5"/>
      <c r="Q2392" s="25"/>
      <c r="R2392" s="25"/>
      <c r="S2392" s="25"/>
      <c r="T2392" s="25"/>
      <c r="U2392" s="25"/>
      <c r="V2392" s="25"/>
      <c r="W2392" s="25"/>
      <c r="X2392" s="25"/>
      <c r="Y2392" s="25"/>
      <c r="Z2392" s="25"/>
      <c r="AA2392" s="25"/>
      <c r="AB2392" s="25"/>
      <c r="AC2392" s="25"/>
      <c r="AD2392" s="25"/>
      <c r="AE2392" s="25"/>
      <c r="AF2392" s="25"/>
      <c r="AG2392" s="25"/>
      <c r="AH2392" s="25"/>
    </row>
    <row r="2393" spans="1:34" ht="15" customHeight="1">
      <c r="A2393" s="25"/>
      <c r="B2393" s="25"/>
      <c r="C2393" s="25"/>
      <c r="D2393" s="25"/>
      <c r="E2393" s="25"/>
      <c r="F2393" s="25"/>
      <c r="G2393" s="25"/>
      <c r="H2393" s="25"/>
      <c r="I2393" s="25"/>
      <c r="J2393" s="25"/>
      <c r="K2393" s="25"/>
      <c r="L2393" s="25"/>
      <c r="M2393" s="25"/>
      <c r="N2393" s="25"/>
      <c r="O2393" s="25"/>
      <c r="P2393" s="25"/>
      <c r="Q2393" s="25"/>
      <c r="R2393" s="25"/>
      <c r="S2393" s="25"/>
      <c r="T2393" s="25"/>
      <c r="U2393" s="25"/>
      <c r="V2393" s="25"/>
      <c r="W2393" s="25"/>
      <c r="X2393" s="25"/>
      <c r="Y2393" s="25"/>
      <c r="Z2393" s="25"/>
      <c r="AA2393" s="25"/>
      <c r="AB2393" s="25"/>
      <c r="AC2393" s="25"/>
      <c r="AD2393" s="25"/>
      <c r="AE2393" s="25"/>
      <c r="AF2393" s="25"/>
      <c r="AG2393" s="25"/>
      <c r="AH2393" s="25"/>
    </row>
    <row r="2394" spans="1:34" ht="15" customHeight="1">
      <c r="A2394" s="25"/>
      <c r="B2394" s="25"/>
      <c r="C2394" s="25"/>
      <c r="D2394" s="25"/>
      <c r="E2394" s="25"/>
      <c r="F2394" s="25"/>
      <c r="G2394" s="25"/>
      <c r="H2394" s="25"/>
      <c r="I2394" s="25"/>
      <c r="J2394" s="25"/>
      <c r="K2394" s="25"/>
      <c r="L2394" s="25"/>
      <c r="M2394" s="25"/>
      <c r="N2394" s="25"/>
      <c r="O2394" s="25"/>
      <c r="P2394" s="25"/>
      <c r="Q2394" s="25"/>
      <c r="R2394" s="25"/>
      <c r="S2394" s="25"/>
      <c r="T2394" s="25"/>
      <c r="U2394" s="25"/>
      <c r="V2394" s="25"/>
      <c r="W2394" s="25"/>
      <c r="X2394" s="25"/>
      <c r="Y2394" s="25"/>
      <c r="Z2394" s="25"/>
      <c r="AA2394" s="25"/>
      <c r="AB2394" s="25"/>
      <c r="AC2394" s="25"/>
      <c r="AD2394" s="25"/>
      <c r="AE2394" s="25"/>
      <c r="AF2394" s="25"/>
      <c r="AG2394" s="25"/>
      <c r="AH2394" s="25"/>
    </row>
    <row r="2395" spans="1:34" ht="15" customHeight="1">
      <c r="A2395" s="25"/>
      <c r="B2395" s="25"/>
      <c r="C2395" s="25"/>
      <c r="D2395" s="25"/>
      <c r="E2395" s="25"/>
      <c r="F2395" s="25"/>
      <c r="G2395" s="25"/>
      <c r="H2395" s="25"/>
      <c r="I2395" s="25"/>
      <c r="J2395" s="25"/>
      <c r="K2395" s="25"/>
      <c r="L2395" s="25"/>
      <c r="M2395" s="25"/>
      <c r="N2395" s="25"/>
      <c r="O2395" s="25"/>
      <c r="P2395" s="25"/>
      <c r="Q2395" s="25"/>
      <c r="R2395" s="25"/>
      <c r="S2395" s="25"/>
      <c r="T2395" s="25"/>
      <c r="U2395" s="25"/>
      <c r="V2395" s="25"/>
      <c r="W2395" s="25"/>
      <c r="X2395" s="25"/>
      <c r="Y2395" s="25"/>
      <c r="Z2395" s="25"/>
      <c r="AA2395" s="25"/>
      <c r="AB2395" s="25"/>
      <c r="AC2395" s="25"/>
      <c r="AD2395" s="25"/>
      <c r="AE2395" s="25"/>
      <c r="AF2395" s="25"/>
      <c r="AG2395" s="25"/>
      <c r="AH2395" s="25"/>
    </row>
    <row r="2396" spans="1:34" ht="15" customHeight="1">
      <c r="A2396" s="25"/>
      <c r="B2396" s="25"/>
      <c r="C2396" s="25"/>
      <c r="D2396" s="25"/>
      <c r="E2396" s="25"/>
      <c r="F2396" s="25"/>
      <c r="G2396" s="25"/>
      <c r="H2396" s="25"/>
      <c r="I2396" s="25"/>
      <c r="J2396" s="25"/>
      <c r="K2396" s="25"/>
      <c r="L2396" s="25"/>
      <c r="M2396" s="25"/>
      <c r="N2396" s="25"/>
      <c r="O2396" s="25"/>
      <c r="P2396" s="25"/>
      <c r="Q2396" s="25"/>
      <c r="R2396" s="25"/>
      <c r="S2396" s="25"/>
      <c r="T2396" s="25"/>
      <c r="U2396" s="25"/>
      <c r="V2396" s="25"/>
      <c r="W2396" s="25"/>
      <c r="X2396" s="25"/>
      <c r="Y2396" s="25"/>
      <c r="Z2396" s="25"/>
      <c r="AA2396" s="25"/>
      <c r="AB2396" s="25"/>
      <c r="AC2396" s="25"/>
      <c r="AD2396" s="25"/>
      <c r="AE2396" s="25"/>
      <c r="AF2396" s="25"/>
      <c r="AG2396" s="25"/>
      <c r="AH2396" s="25"/>
    </row>
    <row r="2397" spans="1:34" ht="15" customHeight="1">
      <c r="A2397" s="25"/>
      <c r="B2397" s="25"/>
      <c r="C2397" s="25"/>
      <c r="D2397" s="25"/>
      <c r="E2397" s="25"/>
      <c r="F2397" s="25"/>
      <c r="G2397" s="25"/>
      <c r="H2397" s="25"/>
      <c r="I2397" s="25"/>
      <c r="J2397" s="25"/>
      <c r="K2397" s="25"/>
      <c r="L2397" s="25"/>
      <c r="M2397" s="25"/>
      <c r="N2397" s="25"/>
      <c r="O2397" s="25"/>
      <c r="P2397" s="25"/>
      <c r="Q2397" s="25"/>
      <c r="R2397" s="25"/>
      <c r="S2397" s="25"/>
      <c r="T2397" s="25"/>
      <c r="U2397" s="25"/>
      <c r="V2397" s="25"/>
      <c r="W2397" s="25"/>
      <c r="X2397" s="25"/>
      <c r="Y2397" s="25"/>
      <c r="Z2397" s="25"/>
      <c r="AA2397" s="25"/>
      <c r="AB2397" s="25"/>
      <c r="AC2397" s="25"/>
      <c r="AD2397" s="25"/>
      <c r="AE2397" s="25"/>
      <c r="AF2397" s="25"/>
      <c r="AG2397" s="25"/>
      <c r="AH2397" s="25"/>
    </row>
    <row r="2398" spans="1:34" ht="15" customHeight="1">
      <c r="A2398" s="25"/>
      <c r="B2398" s="25"/>
      <c r="C2398" s="25"/>
      <c r="D2398" s="25"/>
      <c r="E2398" s="25"/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5"/>
      <c r="Q2398" s="25"/>
      <c r="R2398" s="25"/>
      <c r="S2398" s="25"/>
      <c r="T2398" s="25"/>
      <c r="U2398" s="25"/>
      <c r="V2398" s="25"/>
      <c r="W2398" s="25"/>
      <c r="X2398" s="25"/>
      <c r="Y2398" s="25"/>
      <c r="Z2398" s="25"/>
      <c r="AA2398" s="25"/>
      <c r="AB2398" s="25"/>
      <c r="AC2398" s="25"/>
      <c r="AD2398" s="25"/>
      <c r="AE2398" s="25"/>
      <c r="AF2398" s="25"/>
      <c r="AG2398" s="25"/>
      <c r="AH2398" s="25"/>
    </row>
    <row r="2399" spans="1:34" ht="15" customHeight="1">
      <c r="A2399" s="25"/>
      <c r="B2399" s="25"/>
      <c r="C2399" s="25"/>
      <c r="D2399" s="25"/>
      <c r="E2399" s="25"/>
      <c r="F2399" s="25"/>
      <c r="G2399" s="25"/>
      <c r="H2399" s="25"/>
      <c r="I2399" s="25"/>
      <c r="J2399" s="25"/>
      <c r="K2399" s="25"/>
      <c r="L2399" s="25"/>
      <c r="M2399" s="25"/>
      <c r="N2399" s="25"/>
      <c r="O2399" s="25"/>
      <c r="P2399" s="25"/>
      <c r="Q2399" s="25"/>
      <c r="R2399" s="25"/>
      <c r="S2399" s="25"/>
      <c r="T2399" s="25"/>
      <c r="U2399" s="25"/>
      <c r="V2399" s="25"/>
      <c r="W2399" s="25"/>
      <c r="X2399" s="25"/>
      <c r="Y2399" s="25"/>
      <c r="Z2399" s="25"/>
      <c r="AA2399" s="25"/>
      <c r="AB2399" s="25"/>
      <c r="AC2399" s="25"/>
      <c r="AD2399" s="25"/>
      <c r="AE2399" s="25"/>
      <c r="AF2399" s="25"/>
      <c r="AG2399" s="25"/>
      <c r="AH2399" s="25"/>
    </row>
    <row r="2400" spans="1:34" ht="15" customHeight="1">
      <c r="A2400" s="25"/>
      <c r="B2400" s="25"/>
      <c r="C2400" s="25"/>
      <c r="D2400" s="25"/>
      <c r="E2400" s="25"/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5"/>
      <c r="Q2400" s="25"/>
      <c r="R2400" s="25"/>
      <c r="S2400" s="25"/>
      <c r="T2400" s="25"/>
      <c r="U2400" s="25"/>
      <c r="V2400" s="25"/>
      <c r="W2400" s="25"/>
      <c r="X2400" s="25"/>
      <c r="Y2400" s="25"/>
      <c r="Z2400" s="25"/>
      <c r="AA2400" s="25"/>
      <c r="AB2400" s="25"/>
      <c r="AC2400" s="25"/>
      <c r="AD2400" s="25"/>
      <c r="AE2400" s="25"/>
      <c r="AF2400" s="25"/>
      <c r="AG2400" s="25"/>
      <c r="AH2400" s="25"/>
    </row>
    <row r="2401" spans="1:34" ht="15" customHeight="1">
      <c r="A2401" s="25"/>
      <c r="B2401" s="25"/>
      <c r="C2401" s="25"/>
      <c r="D2401" s="25"/>
      <c r="E2401" s="25"/>
      <c r="F2401" s="25"/>
      <c r="G2401" s="25"/>
      <c r="H2401" s="25"/>
      <c r="I2401" s="25"/>
      <c r="J2401" s="25"/>
      <c r="K2401" s="25"/>
      <c r="L2401" s="25"/>
      <c r="M2401" s="25"/>
      <c r="N2401" s="25"/>
      <c r="O2401" s="25"/>
      <c r="P2401" s="25"/>
      <c r="Q2401" s="25"/>
      <c r="R2401" s="25"/>
      <c r="S2401" s="25"/>
      <c r="T2401" s="25"/>
      <c r="U2401" s="25"/>
      <c r="V2401" s="25"/>
      <c r="W2401" s="25"/>
      <c r="X2401" s="25"/>
      <c r="Y2401" s="25"/>
      <c r="Z2401" s="25"/>
      <c r="AA2401" s="25"/>
      <c r="AB2401" s="25"/>
      <c r="AC2401" s="25"/>
      <c r="AD2401" s="25"/>
      <c r="AE2401" s="25"/>
      <c r="AF2401" s="25"/>
      <c r="AG2401" s="25"/>
      <c r="AH2401" s="25"/>
    </row>
    <row r="2402" spans="1:34" ht="15" customHeight="1">
      <c r="A2402" s="25"/>
      <c r="B2402" s="25"/>
      <c r="C2402" s="25"/>
      <c r="D2402" s="25"/>
      <c r="E2402" s="25"/>
      <c r="F2402" s="25"/>
      <c r="G2402" s="25"/>
      <c r="H2402" s="25"/>
      <c r="I2402" s="25"/>
      <c r="J2402" s="25"/>
      <c r="K2402" s="25"/>
      <c r="L2402" s="25"/>
      <c r="M2402" s="25"/>
      <c r="N2402" s="25"/>
      <c r="O2402" s="25"/>
      <c r="P2402" s="25"/>
      <c r="Q2402" s="25"/>
      <c r="R2402" s="25"/>
      <c r="S2402" s="25"/>
      <c r="T2402" s="25"/>
      <c r="U2402" s="25"/>
      <c r="V2402" s="25"/>
      <c r="W2402" s="25"/>
      <c r="X2402" s="25"/>
      <c r="Y2402" s="25"/>
      <c r="Z2402" s="25"/>
      <c r="AA2402" s="25"/>
      <c r="AB2402" s="25"/>
      <c r="AC2402" s="25"/>
      <c r="AD2402" s="25"/>
      <c r="AE2402" s="25"/>
      <c r="AF2402" s="25"/>
      <c r="AG2402" s="25"/>
      <c r="AH2402" s="25"/>
    </row>
    <row r="2403" spans="1:34" ht="15" customHeight="1">
      <c r="A2403" s="25"/>
      <c r="B2403" s="25"/>
      <c r="C2403" s="25"/>
      <c r="D2403" s="25"/>
      <c r="E2403" s="25"/>
      <c r="F2403" s="25"/>
      <c r="G2403" s="25"/>
      <c r="H2403" s="25"/>
      <c r="I2403" s="25"/>
      <c r="J2403" s="25"/>
      <c r="K2403" s="25"/>
      <c r="L2403" s="25"/>
      <c r="M2403" s="25"/>
      <c r="N2403" s="25"/>
      <c r="O2403" s="25"/>
      <c r="P2403" s="25"/>
      <c r="Q2403" s="25"/>
      <c r="R2403" s="25"/>
      <c r="S2403" s="25"/>
      <c r="T2403" s="25"/>
      <c r="U2403" s="25"/>
      <c r="V2403" s="25"/>
      <c r="W2403" s="25"/>
      <c r="X2403" s="25"/>
      <c r="Y2403" s="25"/>
      <c r="Z2403" s="25"/>
      <c r="AA2403" s="25"/>
      <c r="AB2403" s="25"/>
      <c r="AC2403" s="25"/>
      <c r="AD2403" s="25"/>
      <c r="AE2403" s="25"/>
      <c r="AF2403" s="25"/>
      <c r="AG2403" s="25"/>
      <c r="AH2403" s="25"/>
    </row>
    <row r="2404" spans="1:34" ht="15" customHeight="1">
      <c r="A2404" s="25"/>
      <c r="B2404" s="25"/>
      <c r="C2404" s="25"/>
      <c r="D2404" s="25"/>
      <c r="E2404" s="25"/>
      <c r="F2404" s="25"/>
      <c r="G2404" s="25"/>
      <c r="H2404" s="25"/>
      <c r="I2404" s="25"/>
      <c r="J2404" s="25"/>
      <c r="K2404" s="25"/>
      <c r="L2404" s="25"/>
      <c r="M2404" s="25"/>
      <c r="N2404" s="25"/>
      <c r="O2404" s="25"/>
      <c r="P2404" s="25"/>
      <c r="Q2404" s="25"/>
      <c r="R2404" s="25"/>
      <c r="S2404" s="25"/>
      <c r="T2404" s="25"/>
      <c r="U2404" s="25"/>
      <c r="V2404" s="25"/>
      <c r="W2404" s="25"/>
      <c r="X2404" s="25"/>
      <c r="Y2404" s="25"/>
      <c r="Z2404" s="25"/>
      <c r="AA2404" s="25"/>
      <c r="AB2404" s="25"/>
      <c r="AC2404" s="25"/>
      <c r="AD2404" s="25"/>
      <c r="AE2404" s="25"/>
      <c r="AF2404" s="25"/>
      <c r="AG2404" s="25"/>
      <c r="AH2404" s="25"/>
    </row>
    <row r="2405" spans="1:34" ht="15" customHeight="1">
      <c r="A2405" s="25"/>
      <c r="B2405" s="25"/>
      <c r="C2405" s="25"/>
      <c r="D2405" s="25"/>
      <c r="E2405" s="25"/>
      <c r="F2405" s="25"/>
      <c r="G2405" s="25"/>
      <c r="H2405" s="25"/>
      <c r="I2405" s="25"/>
      <c r="J2405" s="25"/>
      <c r="K2405" s="25"/>
      <c r="L2405" s="25"/>
      <c r="M2405" s="25"/>
      <c r="N2405" s="25"/>
      <c r="O2405" s="25"/>
      <c r="P2405" s="25"/>
      <c r="Q2405" s="25"/>
      <c r="R2405" s="25"/>
      <c r="S2405" s="25"/>
      <c r="T2405" s="25"/>
      <c r="U2405" s="25"/>
      <c r="V2405" s="25"/>
      <c r="W2405" s="25"/>
      <c r="X2405" s="25"/>
      <c r="Y2405" s="25"/>
      <c r="Z2405" s="25"/>
      <c r="AA2405" s="25"/>
      <c r="AB2405" s="25"/>
      <c r="AC2405" s="25"/>
      <c r="AD2405" s="25"/>
      <c r="AE2405" s="25"/>
      <c r="AF2405" s="25"/>
      <c r="AG2405" s="25"/>
      <c r="AH2405" s="25"/>
    </row>
    <row r="2406" spans="1:34" ht="15" customHeight="1">
      <c r="A2406" s="25"/>
      <c r="B2406" s="25"/>
      <c r="C2406" s="25"/>
      <c r="D2406" s="25"/>
      <c r="E2406" s="25"/>
      <c r="F2406" s="25"/>
      <c r="G2406" s="25"/>
      <c r="H2406" s="25"/>
      <c r="I2406" s="25"/>
      <c r="J2406" s="25"/>
      <c r="K2406" s="25"/>
      <c r="L2406" s="25"/>
      <c r="M2406" s="25"/>
      <c r="N2406" s="25"/>
      <c r="O2406" s="25"/>
      <c r="P2406" s="25"/>
      <c r="Q2406" s="25"/>
      <c r="R2406" s="25"/>
      <c r="S2406" s="25"/>
      <c r="T2406" s="25"/>
      <c r="U2406" s="25"/>
      <c r="V2406" s="25"/>
      <c r="W2406" s="25"/>
      <c r="X2406" s="25"/>
      <c r="Y2406" s="25"/>
      <c r="Z2406" s="25"/>
      <c r="AA2406" s="25"/>
      <c r="AB2406" s="25"/>
      <c r="AC2406" s="25"/>
      <c r="AD2406" s="25"/>
      <c r="AE2406" s="25"/>
      <c r="AF2406" s="25"/>
      <c r="AG2406" s="25"/>
      <c r="AH2406" s="25"/>
    </row>
    <row r="2407" spans="1:34" ht="15" customHeight="1">
      <c r="A2407" s="25"/>
      <c r="B2407" s="25"/>
      <c r="C2407" s="25"/>
      <c r="D2407" s="25"/>
      <c r="E2407" s="25"/>
      <c r="F2407" s="25"/>
      <c r="G2407" s="25"/>
      <c r="H2407" s="25"/>
      <c r="I2407" s="25"/>
      <c r="J2407" s="25"/>
      <c r="K2407" s="25"/>
      <c r="L2407" s="25"/>
      <c r="M2407" s="25"/>
      <c r="N2407" s="25"/>
      <c r="O2407" s="25"/>
      <c r="P2407" s="25"/>
      <c r="Q2407" s="25"/>
      <c r="R2407" s="25"/>
      <c r="S2407" s="25"/>
      <c r="T2407" s="25"/>
      <c r="U2407" s="25"/>
      <c r="V2407" s="25"/>
      <c r="W2407" s="25"/>
      <c r="X2407" s="25"/>
      <c r="Y2407" s="25"/>
      <c r="Z2407" s="25"/>
      <c r="AA2407" s="25"/>
      <c r="AB2407" s="25"/>
      <c r="AC2407" s="25"/>
      <c r="AD2407" s="25"/>
      <c r="AE2407" s="25"/>
      <c r="AF2407" s="25"/>
      <c r="AG2407" s="25"/>
      <c r="AH2407" s="25"/>
    </row>
    <row r="2408" spans="1:34" ht="15" customHeight="1">
      <c r="A2408" s="25"/>
      <c r="B2408" s="25"/>
      <c r="C2408" s="25"/>
      <c r="D2408" s="25"/>
      <c r="E2408" s="25"/>
      <c r="F2408" s="25"/>
      <c r="G2408" s="25"/>
      <c r="H2408" s="25"/>
      <c r="I2408" s="25"/>
      <c r="J2408" s="25"/>
      <c r="K2408" s="25"/>
      <c r="L2408" s="25"/>
      <c r="M2408" s="25"/>
      <c r="N2408" s="25"/>
      <c r="O2408" s="25"/>
      <c r="P2408" s="25"/>
      <c r="Q2408" s="25"/>
      <c r="R2408" s="25"/>
      <c r="S2408" s="25"/>
      <c r="T2408" s="25"/>
      <c r="U2408" s="25"/>
      <c r="V2408" s="25"/>
      <c r="W2408" s="25"/>
      <c r="X2408" s="25"/>
      <c r="Y2408" s="25"/>
      <c r="Z2408" s="25"/>
      <c r="AA2408" s="25"/>
      <c r="AB2408" s="25"/>
      <c r="AC2408" s="25"/>
      <c r="AD2408" s="25"/>
      <c r="AE2408" s="25"/>
      <c r="AF2408" s="25"/>
      <c r="AG2408" s="25"/>
      <c r="AH2408" s="25"/>
    </row>
    <row r="2409" spans="1:34" ht="15" customHeight="1">
      <c r="A2409" s="25"/>
      <c r="B2409" s="25"/>
      <c r="C2409" s="25"/>
      <c r="D2409" s="25"/>
      <c r="E2409" s="25"/>
      <c r="F2409" s="25"/>
      <c r="G2409" s="25"/>
      <c r="H2409" s="25"/>
      <c r="I2409" s="25"/>
      <c r="J2409" s="25"/>
      <c r="K2409" s="25"/>
      <c r="L2409" s="25"/>
      <c r="M2409" s="25"/>
      <c r="N2409" s="25"/>
      <c r="O2409" s="25"/>
      <c r="P2409" s="25"/>
      <c r="Q2409" s="25"/>
      <c r="R2409" s="25"/>
      <c r="S2409" s="25"/>
      <c r="T2409" s="25"/>
      <c r="U2409" s="25"/>
      <c r="V2409" s="25"/>
      <c r="W2409" s="25"/>
      <c r="X2409" s="25"/>
      <c r="Y2409" s="25"/>
      <c r="Z2409" s="25"/>
      <c r="AA2409" s="25"/>
      <c r="AB2409" s="25"/>
      <c r="AC2409" s="25"/>
      <c r="AD2409" s="25"/>
      <c r="AE2409" s="25"/>
      <c r="AF2409" s="25"/>
      <c r="AG2409" s="25"/>
      <c r="AH2409" s="25"/>
    </row>
    <row r="2410" spans="1:34" ht="15" customHeight="1">
      <c r="A2410" s="25"/>
      <c r="B2410" s="25"/>
      <c r="C2410" s="25"/>
      <c r="D2410" s="25"/>
      <c r="E2410" s="25"/>
      <c r="F2410" s="25"/>
      <c r="G2410" s="25"/>
      <c r="H2410" s="25"/>
      <c r="I2410" s="25"/>
      <c r="J2410" s="25"/>
      <c r="K2410" s="25"/>
      <c r="L2410" s="25"/>
      <c r="M2410" s="25"/>
      <c r="N2410" s="25"/>
      <c r="O2410" s="25"/>
      <c r="P2410" s="25"/>
      <c r="Q2410" s="25"/>
      <c r="R2410" s="25"/>
      <c r="S2410" s="25"/>
      <c r="T2410" s="25"/>
      <c r="U2410" s="25"/>
      <c r="V2410" s="25"/>
      <c r="W2410" s="25"/>
      <c r="X2410" s="25"/>
      <c r="Y2410" s="25"/>
      <c r="Z2410" s="25"/>
      <c r="AA2410" s="25"/>
      <c r="AB2410" s="25"/>
      <c r="AC2410" s="25"/>
      <c r="AD2410" s="25"/>
      <c r="AE2410" s="25"/>
      <c r="AF2410" s="25"/>
      <c r="AG2410" s="25"/>
      <c r="AH2410" s="25"/>
    </row>
    <row r="2411" spans="1:34" ht="15" customHeight="1">
      <c r="A2411" s="25"/>
      <c r="B2411" s="25"/>
      <c r="C2411" s="25"/>
      <c r="D2411" s="25"/>
      <c r="E2411" s="25"/>
      <c r="F2411" s="25"/>
      <c r="G2411" s="25"/>
      <c r="H2411" s="25"/>
      <c r="I2411" s="25"/>
      <c r="J2411" s="25"/>
      <c r="K2411" s="25"/>
      <c r="L2411" s="25"/>
      <c r="M2411" s="25"/>
      <c r="N2411" s="25"/>
      <c r="O2411" s="25"/>
      <c r="P2411" s="25"/>
      <c r="Q2411" s="25"/>
      <c r="R2411" s="25"/>
      <c r="S2411" s="25"/>
      <c r="T2411" s="25"/>
      <c r="U2411" s="25"/>
      <c r="V2411" s="25"/>
      <c r="W2411" s="25"/>
      <c r="X2411" s="25"/>
      <c r="Y2411" s="25"/>
      <c r="Z2411" s="25"/>
      <c r="AA2411" s="25"/>
      <c r="AB2411" s="25"/>
      <c r="AC2411" s="25"/>
      <c r="AD2411" s="25"/>
      <c r="AE2411" s="25"/>
      <c r="AF2411" s="25"/>
      <c r="AG2411" s="25"/>
      <c r="AH2411" s="25"/>
    </row>
    <row r="2412" spans="1:34" ht="15" customHeight="1">
      <c r="A2412" s="25"/>
      <c r="B2412" s="25"/>
      <c r="C2412" s="25"/>
      <c r="D2412" s="25"/>
      <c r="E2412" s="25"/>
      <c r="F2412" s="25"/>
      <c r="G2412" s="25"/>
      <c r="H2412" s="25"/>
      <c r="I2412" s="25"/>
      <c r="J2412" s="25"/>
      <c r="K2412" s="25"/>
      <c r="L2412" s="25"/>
      <c r="M2412" s="25"/>
      <c r="N2412" s="25"/>
      <c r="O2412" s="25"/>
      <c r="P2412" s="25"/>
      <c r="Q2412" s="25"/>
      <c r="R2412" s="25"/>
      <c r="S2412" s="25"/>
      <c r="T2412" s="25"/>
      <c r="U2412" s="25"/>
      <c r="V2412" s="25"/>
      <c r="W2412" s="25"/>
      <c r="X2412" s="25"/>
      <c r="Y2412" s="25"/>
      <c r="Z2412" s="25"/>
      <c r="AA2412" s="25"/>
      <c r="AB2412" s="25"/>
      <c r="AC2412" s="25"/>
      <c r="AD2412" s="25"/>
      <c r="AE2412" s="25"/>
      <c r="AF2412" s="25"/>
      <c r="AG2412" s="25"/>
      <c r="AH2412" s="25"/>
    </row>
    <row r="2413" spans="1:34" ht="15" customHeight="1">
      <c r="A2413" s="25"/>
      <c r="B2413" s="25"/>
      <c r="C2413" s="25"/>
      <c r="D2413" s="25"/>
      <c r="E2413" s="25"/>
      <c r="F2413" s="25"/>
      <c r="G2413" s="25"/>
      <c r="H2413" s="25"/>
      <c r="I2413" s="25"/>
      <c r="J2413" s="25"/>
      <c r="K2413" s="25"/>
      <c r="L2413" s="25"/>
      <c r="M2413" s="25"/>
      <c r="N2413" s="25"/>
      <c r="O2413" s="25"/>
      <c r="P2413" s="25"/>
      <c r="Q2413" s="25"/>
      <c r="R2413" s="25"/>
      <c r="S2413" s="25"/>
      <c r="T2413" s="25"/>
      <c r="U2413" s="25"/>
      <c r="V2413" s="25"/>
      <c r="W2413" s="25"/>
      <c r="X2413" s="25"/>
      <c r="Y2413" s="25"/>
      <c r="Z2413" s="25"/>
      <c r="AA2413" s="25"/>
      <c r="AB2413" s="25"/>
      <c r="AC2413" s="25"/>
      <c r="AD2413" s="25"/>
      <c r="AE2413" s="25"/>
      <c r="AF2413" s="25"/>
      <c r="AG2413" s="25"/>
      <c r="AH2413" s="25"/>
    </row>
    <row r="2414" spans="1:34" ht="15" customHeight="1">
      <c r="A2414" s="25"/>
      <c r="B2414" s="25"/>
      <c r="C2414" s="25"/>
      <c r="D2414" s="25"/>
      <c r="E2414" s="25"/>
      <c r="F2414" s="25"/>
      <c r="G2414" s="25"/>
      <c r="H2414" s="25"/>
      <c r="I2414" s="25"/>
      <c r="J2414" s="25"/>
      <c r="K2414" s="25"/>
      <c r="L2414" s="25"/>
      <c r="M2414" s="25"/>
      <c r="N2414" s="25"/>
      <c r="O2414" s="25"/>
      <c r="P2414" s="25"/>
      <c r="Q2414" s="25"/>
      <c r="R2414" s="25"/>
      <c r="S2414" s="25"/>
      <c r="T2414" s="25"/>
      <c r="U2414" s="25"/>
      <c r="V2414" s="25"/>
      <c r="W2414" s="25"/>
      <c r="X2414" s="25"/>
      <c r="Y2414" s="25"/>
      <c r="Z2414" s="25"/>
      <c r="AA2414" s="25"/>
      <c r="AB2414" s="25"/>
      <c r="AC2414" s="25"/>
      <c r="AD2414" s="25"/>
      <c r="AE2414" s="25"/>
      <c r="AF2414" s="25"/>
      <c r="AG2414" s="25"/>
      <c r="AH2414" s="25"/>
    </row>
    <row r="2415" spans="1:34" ht="15" customHeight="1">
      <c r="A2415" s="25"/>
      <c r="B2415" s="25"/>
      <c r="C2415" s="25"/>
      <c r="D2415" s="25"/>
      <c r="E2415" s="25"/>
      <c r="F2415" s="25"/>
      <c r="G2415" s="25"/>
      <c r="H2415" s="25"/>
      <c r="I2415" s="25"/>
      <c r="J2415" s="25"/>
      <c r="K2415" s="25"/>
      <c r="L2415" s="25"/>
      <c r="M2415" s="25"/>
      <c r="N2415" s="25"/>
      <c r="O2415" s="25"/>
      <c r="P2415" s="25"/>
      <c r="Q2415" s="25"/>
      <c r="R2415" s="25"/>
      <c r="S2415" s="25"/>
      <c r="T2415" s="25"/>
      <c r="U2415" s="25"/>
      <c r="V2415" s="25"/>
      <c r="W2415" s="25"/>
      <c r="X2415" s="25"/>
      <c r="Y2415" s="25"/>
      <c r="Z2415" s="25"/>
      <c r="AA2415" s="25"/>
      <c r="AB2415" s="25"/>
      <c r="AC2415" s="25"/>
      <c r="AD2415" s="25"/>
      <c r="AE2415" s="25"/>
      <c r="AF2415" s="25"/>
      <c r="AG2415" s="25"/>
      <c r="AH2415" s="25"/>
    </row>
    <row r="2416" spans="1:34" ht="15" customHeight="1">
      <c r="A2416" s="25"/>
      <c r="B2416" s="25"/>
      <c r="C2416" s="25"/>
      <c r="D2416" s="25"/>
      <c r="E2416" s="25"/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5"/>
      <c r="Q2416" s="25"/>
      <c r="R2416" s="25"/>
      <c r="S2416" s="25"/>
      <c r="T2416" s="25"/>
      <c r="U2416" s="25"/>
      <c r="V2416" s="25"/>
      <c r="W2416" s="25"/>
      <c r="X2416" s="25"/>
      <c r="Y2416" s="25"/>
      <c r="Z2416" s="25"/>
      <c r="AA2416" s="25"/>
      <c r="AB2416" s="25"/>
      <c r="AC2416" s="25"/>
      <c r="AD2416" s="25"/>
      <c r="AE2416" s="25"/>
      <c r="AF2416" s="25"/>
      <c r="AG2416" s="25"/>
      <c r="AH2416" s="25"/>
    </row>
    <row r="2417" spans="1:34" ht="15" customHeight="1">
      <c r="A2417" s="25"/>
      <c r="B2417" s="25"/>
      <c r="C2417" s="25"/>
      <c r="D2417" s="25"/>
      <c r="E2417" s="25"/>
      <c r="F2417" s="25"/>
      <c r="G2417" s="25"/>
      <c r="H2417" s="25"/>
      <c r="I2417" s="25"/>
      <c r="J2417" s="25"/>
      <c r="K2417" s="25"/>
      <c r="L2417" s="25"/>
      <c r="M2417" s="25"/>
      <c r="N2417" s="25"/>
      <c r="O2417" s="25"/>
      <c r="P2417" s="25"/>
      <c r="Q2417" s="25"/>
      <c r="R2417" s="25"/>
      <c r="S2417" s="25"/>
      <c r="T2417" s="25"/>
      <c r="U2417" s="25"/>
      <c r="V2417" s="25"/>
      <c r="W2417" s="25"/>
      <c r="X2417" s="25"/>
      <c r="Y2417" s="25"/>
      <c r="Z2417" s="25"/>
      <c r="AA2417" s="25"/>
      <c r="AB2417" s="25"/>
      <c r="AC2417" s="25"/>
      <c r="AD2417" s="25"/>
      <c r="AE2417" s="25"/>
      <c r="AF2417" s="25"/>
      <c r="AG2417" s="25"/>
      <c r="AH2417" s="25"/>
    </row>
    <row r="2418" spans="1:34" ht="15" customHeight="1">
      <c r="A2418" s="25"/>
      <c r="B2418" s="55"/>
      <c r="C2418" s="55"/>
      <c r="D2418" s="55"/>
      <c r="E2418" s="55"/>
      <c r="F2418" s="55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5"/>
      <c r="S2418" s="55"/>
      <c r="T2418" s="55"/>
      <c r="U2418" s="55"/>
      <c r="V2418" s="55"/>
      <c r="W2418" s="55"/>
      <c r="X2418" s="55"/>
      <c r="Y2418" s="55"/>
      <c r="Z2418" s="55"/>
      <c r="AA2418" s="55"/>
      <c r="AB2418" s="55"/>
      <c r="AC2418" s="55"/>
      <c r="AD2418" s="55"/>
      <c r="AE2418" s="55"/>
      <c r="AF2418" s="55"/>
      <c r="AG2418" s="25"/>
      <c r="AH2418" s="25"/>
    </row>
    <row r="2419" spans="1:34" ht="15" customHeight="1">
      <c r="A2419" s="25"/>
      <c r="B2419" s="24"/>
      <c r="C2419" s="24"/>
      <c r="D2419" s="24"/>
      <c r="E2419" s="24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  <c r="Z2419" s="24"/>
      <c r="AA2419" s="24"/>
      <c r="AB2419" s="24"/>
      <c r="AC2419" s="24"/>
      <c r="AD2419" s="24"/>
      <c r="AE2419" s="24"/>
      <c r="AF2419" s="24"/>
      <c r="AG2419" s="25"/>
      <c r="AH2419" s="25"/>
    </row>
    <row r="2420" spans="1:34" ht="15" customHeight="1">
      <c r="A2420" s="25"/>
      <c r="B2420" s="25"/>
      <c r="C2420" s="25"/>
      <c r="D2420" s="25"/>
      <c r="E2420" s="25"/>
      <c r="F2420" s="25"/>
      <c r="G2420" s="25"/>
      <c r="H2420" s="25"/>
      <c r="I2420" s="25"/>
      <c r="J2420" s="25"/>
      <c r="K2420" s="25"/>
      <c r="L2420" s="25"/>
      <c r="M2420" s="25"/>
      <c r="N2420" s="25"/>
      <c r="O2420" s="25"/>
      <c r="P2420" s="25"/>
      <c r="Q2420" s="25"/>
      <c r="R2420" s="25"/>
      <c r="S2420" s="25"/>
      <c r="T2420" s="25"/>
      <c r="U2420" s="25"/>
      <c r="V2420" s="25"/>
      <c r="W2420" s="25"/>
      <c r="X2420" s="25"/>
      <c r="Y2420" s="25"/>
      <c r="Z2420" s="25"/>
      <c r="AA2420" s="25"/>
      <c r="AB2420" s="25"/>
      <c r="AC2420" s="25"/>
      <c r="AD2420" s="25"/>
      <c r="AE2420" s="25"/>
      <c r="AF2420" s="25"/>
      <c r="AG2420" s="25"/>
      <c r="AH2420" s="25"/>
    </row>
    <row r="2421" spans="1:34" ht="15" customHeight="1">
      <c r="A2421" s="25"/>
      <c r="B2421" s="25"/>
      <c r="C2421" s="25"/>
      <c r="D2421" s="25"/>
      <c r="E2421" s="25"/>
      <c r="F2421" s="25"/>
      <c r="G2421" s="25"/>
      <c r="H2421" s="25"/>
      <c r="I2421" s="25"/>
      <c r="J2421" s="25"/>
      <c r="K2421" s="25"/>
      <c r="L2421" s="25"/>
      <c r="M2421" s="25"/>
      <c r="N2421" s="25"/>
      <c r="O2421" s="25"/>
      <c r="P2421" s="25"/>
      <c r="Q2421" s="25"/>
      <c r="R2421" s="25"/>
      <c r="S2421" s="25"/>
      <c r="T2421" s="25"/>
      <c r="U2421" s="25"/>
      <c r="V2421" s="25"/>
      <c r="W2421" s="25"/>
      <c r="X2421" s="25"/>
      <c r="Y2421" s="25"/>
      <c r="Z2421" s="25"/>
      <c r="AA2421" s="25"/>
      <c r="AB2421" s="25"/>
      <c r="AC2421" s="25"/>
      <c r="AD2421" s="25"/>
      <c r="AE2421" s="25"/>
      <c r="AF2421" s="25"/>
      <c r="AG2421" s="25"/>
      <c r="AH2421" s="25"/>
    </row>
    <row r="2422" spans="1:34" ht="15" customHeight="1">
      <c r="A2422" s="25"/>
      <c r="B2422" s="25"/>
      <c r="C2422" s="25"/>
      <c r="D2422" s="25"/>
      <c r="E2422" s="25"/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5"/>
      <c r="Q2422" s="25"/>
      <c r="R2422" s="25"/>
      <c r="S2422" s="25"/>
      <c r="T2422" s="25"/>
      <c r="U2422" s="25"/>
      <c r="V2422" s="25"/>
      <c r="W2422" s="25"/>
      <c r="X2422" s="25"/>
      <c r="Y2422" s="25"/>
      <c r="Z2422" s="25"/>
      <c r="AA2422" s="25"/>
      <c r="AB2422" s="25"/>
      <c r="AC2422" s="25"/>
      <c r="AD2422" s="25"/>
      <c r="AE2422" s="25"/>
      <c r="AF2422" s="25"/>
      <c r="AG2422" s="25"/>
      <c r="AH2422" s="25"/>
    </row>
    <row r="2423" spans="1:34" ht="15" customHeight="1">
      <c r="A2423" s="25"/>
      <c r="B2423" s="25"/>
      <c r="C2423" s="25"/>
      <c r="D2423" s="25"/>
      <c r="E2423" s="25"/>
      <c r="F2423" s="25"/>
      <c r="G2423" s="25"/>
      <c r="H2423" s="25"/>
      <c r="I2423" s="25"/>
      <c r="J2423" s="25"/>
      <c r="K2423" s="25"/>
      <c r="L2423" s="25"/>
      <c r="M2423" s="25"/>
      <c r="N2423" s="25"/>
      <c r="O2423" s="25"/>
      <c r="P2423" s="25"/>
      <c r="Q2423" s="25"/>
      <c r="R2423" s="25"/>
      <c r="S2423" s="25"/>
      <c r="T2423" s="25"/>
      <c r="U2423" s="25"/>
      <c r="V2423" s="25"/>
      <c r="W2423" s="25"/>
      <c r="X2423" s="25"/>
      <c r="Y2423" s="25"/>
      <c r="Z2423" s="25"/>
      <c r="AA2423" s="25"/>
      <c r="AB2423" s="25"/>
      <c r="AC2423" s="25"/>
      <c r="AD2423" s="25"/>
      <c r="AE2423" s="25"/>
      <c r="AF2423" s="25"/>
      <c r="AG2423" s="25"/>
      <c r="AH2423" s="25"/>
    </row>
    <row r="2424" spans="1:34" ht="15" customHeight="1">
      <c r="A2424" s="25"/>
      <c r="B2424" s="25"/>
      <c r="C2424" s="25"/>
      <c r="D2424" s="25"/>
      <c r="E2424" s="25"/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5"/>
      <c r="Q2424" s="25"/>
      <c r="R2424" s="25"/>
      <c r="S2424" s="25"/>
      <c r="T2424" s="25"/>
      <c r="U2424" s="25"/>
      <c r="V2424" s="25"/>
      <c r="W2424" s="25"/>
      <c r="X2424" s="25"/>
      <c r="Y2424" s="25"/>
      <c r="Z2424" s="25"/>
      <c r="AA2424" s="25"/>
      <c r="AB2424" s="25"/>
      <c r="AC2424" s="25"/>
      <c r="AD2424" s="25"/>
      <c r="AE2424" s="25"/>
      <c r="AF2424" s="25"/>
      <c r="AG2424" s="25"/>
      <c r="AH2424" s="25"/>
    </row>
    <row r="2425" spans="1:34" ht="15" customHeight="1">
      <c r="A2425" s="25"/>
      <c r="B2425" s="25"/>
      <c r="C2425" s="25"/>
      <c r="D2425" s="25"/>
      <c r="E2425" s="25"/>
      <c r="F2425" s="25"/>
      <c r="G2425" s="25"/>
      <c r="H2425" s="25"/>
      <c r="I2425" s="25"/>
      <c r="J2425" s="25"/>
      <c r="K2425" s="25"/>
      <c r="L2425" s="25"/>
      <c r="M2425" s="25"/>
      <c r="N2425" s="25"/>
      <c r="O2425" s="25"/>
      <c r="P2425" s="25"/>
      <c r="Q2425" s="25"/>
      <c r="R2425" s="25"/>
      <c r="S2425" s="25"/>
      <c r="T2425" s="25"/>
      <c r="U2425" s="25"/>
      <c r="V2425" s="25"/>
      <c r="W2425" s="25"/>
      <c r="X2425" s="25"/>
      <c r="Y2425" s="25"/>
      <c r="Z2425" s="25"/>
      <c r="AA2425" s="25"/>
      <c r="AB2425" s="25"/>
      <c r="AC2425" s="25"/>
      <c r="AD2425" s="25"/>
      <c r="AE2425" s="25"/>
      <c r="AF2425" s="25"/>
      <c r="AG2425" s="25"/>
      <c r="AH2425" s="25"/>
    </row>
    <row r="2426" spans="1:34" ht="15" customHeight="1">
      <c r="A2426" s="25"/>
      <c r="B2426" s="25"/>
      <c r="C2426" s="25"/>
      <c r="D2426" s="25"/>
      <c r="E2426" s="25"/>
      <c r="F2426" s="25"/>
      <c r="G2426" s="25"/>
      <c r="H2426" s="25"/>
      <c r="I2426" s="25"/>
      <c r="J2426" s="25"/>
      <c r="K2426" s="25"/>
      <c r="L2426" s="25"/>
      <c r="M2426" s="25"/>
      <c r="N2426" s="25"/>
      <c r="O2426" s="25"/>
      <c r="P2426" s="25"/>
      <c r="Q2426" s="25"/>
      <c r="R2426" s="25"/>
      <c r="S2426" s="25"/>
      <c r="T2426" s="25"/>
      <c r="U2426" s="25"/>
      <c r="V2426" s="25"/>
      <c r="W2426" s="25"/>
      <c r="X2426" s="25"/>
      <c r="Y2426" s="25"/>
      <c r="Z2426" s="25"/>
      <c r="AA2426" s="25"/>
      <c r="AB2426" s="25"/>
      <c r="AC2426" s="25"/>
      <c r="AD2426" s="25"/>
      <c r="AE2426" s="25"/>
      <c r="AF2426" s="25"/>
      <c r="AG2426" s="25"/>
      <c r="AH2426" s="25"/>
    </row>
    <row r="2427" spans="1:34" ht="15" customHeight="1">
      <c r="A2427" s="25"/>
      <c r="B2427" s="25"/>
      <c r="C2427" s="25"/>
      <c r="D2427" s="25"/>
      <c r="E2427" s="25"/>
      <c r="F2427" s="25"/>
      <c r="G2427" s="25"/>
      <c r="H2427" s="25"/>
      <c r="I2427" s="25"/>
      <c r="J2427" s="25"/>
      <c r="K2427" s="25"/>
      <c r="L2427" s="25"/>
      <c r="M2427" s="25"/>
      <c r="N2427" s="25"/>
      <c r="O2427" s="25"/>
      <c r="P2427" s="25"/>
      <c r="Q2427" s="25"/>
      <c r="R2427" s="25"/>
      <c r="S2427" s="25"/>
      <c r="T2427" s="25"/>
      <c r="U2427" s="25"/>
      <c r="V2427" s="25"/>
      <c r="W2427" s="25"/>
      <c r="X2427" s="25"/>
      <c r="Y2427" s="25"/>
      <c r="Z2427" s="25"/>
      <c r="AA2427" s="25"/>
      <c r="AB2427" s="25"/>
      <c r="AC2427" s="25"/>
      <c r="AD2427" s="25"/>
      <c r="AE2427" s="25"/>
      <c r="AF2427" s="25"/>
      <c r="AG2427" s="25"/>
      <c r="AH2427" s="25"/>
    </row>
    <row r="2428" spans="1:34" ht="15" customHeight="1">
      <c r="A2428" s="25"/>
      <c r="B2428" s="25"/>
      <c r="C2428" s="25"/>
      <c r="D2428" s="25"/>
      <c r="E2428" s="25"/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5"/>
      <c r="Q2428" s="25"/>
      <c r="R2428" s="25"/>
      <c r="S2428" s="25"/>
      <c r="T2428" s="25"/>
      <c r="U2428" s="25"/>
      <c r="V2428" s="25"/>
      <c r="W2428" s="25"/>
      <c r="X2428" s="25"/>
      <c r="Y2428" s="25"/>
      <c r="Z2428" s="25"/>
      <c r="AA2428" s="25"/>
      <c r="AB2428" s="25"/>
      <c r="AC2428" s="25"/>
      <c r="AD2428" s="25"/>
      <c r="AE2428" s="25"/>
      <c r="AF2428" s="25"/>
      <c r="AG2428" s="25"/>
      <c r="AH2428" s="25"/>
    </row>
    <row r="2429" spans="1:34" ht="15" customHeight="1">
      <c r="A2429" s="25"/>
      <c r="B2429" s="25"/>
      <c r="C2429" s="25"/>
      <c r="D2429" s="25"/>
      <c r="E2429" s="25"/>
      <c r="F2429" s="25"/>
      <c r="G2429" s="25"/>
      <c r="H2429" s="25"/>
      <c r="I2429" s="25"/>
      <c r="J2429" s="25"/>
      <c r="K2429" s="25"/>
      <c r="L2429" s="25"/>
      <c r="M2429" s="25"/>
      <c r="N2429" s="25"/>
      <c r="O2429" s="25"/>
      <c r="P2429" s="25"/>
      <c r="Q2429" s="25"/>
      <c r="R2429" s="25"/>
      <c r="S2429" s="25"/>
      <c r="T2429" s="25"/>
      <c r="U2429" s="25"/>
      <c r="V2429" s="25"/>
      <c r="W2429" s="25"/>
      <c r="X2429" s="25"/>
      <c r="Y2429" s="25"/>
      <c r="Z2429" s="25"/>
      <c r="AA2429" s="25"/>
      <c r="AB2429" s="25"/>
      <c r="AC2429" s="25"/>
      <c r="AD2429" s="25"/>
      <c r="AE2429" s="25"/>
      <c r="AF2429" s="25"/>
      <c r="AG2429" s="25"/>
      <c r="AH2429" s="25"/>
    </row>
    <row r="2430" spans="1:34" ht="15" customHeight="1">
      <c r="A2430" s="25"/>
      <c r="B2430" s="25"/>
      <c r="C2430" s="25"/>
      <c r="D2430" s="25"/>
      <c r="E2430" s="25"/>
      <c r="F2430" s="25"/>
      <c r="G2430" s="25"/>
      <c r="H2430" s="25"/>
      <c r="I2430" s="25"/>
      <c r="J2430" s="25"/>
      <c r="K2430" s="25"/>
      <c r="L2430" s="25"/>
      <c r="M2430" s="25"/>
      <c r="N2430" s="25"/>
      <c r="O2430" s="25"/>
      <c r="P2430" s="25"/>
      <c r="Q2430" s="25"/>
      <c r="R2430" s="25"/>
      <c r="S2430" s="25"/>
      <c r="T2430" s="25"/>
      <c r="U2430" s="25"/>
      <c r="V2430" s="25"/>
      <c r="W2430" s="25"/>
      <c r="X2430" s="25"/>
      <c r="Y2430" s="25"/>
      <c r="Z2430" s="25"/>
      <c r="AA2430" s="25"/>
      <c r="AB2430" s="25"/>
      <c r="AC2430" s="25"/>
      <c r="AD2430" s="25"/>
      <c r="AE2430" s="25"/>
      <c r="AF2430" s="25"/>
      <c r="AG2430" s="25"/>
      <c r="AH2430" s="25"/>
    </row>
    <row r="2431" spans="1:34" ht="15" customHeight="1">
      <c r="A2431" s="25"/>
      <c r="B2431" s="25"/>
      <c r="C2431" s="25"/>
      <c r="D2431" s="25"/>
      <c r="E2431" s="25"/>
      <c r="F2431" s="25"/>
      <c r="G2431" s="25"/>
      <c r="H2431" s="25"/>
      <c r="I2431" s="25"/>
      <c r="J2431" s="25"/>
      <c r="K2431" s="25"/>
      <c r="L2431" s="25"/>
      <c r="M2431" s="25"/>
      <c r="N2431" s="25"/>
      <c r="O2431" s="25"/>
      <c r="P2431" s="25"/>
      <c r="Q2431" s="25"/>
      <c r="R2431" s="25"/>
      <c r="S2431" s="25"/>
      <c r="T2431" s="25"/>
      <c r="U2431" s="25"/>
      <c r="V2431" s="25"/>
      <c r="W2431" s="25"/>
      <c r="X2431" s="25"/>
      <c r="Y2431" s="25"/>
      <c r="Z2431" s="25"/>
      <c r="AA2431" s="25"/>
      <c r="AB2431" s="25"/>
      <c r="AC2431" s="25"/>
      <c r="AD2431" s="25"/>
      <c r="AE2431" s="25"/>
      <c r="AF2431" s="25"/>
      <c r="AG2431" s="25"/>
      <c r="AH2431" s="25"/>
    </row>
    <row r="2432" spans="1:34" ht="15" customHeight="1">
      <c r="A2432" s="25"/>
      <c r="B2432" s="25"/>
      <c r="C2432" s="25"/>
      <c r="D2432" s="25"/>
      <c r="E2432" s="25"/>
      <c r="F2432" s="25"/>
      <c r="G2432" s="25"/>
      <c r="H2432" s="25"/>
      <c r="I2432" s="25"/>
      <c r="J2432" s="25"/>
      <c r="K2432" s="25"/>
      <c r="L2432" s="25"/>
      <c r="M2432" s="25"/>
      <c r="N2432" s="25"/>
      <c r="O2432" s="25"/>
      <c r="P2432" s="25"/>
      <c r="Q2432" s="25"/>
      <c r="R2432" s="25"/>
      <c r="S2432" s="25"/>
      <c r="T2432" s="25"/>
      <c r="U2432" s="25"/>
      <c r="V2432" s="25"/>
      <c r="W2432" s="25"/>
      <c r="X2432" s="25"/>
      <c r="Y2432" s="25"/>
      <c r="Z2432" s="25"/>
      <c r="AA2432" s="25"/>
      <c r="AB2432" s="25"/>
      <c r="AC2432" s="25"/>
      <c r="AD2432" s="25"/>
      <c r="AE2432" s="25"/>
      <c r="AF2432" s="25"/>
      <c r="AG2432" s="25"/>
      <c r="AH2432" s="25"/>
    </row>
    <row r="2433" spans="1:34" ht="15" customHeight="1">
      <c r="A2433" s="25"/>
      <c r="B2433" s="25"/>
      <c r="C2433" s="25"/>
      <c r="D2433" s="25"/>
      <c r="E2433" s="25"/>
      <c r="F2433" s="25"/>
      <c r="G2433" s="25"/>
      <c r="H2433" s="25"/>
      <c r="I2433" s="25"/>
      <c r="J2433" s="25"/>
      <c r="K2433" s="25"/>
      <c r="L2433" s="25"/>
      <c r="M2433" s="25"/>
      <c r="N2433" s="25"/>
      <c r="O2433" s="25"/>
      <c r="P2433" s="25"/>
      <c r="Q2433" s="25"/>
      <c r="R2433" s="25"/>
      <c r="S2433" s="25"/>
      <c r="T2433" s="25"/>
      <c r="U2433" s="25"/>
      <c r="V2433" s="25"/>
      <c r="W2433" s="25"/>
      <c r="X2433" s="25"/>
      <c r="Y2433" s="25"/>
      <c r="Z2433" s="25"/>
      <c r="AA2433" s="25"/>
      <c r="AB2433" s="25"/>
      <c r="AC2433" s="25"/>
      <c r="AD2433" s="25"/>
      <c r="AE2433" s="25"/>
      <c r="AF2433" s="25"/>
      <c r="AG2433" s="25"/>
      <c r="AH2433" s="25"/>
    </row>
    <row r="2434" spans="1:34" ht="15" customHeight="1">
      <c r="A2434" s="25"/>
      <c r="B2434" s="25"/>
      <c r="C2434" s="25"/>
      <c r="D2434" s="25"/>
      <c r="E2434" s="25"/>
      <c r="F2434" s="25"/>
      <c r="G2434" s="25"/>
      <c r="H2434" s="25"/>
      <c r="I2434" s="25"/>
      <c r="J2434" s="25"/>
      <c r="K2434" s="25"/>
      <c r="L2434" s="25"/>
      <c r="M2434" s="25"/>
      <c r="N2434" s="25"/>
      <c r="O2434" s="25"/>
      <c r="P2434" s="25"/>
      <c r="Q2434" s="25"/>
      <c r="R2434" s="25"/>
      <c r="S2434" s="25"/>
      <c r="T2434" s="25"/>
      <c r="U2434" s="25"/>
      <c r="V2434" s="25"/>
      <c r="W2434" s="25"/>
      <c r="X2434" s="25"/>
      <c r="Y2434" s="25"/>
      <c r="Z2434" s="25"/>
      <c r="AA2434" s="25"/>
      <c r="AB2434" s="25"/>
      <c r="AC2434" s="25"/>
      <c r="AD2434" s="25"/>
      <c r="AE2434" s="25"/>
      <c r="AF2434" s="25"/>
      <c r="AG2434" s="25"/>
      <c r="AH2434" s="25"/>
    </row>
    <row r="2435" spans="1:34" ht="15" customHeight="1">
      <c r="A2435" s="25"/>
      <c r="B2435" s="25"/>
      <c r="C2435" s="25"/>
      <c r="D2435" s="25"/>
      <c r="E2435" s="25"/>
      <c r="F2435" s="25"/>
      <c r="G2435" s="25"/>
      <c r="H2435" s="25"/>
      <c r="I2435" s="25"/>
      <c r="J2435" s="25"/>
      <c r="K2435" s="25"/>
      <c r="L2435" s="25"/>
      <c r="M2435" s="25"/>
      <c r="N2435" s="25"/>
      <c r="O2435" s="25"/>
      <c r="P2435" s="25"/>
      <c r="Q2435" s="25"/>
      <c r="R2435" s="25"/>
      <c r="S2435" s="25"/>
      <c r="T2435" s="25"/>
      <c r="U2435" s="25"/>
      <c r="V2435" s="25"/>
      <c r="W2435" s="25"/>
      <c r="X2435" s="25"/>
      <c r="Y2435" s="25"/>
      <c r="Z2435" s="25"/>
      <c r="AA2435" s="25"/>
      <c r="AB2435" s="25"/>
      <c r="AC2435" s="25"/>
      <c r="AD2435" s="25"/>
      <c r="AE2435" s="25"/>
      <c r="AF2435" s="25"/>
      <c r="AG2435" s="25"/>
      <c r="AH2435" s="25"/>
    </row>
    <row r="2436" spans="1:34" ht="15" customHeight="1">
      <c r="A2436" s="25"/>
      <c r="B2436" s="25"/>
      <c r="C2436" s="25"/>
      <c r="D2436" s="25"/>
      <c r="E2436" s="25"/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5"/>
      <c r="Q2436" s="25"/>
      <c r="R2436" s="25"/>
      <c r="S2436" s="25"/>
      <c r="T2436" s="25"/>
      <c r="U2436" s="25"/>
      <c r="V2436" s="25"/>
      <c r="W2436" s="25"/>
      <c r="X2436" s="25"/>
      <c r="Y2436" s="25"/>
      <c r="Z2436" s="25"/>
      <c r="AA2436" s="25"/>
      <c r="AB2436" s="25"/>
      <c r="AC2436" s="25"/>
      <c r="AD2436" s="25"/>
      <c r="AE2436" s="25"/>
      <c r="AF2436" s="25"/>
      <c r="AG2436" s="25"/>
      <c r="AH2436" s="25"/>
    </row>
    <row r="2437" spans="1:34" ht="15" customHeight="1">
      <c r="A2437" s="25"/>
      <c r="B2437" s="25"/>
      <c r="C2437" s="25"/>
      <c r="D2437" s="25"/>
      <c r="E2437" s="25"/>
      <c r="F2437" s="25"/>
      <c r="G2437" s="25"/>
      <c r="H2437" s="25"/>
      <c r="I2437" s="25"/>
      <c r="J2437" s="25"/>
      <c r="K2437" s="25"/>
      <c r="L2437" s="25"/>
      <c r="M2437" s="25"/>
      <c r="N2437" s="25"/>
      <c r="O2437" s="25"/>
      <c r="P2437" s="25"/>
      <c r="Q2437" s="25"/>
      <c r="R2437" s="25"/>
      <c r="S2437" s="25"/>
      <c r="T2437" s="25"/>
      <c r="U2437" s="25"/>
      <c r="V2437" s="25"/>
      <c r="W2437" s="25"/>
      <c r="X2437" s="25"/>
      <c r="Y2437" s="25"/>
      <c r="Z2437" s="25"/>
      <c r="AA2437" s="25"/>
      <c r="AB2437" s="25"/>
      <c r="AC2437" s="25"/>
      <c r="AD2437" s="25"/>
      <c r="AE2437" s="25"/>
      <c r="AF2437" s="25"/>
      <c r="AG2437" s="25"/>
      <c r="AH2437" s="25"/>
    </row>
    <row r="2438" spans="1:34" ht="15" customHeight="1">
      <c r="A2438" s="25"/>
      <c r="B2438" s="25"/>
      <c r="C2438" s="25"/>
      <c r="D2438" s="25"/>
      <c r="E2438" s="25"/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5"/>
      <c r="Q2438" s="25"/>
      <c r="R2438" s="25"/>
      <c r="S2438" s="25"/>
      <c r="T2438" s="25"/>
      <c r="U2438" s="25"/>
      <c r="V2438" s="25"/>
      <c r="W2438" s="25"/>
      <c r="X2438" s="25"/>
      <c r="Y2438" s="25"/>
      <c r="Z2438" s="25"/>
      <c r="AA2438" s="25"/>
      <c r="AB2438" s="25"/>
      <c r="AC2438" s="25"/>
      <c r="AD2438" s="25"/>
      <c r="AE2438" s="25"/>
      <c r="AF2438" s="25"/>
      <c r="AG2438" s="25"/>
      <c r="AH2438" s="25"/>
    </row>
    <row r="2439" spans="1:34" ht="15" customHeight="1">
      <c r="A2439" s="25"/>
      <c r="B2439" s="25"/>
      <c r="C2439" s="25"/>
      <c r="D2439" s="25"/>
      <c r="E2439" s="25"/>
      <c r="F2439" s="25"/>
      <c r="G2439" s="25"/>
      <c r="H2439" s="25"/>
      <c r="I2439" s="25"/>
      <c r="J2439" s="25"/>
      <c r="K2439" s="25"/>
      <c r="L2439" s="25"/>
      <c r="M2439" s="25"/>
      <c r="N2439" s="25"/>
      <c r="O2439" s="25"/>
      <c r="P2439" s="25"/>
      <c r="Q2439" s="25"/>
      <c r="R2439" s="25"/>
      <c r="S2439" s="25"/>
      <c r="T2439" s="25"/>
      <c r="U2439" s="25"/>
      <c r="V2439" s="25"/>
      <c r="W2439" s="25"/>
      <c r="X2439" s="25"/>
      <c r="Y2439" s="25"/>
      <c r="Z2439" s="25"/>
      <c r="AA2439" s="25"/>
      <c r="AB2439" s="25"/>
      <c r="AC2439" s="25"/>
      <c r="AD2439" s="25"/>
      <c r="AE2439" s="25"/>
      <c r="AF2439" s="25"/>
      <c r="AG2439" s="25"/>
      <c r="AH2439" s="25"/>
    </row>
    <row r="2440" spans="1:34" ht="15" customHeight="1">
      <c r="A2440" s="25"/>
      <c r="B2440" s="25"/>
      <c r="C2440" s="25"/>
      <c r="D2440" s="25"/>
      <c r="E2440" s="25"/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5"/>
      <c r="Q2440" s="25"/>
      <c r="R2440" s="25"/>
      <c r="S2440" s="25"/>
      <c r="T2440" s="25"/>
      <c r="U2440" s="25"/>
      <c r="V2440" s="25"/>
      <c r="W2440" s="25"/>
      <c r="X2440" s="25"/>
      <c r="Y2440" s="25"/>
      <c r="Z2440" s="25"/>
      <c r="AA2440" s="25"/>
      <c r="AB2440" s="25"/>
      <c r="AC2440" s="25"/>
      <c r="AD2440" s="25"/>
      <c r="AE2440" s="25"/>
      <c r="AF2440" s="25"/>
      <c r="AG2440" s="25"/>
      <c r="AH2440" s="25"/>
    </row>
    <row r="2441" spans="1:34" ht="15" customHeight="1">
      <c r="A2441" s="25"/>
      <c r="B2441" s="25"/>
      <c r="C2441" s="25"/>
      <c r="D2441" s="25"/>
      <c r="E2441" s="25"/>
      <c r="F2441" s="25"/>
      <c r="G2441" s="25"/>
      <c r="H2441" s="25"/>
      <c r="I2441" s="25"/>
      <c r="J2441" s="25"/>
      <c r="K2441" s="25"/>
      <c r="L2441" s="25"/>
      <c r="M2441" s="25"/>
      <c r="N2441" s="25"/>
      <c r="O2441" s="25"/>
      <c r="P2441" s="25"/>
      <c r="Q2441" s="25"/>
      <c r="R2441" s="25"/>
      <c r="S2441" s="25"/>
      <c r="T2441" s="25"/>
      <c r="U2441" s="25"/>
      <c r="V2441" s="25"/>
      <c r="W2441" s="25"/>
      <c r="X2441" s="25"/>
      <c r="Y2441" s="25"/>
      <c r="Z2441" s="25"/>
      <c r="AA2441" s="25"/>
      <c r="AB2441" s="25"/>
      <c r="AC2441" s="25"/>
      <c r="AD2441" s="25"/>
      <c r="AE2441" s="25"/>
      <c r="AF2441" s="25"/>
      <c r="AG2441" s="25"/>
      <c r="AH2441" s="25"/>
    </row>
    <row r="2442" spans="1:34" ht="15" customHeight="1">
      <c r="A2442" s="25"/>
      <c r="B2442" s="25"/>
      <c r="C2442" s="25"/>
      <c r="D2442" s="25"/>
      <c r="E2442" s="25"/>
      <c r="F2442" s="25"/>
      <c r="G2442" s="25"/>
      <c r="H2442" s="25"/>
      <c r="I2442" s="25"/>
      <c r="J2442" s="25"/>
      <c r="K2442" s="25"/>
      <c r="L2442" s="25"/>
      <c r="M2442" s="25"/>
      <c r="N2442" s="25"/>
      <c r="O2442" s="25"/>
      <c r="P2442" s="25"/>
      <c r="Q2442" s="25"/>
      <c r="R2442" s="25"/>
      <c r="S2442" s="25"/>
      <c r="T2442" s="25"/>
      <c r="U2442" s="25"/>
      <c r="V2442" s="25"/>
      <c r="W2442" s="25"/>
      <c r="X2442" s="25"/>
      <c r="Y2442" s="25"/>
      <c r="Z2442" s="25"/>
      <c r="AA2442" s="25"/>
      <c r="AB2442" s="25"/>
      <c r="AC2442" s="25"/>
      <c r="AD2442" s="25"/>
      <c r="AE2442" s="25"/>
      <c r="AF2442" s="25"/>
      <c r="AG2442" s="25"/>
      <c r="AH2442" s="25"/>
    </row>
    <row r="2443" spans="1:34" ht="15" customHeight="1">
      <c r="A2443" s="25"/>
      <c r="B2443" s="25"/>
      <c r="C2443" s="25"/>
      <c r="D2443" s="25"/>
      <c r="E2443" s="25"/>
      <c r="F2443" s="25"/>
      <c r="G2443" s="25"/>
      <c r="H2443" s="25"/>
      <c r="I2443" s="25"/>
      <c r="J2443" s="25"/>
      <c r="K2443" s="25"/>
      <c r="L2443" s="25"/>
      <c r="M2443" s="25"/>
      <c r="N2443" s="25"/>
      <c r="O2443" s="25"/>
      <c r="P2443" s="25"/>
      <c r="Q2443" s="25"/>
      <c r="R2443" s="25"/>
      <c r="S2443" s="25"/>
      <c r="T2443" s="25"/>
      <c r="U2443" s="25"/>
      <c r="V2443" s="25"/>
      <c r="W2443" s="25"/>
      <c r="X2443" s="25"/>
      <c r="Y2443" s="25"/>
      <c r="Z2443" s="25"/>
      <c r="AA2443" s="25"/>
      <c r="AB2443" s="25"/>
      <c r="AC2443" s="25"/>
      <c r="AD2443" s="25"/>
      <c r="AE2443" s="25"/>
      <c r="AF2443" s="25"/>
      <c r="AG2443" s="25"/>
      <c r="AH2443" s="25"/>
    </row>
    <row r="2444" spans="1:34" ht="15" customHeight="1">
      <c r="A2444" s="25"/>
      <c r="B2444" s="25"/>
      <c r="C2444" s="25"/>
      <c r="D2444" s="25"/>
      <c r="E2444" s="25"/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5"/>
      <c r="Q2444" s="25"/>
      <c r="R2444" s="25"/>
      <c r="S2444" s="25"/>
      <c r="T2444" s="25"/>
      <c r="U2444" s="25"/>
      <c r="V2444" s="25"/>
      <c r="W2444" s="25"/>
      <c r="X2444" s="25"/>
      <c r="Y2444" s="25"/>
      <c r="Z2444" s="25"/>
      <c r="AA2444" s="25"/>
      <c r="AB2444" s="25"/>
      <c r="AC2444" s="25"/>
      <c r="AD2444" s="25"/>
      <c r="AE2444" s="25"/>
      <c r="AF2444" s="25"/>
      <c r="AG2444" s="25"/>
      <c r="AH2444" s="25"/>
    </row>
    <row r="2445" spans="1:34" ht="15" customHeight="1">
      <c r="A2445" s="25"/>
      <c r="B2445" s="25"/>
      <c r="C2445" s="25"/>
      <c r="D2445" s="25"/>
      <c r="E2445" s="25"/>
      <c r="F2445" s="25"/>
      <c r="G2445" s="25"/>
      <c r="H2445" s="25"/>
      <c r="I2445" s="25"/>
      <c r="J2445" s="25"/>
      <c r="K2445" s="25"/>
      <c r="L2445" s="25"/>
      <c r="M2445" s="25"/>
      <c r="N2445" s="25"/>
      <c r="O2445" s="25"/>
      <c r="P2445" s="25"/>
      <c r="Q2445" s="25"/>
      <c r="R2445" s="25"/>
      <c r="S2445" s="25"/>
      <c r="T2445" s="25"/>
      <c r="U2445" s="25"/>
      <c r="V2445" s="25"/>
      <c r="W2445" s="25"/>
      <c r="X2445" s="25"/>
      <c r="Y2445" s="25"/>
      <c r="Z2445" s="25"/>
      <c r="AA2445" s="25"/>
      <c r="AB2445" s="25"/>
      <c r="AC2445" s="25"/>
      <c r="AD2445" s="25"/>
      <c r="AE2445" s="25"/>
      <c r="AF2445" s="25"/>
      <c r="AG2445" s="25"/>
      <c r="AH2445" s="25"/>
    </row>
    <row r="2446" spans="1:34" ht="15" customHeight="1">
      <c r="A2446" s="25"/>
      <c r="B2446" s="25"/>
      <c r="C2446" s="25"/>
      <c r="D2446" s="25"/>
      <c r="E2446" s="25"/>
      <c r="F2446" s="25"/>
      <c r="G2446" s="25"/>
      <c r="H2446" s="25"/>
      <c r="I2446" s="25"/>
      <c r="J2446" s="25"/>
      <c r="K2446" s="25"/>
      <c r="L2446" s="25"/>
      <c r="M2446" s="25"/>
      <c r="N2446" s="25"/>
      <c r="O2446" s="25"/>
      <c r="P2446" s="25"/>
      <c r="Q2446" s="25"/>
      <c r="R2446" s="25"/>
      <c r="S2446" s="25"/>
      <c r="T2446" s="25"/>
      <c r="U2446" s="25"/>
      <c r="V2446" s="25"/>
      <c r="W2446" s="25"/>
      <c r="X2446" s="25"/>
      <c r="Y2446" s="25"/>
      <c r="Z2446" s="25"/>
      <c r="AA2446" s="25"/>
      <c r="AB2446" s="25"/>
      <c r="AC2446" s="25"/>
      <c r="AD2446" s="25"/>
      <c r="AE2446" s="25"/>
      <c r="AF2446" s="25"/>
      <c r="AG2446" s="25"/>
      <c r="AH2446" s="25"/>
    </row>
    <row r="2447" spans="1:34" ht="15" customHeight="1">
      <c r="A2447" s="25"/>
      <c r="B2447" s="25"/>
      <c r="C2447" s="25"/>
      <c r="D2447" s="25"/>
      <c r="E2447" s="25"/>
      <c r="F2447" s="25"/>
      <c r="G2447" s="25"/>
      <c r="H2447" s="25"/>
      <c r="I2447" s="25"/>
      <c r="J2447" s="25"/>
      <c r="K2447" s="25"/>
      <c r="L2447" s="25"/>
      <c r="M2447" s="25"/>
      <c r="N2447" s="25"/>
      <c r="O2447" s="25"/>
      <c r="P2447" s="25"/>
      <c r="Q2447" s="25"/>
      <c r="R2447" s="25"/>
      <c r="S2447" s="25"/>
      <c r="T2447" s="25"/>
      <c r="U2447" s="25"/>
      <c r="V2447" s="25"/>
      <c r="W2447" s="25"/>
      <c r="X2447" s="25"/>
      <c r="Y2447" s="25"/>
      <c r="Z2447" s="25"/>
      <c r="AA2447" s="25"/>
      <c r="AB2447" s="25"/>
      <c r="AC2447" s="25"/>
      <c r="AD2447" s="25"/>
      <c r="AE2447" s="25"/>
      <c r="AF2447" s="25"/>
      <c r="AG2447" s="25"/>
      <c r="AH2447" s="25"/>
    </row>
    <row r="2448" spans="1:34" ht="15" customHeight="1">
      <c r="A2448" s="25"/>
      <c r="B2448" s="25"/>
      <c r="C2448" s="25"/>
      <c r="D2448" s="25"/>
      <c r="E2448" s="25"/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5"/>
      <c r="Q2448" s="25"/>
      <c r="R2448" s="25"/>
      <c r="S2448" s="25"/>
      <c r="T2448" s="25"/>
      <c r="U2448" s="25"/>
      <c r="V2448" s="25"/>
      <c r="W2448" s="25"/>
      <c r="X2448" s="25"/>
      <c r="Y2448" s="25"/>
      <c r="Z2448" s="25"/>
      <c r="AA2448" s="25"/>
      <c r="AB2448" s="25"/>
      <c r="AC2448" s="25"/>
      <c r="AD2448" s="25"/>
      <c r="AE2448" s="25"/>
      <c r="AF2448" s="25"/>
      <c r="AG2448" s="25"/>
      <c r="AH2448" s="25"/>
    </row>
    <row r="2449" spans="1:34" ht="15" customHeight="1">
      <c r="A2449" s="25"/>
      <c r="B2449" s="25"/>
      <c r="C2449" s="25"/>
      <c r="D2449" s="25"/>
      <c r="E2449" s="25"/>
      <c r="F2449" s="25"/>
      <c r="G2449" s="25"/>
      <c r="H2449" s="25"/>
      <c r="I2449" s="25"/>
      <c r="J2449" s="25"/>
      <c r="K2449" s="25"/>
      <c r="L2449" s="25"/>
      <c r="M2449" s="25"/>
      <c r="N2449" s="25"/>
      <c r="O2449" s="25"/>
      <c r="P2449" s="25"/>
      <c r="Q2449" s="25"/>
      <c r="R2449" s="25"/>
      <c r="S2449" s="25"/>
      <c r="T2449" s="25"/>
      <c r="U2449" s="25"/>
      <c r="V2449" s="25"/>
      <c r="W2449" s="25"/>
      <c r="X2449" s="25"/>
      <c r="Y2449" s="25"/>
      <c r="Z2449" s="25"/>
      <c r="AA2449" s="25"/>
      <c r="AB2449" s="25"/>
      <c r="AC2449" s="25"/>
      <c r="AD2449" s="25"/>
      <c r="AE2449" s="25"/>
      <c r="AF2449" s="25"/>
      <c r="AG2449" s="25"/>
      <c r="AH2449" s="25"/>
    </row>
    <row r="2450" spans="1:34" ht="15" customHeight="1">
      <c r="A2450" s="25"/>
      <c r="B2450" s="25"/>
      <c r="C2450" s="25"/>
      <c r="D2450" s="25"/>
      <c r="E2450" s="25"/>
      <c r="F2450" s="25"/>
      <c r="G2450" s="25"/>
      <c r="H2450" s="25"/>
      <c r="I2450" s="25"/>
      <c r="J2450" s="25"/>
      <c r="K2450" s="25"/>
      <c r="L2450" s="25"/>
      <c r="M2450" s="25"/>
      <c r="N2450" s="25"/>
      <c r="O2450" s="25"/>
      <c r="P2450" s="25"/>
      <c r="Q2450" s="25"/>
      <c r="R2450" s="25"/>
      <c r="S2450" s="25"/>
      <c r="T2450" s="25"/>
      <c r="U2450" s="25"/>
      <c r="V2450" s="25"/>
      <c r="W2450" s="25"/>
      <c r="X2450" s="25"/>
      <c r="Y2450" s="25"/>
      <c r="Z2450" s="25"/>
      <c r="AA2450" s="25"/>
      <c r="AB2450" s="25"/>
      <c r="AC2450" s="25"/>
      <c r="AD2450" s="25"/>
      <c r="AE2450" s="25"/>
      <c r="AF2450" s="25"/>
      <c r="AG2450" s="25"/>
      <c r="AH2450" s="25"/>
    </row>
    <row r="2451" spans="1:34" ht="15" customHeight="1">
      <c r="A2451" s="25"/>
      <c r="B2451" s="25"/>
      <c r="C2451" s="25"/>
      <c r="D2451" s="25"/>
      <c r="E2451" s="25"/>
      <c r="F2451" s="25"/>
      <c r="G2451" s="25"/>
      <c r="H2451" s="25"/>
      <c r="I2451" s="25"/>
      <c r="J2451" s="25"/>
      <c r="K2451" s="25"/>
      <c r="L2451" s="25"/>
      <c r="M2451" s="25"/>
      <c r="N2451" s="25"/>
      <c r="O2451" s="25"/>
      <c r="P2451" s="25"/>
      <c r="Q2451" s="25"/>
      <c r="R2451" s="25"/>
      <c r="S2451" s="25"/>
      <c r="T2451" s="25"/>
      <c r="U2451" s="25"/>
      <c r="V2451" s="25"/>
      <c r="W2451" s="25"/>
      <c r="X2451" s="25"/>
      <c r="Y2451" s="25"/>
      <c r="Z2451" s="25"/>
      <c r="AA2451" s="25"/>
      <c r="AB2451" s="25"/>
      <c r="AC2451" s="25"/>
      <c r="AD2451" s="25"/>
      <c r="AE2451" s="25"/>
      <c r="AF2451" s="25"/>
      <c r="AG2451" s="25"/>
      <c r="AH2451" s="25"/>
    </row>
    <row r="2452" spans="1:34" ht="15" customHeight="1">
      <c r="A2452" s="25"/>
      <c r="B2452" s="25"/>
      <c r="C2452" s="25"/>
      <c r="D2452" s="25"/>
      <c r="E2452" s="25"/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5"/>
      <c r="Q2452" s="25"/>
      <c r="R2452" s="25"/>
      <c r="S2452" s="25"/>
      <c r="T2452" s="25"/>
      <c r="U2452" s="25"/>
      <c r="V2452" s="25"/>
      <c r="W2452" s="25"/>
      <c r="X2452" s="25"/>
      <c r="Y2452" s="25"/>
      <c r="Z2452" s="25"/>
      <c r="AA2452" s="25"/>
      <c r="AB2452" s="25"/>
      <c r="AC2452" s="25"/>
      <c r="AD2452" s="25"/>
      <c r="AE2452" s="25"/>
      <c r="AF2452" s="25"/>
      <c r="AG2452" s="25"/>
      <c r="AH2452" s="25"/>
    </row>
    <row r="2453" spans="1:34" ht="15" customHeight="1">
      <c r="A2453" s="25"/>
      <c r="B2453" s="25"/>
      <c r="C2453" s="25"/>
      <c r="D2453" s="25"/>
      <c r="E2453" s="25"/>
      <c r="F2453" s="25"/>
      <c r="G2453" s="25"/>
      <c r="H2453" s="25"/>
      <c r="I2453" s="25"/>
      <c r="J2453" s="25"/>
      <c r="K2453" s="25"/>
      <c r="L2453" s="25"/>
      <c r="M2453" s="25"/>
      <c r="N2453" s="25"/>
      <c r="O2453" s="25"/>
      <c r="P2453" s="25"/>
      <c r="Q2453" s="25"/>
      <c r="R2453" s="25"/>
      <c r="S2453" s="25"/>
      <c r="T2453" s="25"/>
      <c r="U2453" s="25"/>
      <c r="V2453" s="25"/>
      <c r="W2453" s="25"/>
      <c r="X2453" s="25"/>
      <c r="Y2453" s="25"/>
      <c r="Z2453" s="25"/>
      <c r="AA2453" s="25"/>
      <c r="AB2453" s="25"/>
      <c r="AC2453" s="25"/>
      <c r="AD2453" s="25"/>
      <c r="AE2453" s="25"/>
      <c r="AF2453" s="25"/>
      <c r="AG2453" s="25"/>
      <c r="AH2453" s="25"/>
    </row>
    <row r="2454" spans="1:34" ht="15" customHeight="1">
      <c r="A2454" s="25"/>
      <c r="B2454" s="25"/>
      <c r="C2454" s="25"/>
      <c r="D2454" s="25"/>
      <c r="E2454" s="25"/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5"/>
      <c r="Q2454" s="25"/>
      <c r="R2454" s="25"/>
      <c r="S2454" s="25"/>
      <c r="T2454" s="25"/>
      <c r="U2454" s="25"/>
      <c r="V2454" s="25"/>
      <c r="W2454" s="25"/>
      <c r="X2454" s="25"/>
      <c r="Y2454" s="25"/>
      <c r="Z2454" s="25"/>
      <c r="AA2454" s="25"/>
      <c r="AB2454" s="25"/>
      <c r="AC2454" s="25"/>
      <c r="AD2454" s="25"/>
      <c r="AE2454" s="25"/>
      <c r="AF2454" s="25"/>
      <c r="AG2454" s="25"/>
      <c r="AH2454" s="25"/>
    </row>
    <row r="2455" spans="1:34" ht="15" customHeight="1">
      <c r="A2455" s="25"/>
      <c r="B2455" s="25"/>
      <c r="C2455" s="25"/>
      <c r="D2455" s="25"/>
      <c r="E2455" s="25"/>
      <c r="F2455" s="25"/>
      <c r="G2455" s="25"/>
      <c r="H2455" s="25"/>
      <c r="I2455" s="25"/>
      <c r="J2455" s="25"/>
      <c r="K2455" s="25"/>
      <c r="L2455" s="25"/>
      <c r="M2455" s="25"/>
      <c r="N2455" s="25"/>
      <c r="O2455" s="25"/>
      <c r="P2455" s="25"/>
      <c r="Q2455" s="25"/>
      <c r="R2455" s="25"/>
      <c r="S2455" s="25"/>
      <c r="T2455" s="25"/>
      <c r="U2455" s="25"/>
      <c r="V2455" s="25"/>
      <c r="W2455" s="25"/>
      <c r="X2455" s="25"/>
      <c r="Y2455" s="25"/>
      <c r="Z2455" s="25"/>
      <c r="AA2455" s="25"/>
      <c r="AB2455" s="25"/>
      <c r="AC2455" s="25"/>
      <c r="AD2455" s="25"/>
      <c r="AE2455" s="25"/>
      <c r="AF2455" s="25"/>
      <c r="AG2455" s="25"/>
      <c r="AH2455" s="25"/>
    </row>
    <row r="2456" spans="1:34" ht="15" customHeight="1">
      <c r="A2456" s="25"/>
      <c r="B2456" s="25"/>
      <c r="C2456" s="25"/>
      <c r="D2456" s="25"/>
      <c r="E2456" s="25"/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5"/>
      <c r="Q2456" s="25"/>
      <c r="R2456" s="25"/>
      <c r="S2456" s="25"/>
      <c r="T2456" s="25"/>
      <c r="U2456" s="25"/>
      <c r="V2456" s="25"/>
      <c r="W2456" s="25"/>
      <c r="X2456" s="25"/>
      <c r="Y2456" s="25"/>
      <c r="Z2456" s="25"/>
      <c r="AA2456" s="25"/>
      <c r="AB2456" s="25"/>
      <c r="AC2456" s="25"/>
      <c r="AD2456" s="25"/>
      <c r="AE2456" s="25"/>
      <c r="AF2456" s="25"/>
      <c r="AG2456" s="25"/>
      <c r="AH2456" s="25"/>
    </row>
    <row r="2457" spans="1:34" ht="15" customHeight="1">
      <c r="A2457" s="25"/>
      <c r="B2457" s="25"/>
      <c r="C2457" s="25"/>
      <c r="D2457" s="25"/>
      <c r="E2457" s="25"/>
      <c r="F2457" s="25"/>
      <c r="G2457" s="25"/>
      <c r="H2457" s="25"/>
      <c r="I2457" s="25"/>
      <c r="J2457" s="25"/>
      <c r="K2457" s="25"/>
      <c r="L2457" s="25"/>
      <c r="M2457" s="25"/>
      <c r="N2457" s="25"/>
      <c r="O2457" s="25"/>
      <c r="P2457" s="25"/>
      <c r="Q2457" s="25"/>
      <c r="R2457" s="25"/>
      <c r="S2457" s="25"/>
      <c r="T2457" s="25"/>
      <c r="U2457" s="25"/>
      <c r="V2457" s="25"/>
      <c r="W2457" s="25"/>
      <c r="X2457" s="25"/>
      <c r="Y2457" s="25"/>
      <c r="Z2457" s="25"/>
      <c r="AA2457" s="25"/>
      <c r="AB2457" s="25"/>
      <c r="AC2457" s="25"/>
      <c r="AD2457" s="25"/>
      <c r="AE2457" s="25"/>
      <c r="AF2457" s="25"/>
      <c r="AG2457" s="25"/>
      <c r="AH2457" s="25"/>
    </row>
    <row r="2458" spans="1:34" ht="15" customHeight="1">
      <c r="A2458" s="25"/>
      <c r="B2458" s="25"/>
      <c r="C2458" s="25"/>
      <c r="D2458" s="25"/>
      <c r="E2458" s="25"/>
      <c r="F2458" s="25"/>
      <c r="G2458" s="25"/>
      <c r="H2458" s="25"/>
      <c r="I2458" s="25"/>
      <c r="J2458" s="25"/>
      <c r="K2458" s="25"/>
      <c r="L2458" s="25"/>
      <c r="M2458" s="25"/>
      <c r="N2458" s="25"/>
      <c r="O2458" s="25"/>
      <c r="P2458" s="25"/>
      <c r="Q2458" s="25"/>
      <c r="R2458" s="25"/>
      <c r="S2458" s="25"/>
      <c r="T2458" s="25"/>
      <c r="U2458" s="25"/>
      <c r="V2458" s="25"/>
      <c r="W2458" s="25"/>
      <c r="X2458" s="25"/>
      <c r="Y2458" s="25"/>
      <c r="Z2458" s="25"/>
      <c r="AA2458" s="25"/>
      <c r="AB2458" s="25"/>
      <c r="AC2458" s="25"/>
      <c r="AD2458" s="25"/>
      <c r="AE2458" s="25"/>
      <c r="AF2458" s="25"/>
      <c r="AG2458" s="25"/>
      <c r="AH2458" s="25"/>
    </row>
    <row r="2459" spans="1:34" ht="15" customHeight="1">
      <c r="A2459" s="25"/>
      <c r="B2459" s="25"/>
      <c r="C2459" s="25"/>
      <c r="D2459" s="25"/>
      <c r="E2459" s="25"/>
      <c r="F2459" s="25"/>
      <c r="G2459" s="25"/>
      <c r="H2459" s="25"/>
      <c r="I2459" s="25"/>
      <c r="J2459" s="25"/>
      <c r="K2459" s="25"/>
      <c r="L2459" s="25"/>
      <c r="M2459" s="25"/>
      <c r="N2459" s="25"/>
      <c r="O2459" s="25"/>
      <c r="P2459" s="25"/>
      <c r="Q2459" s="25"/>
      <c r="R2459" s="25"/>
      <c r="S2459" s="25"/>
      <c r="T2459" s="25"/>
      <c r="U2459" s="25"/>
      <c r="V2459" s="25"/>
      <c r="W2459" s="25"/>
      <c r="X2459" s="25"/>
      <c r="Y2459" s="25"/>
      <c r="Z2459" s="25"/>
      <c r="AA2459" s="25"/>
      <c r="AB2459" s="25"/>
      <c r="AC2459" s="25"/>
      <c r="AD2459" s="25"/>
      <c r="AE2459" s="25"/>
      <c r="AF2459" s="25"/>
      <c r="AG2459" s="25"/>
      <c r="AH2459" s="25"/>
    </row>
    <row r="2460" spans="1:34" ht="15" customHeight="1">
      <c r="A2460" s="25"/>
      <c r="B2460" s="25"/>
      <c r="C2460" s="25"/>
      <c r="D2460" s="25"/>
      <c r="E2460" s="25"/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5"/>
      <c r="Q2460" s="25"/>
      <c r="R2460" s="25"/>
      <c r="S2460" s="25"/>
      <c r="T2460" s="25"/>
      <c r="U2460" s="25"/>
      <c r="V2460" s="25"/>
      <c r="W2460" s="25"/>
      <c r="X2460" s="25"/>
      <c r="Y2460" s="25"/>
      <c r="Z2460" s="25"/>
      <c r="AA2460" s="25"/>
      <c r="AB2460" s="25"/>
      <c r="AC2460" s="25"/>
      <c r="AD2460" s="25"/>
      <c r="AE2460" s="25"/>
      <c r="AF2460" s="25"/>
      <c r="AG2460" s="25"/>
      <c r="AH2460" s="25"/>
    </row>
    <row r="2461" spans="1:34" ht="15" customHeight="1">
      <c r="A2461" s="25"/>
      <c r="B2461" s="25"/>
      <c r="C2461" s="25"/>
      <c r="D2461" s="25"/>
      <c r="E2461" s="25"/>
      <c r="F2461" s="25"/>
      <c r="G2461" s="25"/>
      <c r="H2461" s="25"/>
      <c r="I2461" s="25"/>
      <c r="J2461" s="25"/>
      <c r="K2461" s="25"/>
      <c r="L2461" s="25"/>
      <c r="M2461" s="25"/>
      <c r="N2461" s="25"/>
      <c r="O2461" s="25"/>
      <c r="P2461" s="25"/>
      <c r="Q2461" s="25"/>
      <c r="R2461" s="25"/>
      <c r="S2461" s="25"/>
      <c r="T2461" s="25"/>
      <c r="U2461" s="25"/>
      <c r="V2461" s="25"/>
      <c r="W2461" s="25"/>
      <c r="X2461" s="25"/>
      <c r="Y2461" s="25"/>
      <c r="Z2461" s="25"/>
      <c r="AA2461" s="25"/>
      <c r="AB2461" s="25"/>
      <c r="AC2461" s="25"/>
      <c r="AD2461" s="25"/>
      <c r="AE2461" s="25"/>
      <c r="AF2461" s="25"/>
      <c r="AG2461" s="25"/>
      <c r="AH2461" s="25"/>
    </row>
    <row r="2462" spans="1:34" ht="15" customHeight="1">
      <c r="A2462" s="25"/>
      <c r="B2462" s="25"/>
      <c r="C2462" s="25"/>
      <c r="D2462" s="25"/>
      <c r="E2462" s="25"/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5"/>
      <c r="Q2462" s="25"/>
      <c r="R2462" s="25"/>
      <c r="S2462" s="25"/>
      <c r="T2462" s="25"/>
      <c r="U2462" s="25"/>
      <c r="V2462" s="25"/>
      <c r="W2462" s="25"/>
      <c r="X2462" s="25"/>
      <c r="Y2462" s="25"/>
      <c r="Z2462" s="25"/>
      <c r="AA2462" s="25"/>
      <c r="AB2462" s="25"/>
      <c r="AC2462" s="25"/>
      <c r="AD2462" s="25"/>
      <c r="AE2462" s="25"/>
      <c r="AF2462" s="25"/>
      <c r="AG2462" s="25"/>
      <c r="AH2462" s="25"/>
    </row>
    <row r="2463" spans="1:34" ht="15" customHeight="1">
      <c r="A2463" s="25"/>
      <c r="B2463" s="25"/>
      <c r="C2463" s="25"/>
      <c r="D2463" s="25"/>
      <c r="E2463" s="25"/>
      <c r="F2463" s="25"/>
      <c r="G2463" s="25"/>
      <c r="H2463" s="25"/>
      <c r="I2463" s="25"/>
      <c r="J2463" s="25"/>
      <c r="K2463" s="25"/>
      <c r="L2463" s="25"/>
      <c r="M2463" s="25"/>
      <c r="N2463" s="25"/>
      <c r="O2463" s="25"/>
      <c r="P2463" s="25"/>
      <c r="Q2463" s="25"/>
      <c r="R2463" s="25"/>
      <c r="S2463" s="25"/>
      <c r="T2463" s="25"/>
      <c r="U2463" s="25"/>
      <c r="V2463" s="25"/>
      <c r="W2463" s="25"/>
      <c r="X2463" s="25"/>
      <c r="Y2463" s="25"/>
      <c r="Z2463" s="25"/>
      <c r="AA2463" s="25"/>
      <c r="AB2463" s="25"/>
      <c r="AC2463" s="25"/>
      <c r="AD2463" s="25"/>
      <c r="AE2463" s="25"/>
      <c r="AF2463" s="25"/>
      <c r="AG2463" s="25"/>
      <c r="AH2463" s="25"/>
    </row>
    <row r="2464" spans="1:34" ht="15" customHeight="1">
      <c r="A2464" s="25"/>
      <c r="B2464" s="25"/>
      <c r="C2464" s="25"/>
      <c r="D2464" s="25"/>
      <c r="E2464" s="25"/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5"/>
      <c r="Q2464" s="25"/>
      <c r="R2464" s="25"/>
      <c r="S2464" s="25"/>
      <c r="T2464" s="25"/>
      <c r="U2464" s="25"/>
      <c r="V2464" s="25"/>
      <c r="W2464" s="25"/>
      <c r="X2464" s="25"/>
      <c r="Y2464" s="25"/>
      <c r="Z2464" s="25"/>
      <c r="AA2464" s="25"/>
      <c r="AB2464" s="25"/>
      <c r="AC2464" s="25"/>
      <c r="AD2464" s="25"/>
      <c r="AE2464" s="25"/>
      <c r="AF2464" s="25"/>
      <c r="AG2464" s="25"/>
      <c r="AH2464" s="25"/>
    </row>
    <row r="2465" spans="1:34" ht="15" customHeight="1">
      <c r="A2465" s="25"/>
      <c r="B2465" s="25"/>
      <c r="C2465" s="25"/>
      <c r="D2465" s="25"/>
      <c r="E2465" s="25"/>
      <c r="F2465" s="25"/>
      <c r="G2465" s="25"/>
      <c r="H2465" s="25"/>
      <c r="I2465" s="25"/>
      <c r="J2465" s="25"/>
      <c r="K2465" s="25"/>
      <c r="L2465" s="25"/>
      <c r="M2465" s="25"/>
      <c r="N2465" s="25"/>
      <c r="O2465" s="25"/>
      <c r="P2465" s="25"/>
      <c r="Q2465" s="25"/>
      <c r="R2465" s="25"/>
      <c r="S2465" s="25"/>
      <c r="T2465" s="25"/>
      <c r="U2465" s="25"/>
      <c r="V2465" s="25"/>
      <c r="W2465" s="25"/>
      <c r="X2465" s="25"/>
      <c r="Y2465" s="25"/>
      <c r="Z2465" s="25"/>
      <c r="AA2465" s="25"/>
      <c r="AB2465" s="25"/>
      <c r="AC2465" s="25"/>
      <c r="AD2465" s="25"/>
      <c r="AE2465" s="25"/>
      <c r="AF2465" s="25"/>
      <c r="AG2465" s="25"/>
      <c r="AH2465" s="25"/>
    </row>
    <row r="2466" spans="1:34" ht="15" customHeight="1">
      <c r="A2466" s="25"/>
      <c r="B2466" s="25"/>
      <c r="C2466" s="25"/>
      <c r="D2466" s="25"/>
      <c r="E2466" s="25"/>
      <c r="F2466" s="25"/>
      <c r="G2466" s="25"/>
      <c r="H2466" s="25"/>
      <c r="I2466" s="25"/>
      <c r="J2466" s="25"/>
      <c r="K2466" s="25"/>
      <c r="L2466" s="25"/>
      <c r="M2466" s="25"/>
      <c r="N2466" s="25"/>
      <c r="O2466" s="25"/>
      <c r="P2466" s="25"/>
      <c r="Q2466" s="25"/>
      <c r="R2466" s="25"/>
      <c r="S2466" s="25"/>
      <c r="T2466" s="25"/>
      <c r="U2466" s="25"/>
      <c r="V2466" s="25"/>
      <c r="W2466" s="25"/>
      <c r="X2466" s="25"/>
      <c r="Y2466" s="25"/>
      <c r="Z2466" s="25"/>
      <c r="AA2466" s="25"/>
      <c r="AB2466" s="25"/>
      <c r="AC2466" s="25"/>
      <c r="AD2466" s="25"/>
      <c r="AE2466" s="25"/>
      <c r="AF2466" s="25"/>
      <c r="AG2466" s="25"/>
      <c r="AH2466" s="25"/>
    </row>
    <row r="2467" spans="1:34" ht="15" customHeight="1">
      <c r="A2467" s="25"/>
      <c r="B2467" s="25"/>
      <c r="C2467" s="25"/>
      <c r="D2467" s="25"/>
      <c r="E2467" s="25"/>
      <c r="F2467" s="25"/>
      <c r="G2467" s="25"/>
      <c r="H2467" s="25"/>
      <c r="I2467" s="25"/>
      <c r="J2467" s="25"/>
      <c r="K2467" s="25"/>
      <c r="L2467" s="25"/>
      <c r="M2467" s="25"/>
      <c r="N2467" s="25"/>
      <c r="O2467" s="25"/>
      <c r="P2467" s="25"/>
      <c r="Q2467" s="25"/>
      <c r="R2467" s="25"/>
      <c r="S2467" s="25"/>
      <c r="T2467" s="25"/>
      <c r="U2467" s="25"/>
      <c r="V2467" s="25"/>
      <c r="W2467" s="25"/>
      <c r="X2467" s="25"/>
      <c r="Y2467" s="25"/>
      <c r="Z2467" s="25"/>
      <c r="AA2467" s="25"/>
      <c r="AB2467" s="25"/>
      <c r="AC2467" s="25"/>
      <c r="AD2467" s="25"/>
      <c r="AE2467" s="25"/>
      <c r="AF2467" s="25"/>
      <c r="AG2467" s="25"/>
      <c r="AH2467" s="25"/>
    </row>
    <row r="2468" spans="1:34" ht="15" customHeight="1">
      <c r="A2468" s="25"/>
      <c r="B2468" s="25"/>
      <c r="C2468" s="25"/>
      <c r="D2468" s="25"/>
      <c r="E2468" s="25"/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5"/>
      <c r="Q2468" s="25"/>
      <c r="R2468" s="25"/>
      <c r="S2468" s="25"/>
      <c r="T2468" s="25"/>
      <c r="U2468" s="25"/>
      <c r="V2468" s="25"/>
      <c r="W2468" s="25"/>
      <c r="X2468" s="25"/>
      <c r="Y2468" s="25"/>
      <c r="Z2468" s="25"/>
      <c r="AA2468" s="25"/>
      <c r="AB2468" s="25"/>
      <c r="AC2468" s="25"/>
      <c r="AD2468" s="25"/>
      <c r="AE2468" s="25"/>
      <c r="AF2468" s="25"/>
      <c r="AG2468" s="25"/>
      <c r="AH2468" s="25"/>
    </row>
    <row r="2469" spans="1:34" ht="15" customHeight="1">
      <c r="A2469" s="25"/>
      <c r="B2469" s="25"/>
      <c r="C2469" s="25"/>
      <c r="D2469" s="25"/>
      <c r="E2469" s="25"/>
      <c r="F2469" s="25"/>
      <c r="G2469" s="25"/>
      <c r="H2469" s="25"/>
      <c r="I2469" s="25"/>
      <c r="J2469" s="25"/>
      <c r="K2469" s="25"/>
      <c r="L2469" s="25"/>
      <c r="M2469" s="25"/>
      <c r="N2469" s="25"/>
      <c r="O2469" s="25"/>
      <c r="P2469" s="25"/>
      <c r="Q2469" s="25"/>
      <c r="R2469" s="25"/>
      <c r="S2469" s="25"/>
      <c r="T2469" s="25"/>
      <c r="U2469" s="25"/>
      <c r="V2469" s="25"/>
      <c r="W2469" s="25"/>
      <c r="X2469" s="25"/>
      <c r="Y2469" s="25"/>
      <c r="Z2469" s="25"/>
      <c r="AA2469" s="25"/>
      <c r="AB2469" s="25"/>
      <c r="AC2469" s="25"/>
      <c r="AD2469" s="25"/>
      <c r="AE2469" s="25"/>
      <c r="AF2469" s="25"/>
      <c r="AG2469" s="25"/>
      <c r="AH2469" s="25"/>
    </row>
    <row r="2470" spans="1:34" ht="15" customHeight="1">
      <c r="A2470" s="25"/>
      <c r="B2470" s="25"/>
      <c r="C2470" s="25"/>
      <c r="D2470" s="25"/>
      <c r="E2470" s="25"/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5"/>
      <c r="Q2470" s="25"/>
      <c r="R2470" s="25"/>
      <c r="S2470" s="25"/>
      <c r="T2470" s="25"/>
      <c r="U2470" s="25"/>
      <c r="V2470" s="25"/>
      <c r="W2470" s="25"/>
      <c r="X2470" s="25"/>
      <c r="Y2470" s="25"/>
      <c r="Z2470" s="25"/>
      <c r="AA2470" s="25"/>
      <c r="AB2470" s="25"/>
      <c r="AC2470" s="25"/>
      <c r="AD2470" s="25"/>
      <c r="AE2470" s="25"/>
      <c r="AF2470" s="25"/>
      <c r="AG2470" s="25"/>
      <c r="AH2470" s="25"/>
    </row>
    <row r="2471" spans="1:34" ht="15" customHeight="1">
      <c r="A2471" s="25"/>
      <c r="B2471" s="25"/>
      <c r="C2471" s="25"/>
      <c r="D2471" s="25"/>
      <c r="E2471" s="25"/>
      <c r="F2471" s="25"/>
      <c r="G2471" s="25"/>
      <c r="H2471" s="25"/>
      <c r="I2471" s="25"/>
      <c r="J2471" s="25"/>
      <c r="K2471" s="25"/>
      <c r="L2471" s="25"/>
      <c r="M2471" s="25"/>
      <c r="N2471" s="25"/>
      <c r="O2471" s="25"/>
      <c r="P2471" s="25"/>
      <c r="Q2471" s="25"/>
      <c r="R2471" s="25"/>
      <c r="S2471" s="25"/>
      <c r="T2471" s="25"/>
      <c r="U2471" s="25"/>
      <c r="V2471" s="25"/>
      <c r="W2471" s="25"/>
      <c r="X2471" s="25"/>
      <c r="Y2471" s="25"/>
      <c r="Z2471" s="25"/>
      <c r="AA2471" s="25"/>
      <c r="AB2471" s="25"/>
      <c r="AC2471" s="25"/>
      <c r="AD2471" s="25"/>
      <c r="AE2471" s="25"/>
      <c r="AF2471" s="25"/>
      <c r="AG2471" s="25"/>
      <c r="AH2471" s="25"/>
    </row>
    <row r="2472" spans="1:34" ht="15" customHeight="1">
      <c r="A2472" s="25"/>
      <c r="B2472" s="25"/>
      <c r="C2472" s="25"/>
      <c r="D2472" s="25"/>
      <c r="E2472" s="25"/>
      <c r="F2472" s="25"/>
      <c r="G2472" s="25"/>
      <c r="H2472" s="25"/>
      <c r="I2472" s="25"/>
      <c r="J2472" s="25"/>
      <c r="K2472" s="25"/>
      <c r="L2472" s="25"/>
      <c r="M2472" s="25"/>
      <c r="N2472" s="25"/>
      <c r="O2472" s="25"/>
      <c r="P2472" s="25"/>
      <c r="Q2472" s="25"/>
      <c r="R2472" s="25"/>
      <c r="S2472" s="25"/>
      <c r="T2472" s="25"/>
      <c r="U2472" s="25"/>
      <c r="V2472" s="25"/>
      <c r="W2472" s="25"/>
      <c r="X2472" s="25"/>
      <c r="Y2472" s="25"/>
      <c r="Z2472" s="25"/>
      <c r="AA2472" s="25"/>
      <c r="AB2472" s="25"/>
      <c r="AC2472" s="25"/>
      <c r="AD2472" s="25"/>
      <c r="AE2472" s="25"/>
      <c r="AF2472" s="25"/>
      <c r="AG2472" s="25"/>
      <c r="AH2472" s="25"/>
    </row>
    <row r="2473" spans="1:34" ht="15" customHeight="1">
      <c r="A2473" s="25"/>
      <c r="B2473" s="25"/>
      <c r="C2473" s="25"/>
      <c r="D2473" s="25"/>
      <c r="E2473" s="25"/>
      <c r="F2473" s="25"/>
      <c r="G2473" s="25"/>
      <c r="H2473" s="25"/>
      <c r="I2473" s="25"/>
      <c r="J2473" s="25"/>
      <c r="K2473" s="25"/>
      <c r="L2473" s="25"/>
      <c r="M2473" s="25"/>
      <c r="N2473" s="25"/>
      <c r="O2473" s="25"/>
      <c r="P2473" s="25"/>
      <c r="Q2473" s="25"/>
      <c r="R2473" s="25"/>
      <c r="S2473" s="25"/>
      <c r="T2473" s="25"/>
      <c r="U2473" s="25"/>
      <c r="V2473" s="25"/>
      <c r="W2473" s="25"/>
      <c r="X2473" s="25"/>
      <c r="Y2473" s="25"/>
      <c r="Z2473" s="25"/>
      <c r="AA2473" s="25"/>
      <c r="AB2473" s="25"/>
      <c r="AC2473" s="25"/>
      <c r="AD2473" s="25"/>
      <c r="AE2473" s="25"/>
      <c r="AF2473" s="25"/>
      <c r="AG2473" s="25"/>
      <c r="AH2473" s="25"/>
    </row>
    <row r="2474" spans="1:34" ht="15" customHeight="1">
      <c r="A2474" s="25"/>
      <c r="B2474" s="25"/>
      <c r="C2474" s="25"/>
      <c r="D2474" s="25"/>
      <c r="E2474" s="25"/>
      <c r="F2474" s="25"/>
      <c r="G2474" s="25"/>
      <c r="H2474" s="25"/>
      <c r="I2474" s="25"/>
      <c r="J2474" s="25"/>
      <c r="K2474" s="25"/>
      <c r="L2474" s="25"/>
      <c r="M2474" s="25"/>
      <c r="N2474" s="25"/>
      <c r="O2474" s="25"/>
      <c r="P2474" s="25"/>
      <c r="Q2474" s="25"/>
      <c r="R2474" s="25"/>
      <c r="S2474" s="25"/>
      <c r="T2474" s="25"/>
      <c r="U2474" s="25"/>
      <c r="V2474" s="25"/>
      <c r="W2474" s="25"/>
      <c r="X2474" s="25"/>
      <c r="Y2474" s="25"/>
      <c r="Z2474" s="25"/>
      <c r="AA2474" s="25"/>
      <c r="AB2474" s="25"/>
      <c r="AC2474" s="25"/>
      <c r="AD2474" s="25"/>
      <c r="AE2474" s="25"/>
      <c r="AF2474" s="25"/>
      <c r="AG2474" s="25"/>
      <c r="AH2474" s="25"/>
    </row>
    <row r="2475" spans="1:34" ht="15" customHeight="1">
      <c r="A2475" s="25"/>
      <c r="B2475" s="25"/>
      <c r="C2475" s="25"/>
      <c r="D2475" s="25"/>
      <c r="E2475" s="25"/>
      <c r="F2475" s="25"/>
      <c r="G2475" s="25"/>
      <c r="H2475" s="25"/>
      <c r="I2475" s="25"/>
      <c r="J2475" s="25"/>
      <c r="K2475" s="25"/>
      <c r="L2475" s="25"/>
      <c r="M2475" s="25"/>
      <c r="N2475" s="25"/>
      <c r="O2475" s="25"/>
      <c r="P2475" s="25"/>
      <c r="Q2475" s="25"/>
      <c r="R2475" s="25"/>
      <c r="S2475" s="25"/>
      <c r="T2475" s="25"/>
      <c r="U2475" s="25"/>
      <c r="V2475" s="25"/>
      <c r="W2475" s="25"/>
      <c r="X2475" s="25"/>
      <c r="Y2475" s="25"/>
      <c r="Z2475" s="25"/>
      <c r="AA2475" s="25"/>
      <c r="AB2475" s="25"/>
      <c r="AC2475" s="25"/>
      <c r="AD2475" s="25"/>
      <c r="AE2475" s="25"/>
      <c r="AF2475" s="25"/>
      <c r="AG2475" s="25"/>
      <c r="AH2475" s="25"/>
    </row>
    <row r="2476" spans="1:34" ht="15" customHeight="1">
      <c r="A2476" s="25"/>
      <c r="B2476" s="25"/>
      <c r="C2476" s="25"/>
      <c r="D2476" s="25"/>
      <c r="E2476" s="25"/>
      <c r="F2476" s="25"/>
      <c r="G2476" s="25"/>
      <c r="H2476" s="25"/>
      <c r="I2476" s="25"/>
      <c r="J2476" s="25"/>
      <c r="K2476" s="25"/>
      <c r="L2476" s="25"/>
      <c r="M2476" s="25"/>
      <c r="N2476" s="25"/>
      <c r="O2476" s="25"/>
      <c r="P2476" s="25"/>
      <c r="Q2476" s="25"/>
      <c r="R2476" s="25"/>
      <c r="S2476" s="25"/>
      <c r="T2476" s="25"/>
      <c r="U2476" s="25"/>
      <c r="V2476" s="25"/>
      <c r="W2476" s="25"/>
      <c r="X2476" s="25"/>
      <c r="Y2476" s="25"/>
      <c r="Z2476" s="25"/>
      <c r="AA2476" s="25"/>
      <c r="AB2476" s="25"/>
      <c r="AC2476" s="25"/>
      <c r="AD2476" s="25"/>
      <c r="AE2476" s="25"/>
      <c r="AF2476" s="25"/>
      <c r="AG2476" s="25"/>
      <c r="AH2476" s="25"/>
    </row>
    <row r="2477" spans="1:34" ht="15" customHeight="1">
      <c r="A2477" s="25"/>
      <c r="B2477" s="25"/>
      <c r="C2477" s="25"/>
      <c r="D2477" s="25"/>
      <c r="E2477" s="25"/>
      <c r="F2477" s="25"/>
      <c r="G2477" s="25"/>
      <c r="H2477" s="25"/>
      <c r="I2477" s="25"/>
      <c r="J2477" s="25"/>
      <c r="K2477" s="25"/>
      <c r="L2477" s="25"/>
      <c r="M2477" s="25"/>
      <c r="N2477" s="25"/>
      <c r="O2477" s="25"/>
      <c r="P2477" s="25"/>
      <c r="Q2477" s="25"/>
      <c r="R2477" s="25"/>
      <c r="S2477" s="25"/>
      <c r="T2477" s="25"/>
      <c r="U2477" s="25"/>
      <c r="V2477" s="25"/>
      <c r="W2477" s="25"/>
      <c r="X2477" s="25"/>
      <c r="Y2477" s="25"/>
      <c r="Z2477" s="25"/>
      <c r="AA2477" s="25"/>
      <c r="AB2477" s="25"/>
      <c r="AC2477" s="25"/>
      <c r="AD2477" s="25"/>
      <c r="AE2477" s="25"/>
      <c r="AF2477" s="25"/>
      <c r="AG2477" s="25"/>
      <c r="AH2477" s="25"/>
    </row>
    <row r="2478" spans="1:34" ht="15" customHeight="1">
      <c r="A2478" s="25"/>
      <c r="B2478" s="25"/>
      <c r="C2478" s="25"/>
      <c r="D2478" s="25"/>
      <c r="E2478" s="25"/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5"/>
      <c r="Q2478" s="25"/>
      <c r="R2478" s="25"/>
      <c r="S2478" s="25"/>
      <c r="T2478" s="25"/>
      <c r="U2478" s="25"/>
      <c r="V2478" s="25"/>
      <c r="W2478" s="25"/>
      <c r="X2478" s="25"/>
      <c r="Y2478" s="25"/>
      <c r="Z2478" s="25"/>
      <c r="AA2478" s="25"/>
      <c r="AB2478" s="25"/>
      <c r="AC2478" s="25"/>
      <c r="AD2478" s="25"/>
      <c r="AE2478" s="25"/>
      <c r="AF2478" s="25"/>
      <c r="AG2478" s="25"/>
      <c r="AH2478" s="25"/>
    </row>
    <row r="2479" spans="1:34" ht="15" customHeight="1">
      <c r="A2479" s="25"/>
      <c r="B2479" s="25"/>
      <c r="C2479" s="25"/>
      <c r="D2479" s="25"/>
      <c r="E2479" s="25"/>
      <c r="F2479" s="25"/>
      <c r="G2479" s="25"/>
      <c r="H2479" s="25"/>
      <c r="I2479" s="25"/>
      <c r="J2479" s="25"/>
      <c r="K2479" s="25"/>
      <c r="L2479" s="25"/>
      <c r="M2479" s="25"/>
      <c r="N2479" s="25"/>
      <c r="O2479" s="25"/>
      <c r="P2479" s="25"/>
      <c r="Q2479" s="25"/>
      <c r="R2479" s="25"/>
      <c r="S2479" s="25"/>
      <c r="T2479" s="25"/>
      <c r="U2479" s="25"/>
      <c r="V2479" s="25"/>
      <c r="W2479" s="25"/>
      <c r="X2479" s="25"/>
      <c r="Y2479" s="25"/>
      <c r="Z2479" s="25"/>
      <c r="AA2479" s="25"/>
      <c r="AB2479" s="25"/>
      <c r="AC2479" s="25"/>
      <c r="AD2479" s="25"/>
      <c r="AE2479" s="25"/>
      <c r="AF2479" s="25"/>
      <c r="AG2479" s="25"/>
      <c r="AH2479" s="25"/>
    </row>
    <row r="2480" spans="1:34" ht="15" customHeight="1">
      <c r="A2480" s="25"/>
      <c r="B2480" s="25"/>
      <c r="C2480" s="25"/>
      <c r="D2480" s="25"/>
      <c r="E2480" s="25"/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5"/>
      <c r="Q2480" s="25"/>
      <c r="R2480" s="25"/>
      <c r="S2480" s="25"/>
      <c r="T2480" s="25"/>
      <c r="U2480" s="25"/>
      <c r="V2480" s="25"/>
      <c r="W2480" s="25"/>
      <c r="X2480" s="25"/>
      <c r="Y2480" s="25"/>
      <c r="Z2480" s="25"/>
      <c r="AA2480" s="25"/>
      <c r="AB2480" s="25"/>
      <c r="AC2480" s="25"/>
      <c r="AD2480" s="25"/>
      <c r="AE2480" s="25"/>
      <c r="AF2480" s="25"/>
      <c r="AG2480" s="25"/>
      <c r="AH2480" s="25"/>
    </row>
    <row r="2481" spans="1:34" ht="15" customHeight="1">
      <c r="A2481" s="25"/>
      <c r="B2481" s="25"/>
      <c r="C2481" s="25"/>
      <c r="D2481" s="25"/>
      <c r="E2481" s="25"/>
      <c r="F2481" s="25"/>
      <c r="G2481" s="25"/>
      <c r="H2481" s="25"/>
      <c r="I2481" s="25"/>
      <c r="J2481" s="25"/>
      <c r="K2481" s="25"/>
      <c r="L2481" s="25"/>
      <c r="M2481" s="25"/>
      <c r="N2481" s="25"/>
      <c r="O2481" s="25"/>
      <c r="P2481" s="25"/>
      <c r="Q2481" s="25"/>
      <c r="R2481" s="25"/>
      <c r="S2481" s="25"/>
      <c r="T2481" s="25"/>
      <c r="U2481" s="25"/>
      <c r="V2481" s="25"/>
      <c r="W2481" s="25"/>
      <c r="X2481" s="25"/>
      <c r="Y2481" s="25"/>
      <c r="Z2481" s="25"/>
      <c r="AA2481" s="25"/>
      <c r="AB2481" s="25"/>
      <c r="AC2481" s="25"/>
      <c r="AD2481" s="25"/>
      <c r="AE2481" s="25"/>
      <c r="AF2481" s="25"/>
      <c r="AG2481" s="25"/>
      <c r="AH2481" s="25"/>
    </row>
    <row r="2482" spans="1:34" ht="15" customHeight="1">
      <c r="A2482" s="25"/>
      <c r="B2482" s="25"/>
      <c r="C2482" s="25"/>
      <c r="D2482" s="25"/>
      <c r="E2482" s="25"/>
      <c r="F2482" s="25"/>
      <c r="G2482" s="25"/>
      <c r="H2482" s="25"/>
      <c r="I2482" s="25"/>
      <c r="J2482" s="25"/>
      <c r="K2482" s="25"/>
      <c r="L2482" s="25"/>
      <c r="M2482" s="25"/>
      <c r="N2482" s="25"/>
      <c r="O2482" s="25"/>
      <c r="P2482" s="25"/>
      <c r="Q2482" s="25"/>
      <c r="R2482" s="25"/>
      <c r="S2482" s="25"/>
      <c r="T2482" s="25"/>
      <c r="U2482" s="25"/>
      <c r="V2482" s="25"/>
      <c r="W2482" s="25"/>
      <c r="X2482" s="25"/>
      <c r="Y2482" s="25"/>
      <c r="Z2482" s="25"/>
      <c r="AA2482" s="25"/>
      <c r="AB2482" s="25"/>
      <c r="AC2482" s="25"/>
      <c r="AD2482" s="25"/>
      <c r="AE2482" s="25"/>
      <c r="AF2482" s="25"/>
      <c r="AG2482" s="25"/>
      <c r="AH2482" s="25"/>
    </row>
    <row r="2483" spans="1:34" ht="15" customHeight="1">
      <c r="A2483" s="25"/>
      <c r="B2483" s="25"/>
      <c r="C2483" s="25"/>
      <c r="D2483" s="25"/>
      <c r="E2483" s="25"/>
      <c r="F2483" s="25"/>
      <c r="G2483" s="25"/>
      <c r="H2483" s="25"/>
      <c r="I2483" s="25"/>
      <c r="J2483" s="25"/>
      <c r="K2483" s="25"/>
      <c r="L2483" s="25"/>
      <c r="M2483" s="25"/>
      <c r="N2483" s="25"/>
      <c r="O2483" s="25"/>
      <c r="P2483" s="25"/>
      <c r="Q2483" s="25"/>
      <c r="R2483" s="25"/>
      <c r="S2483" s="25"/>
      <c r="T2483" s="25"/>
      <c r="U2483" s="25"/>
      <c r="V2483" s="25"/>
      <c r="W2483" s="25"/>
      <c r="X2483" s="25"/>
      <c r="Y2483" s="25"/>
      <c r="Z2483" s="25"/>
      <c r="AA2483" s="25"/>
      <c r="AB2483" s="25"/>
      <c r="AC2483" s="25"/>
      <c r="AD2483" s="25"/>
      <c r="AE2483" s="25"/>
      <c r="AF2483" s="25"/>
      <c r="AG2483" s="25"/>
      <c r="AH2483" s="25"/>
    </row>
    <row r="2484" spans="1:34" ht="15" customHeight="1">
      <c r="A2484" s="25"/>
      <c r="B2484" s="25"/>
      <c r="C2484" s="25"/>
      <c r="D2484" s="25"/>
      <c r="E2484" s="25"/>
      <c r="F2484" s="25"/>
      <c r="G2484" s="25"/>
      <c r="H2484" s="25"/>
      <c r="I2484" s="25"/>
      <c r="J2484" s="25"/>
      <c r="K2484" s="25"/>
      <c r="L2484" s="25"/>
      <c r="M2484" s="25"/>
      <c r="N2484" s="25"/>
      <c r="O2484" s="25"/>
      <c r="P2484" s="25"/>
      <c r="Q2484" s="25"/>
      <c r="R2484" s="25"/>
      <c r="S2484" s="25"/>
      <c r="T2484" s="25"/>
      <c r="U2484" s="25"/>
      <c r="V2484" s="25"/>
      <c r="W2484" s="25"/>
      <c r="X2484" s="25"/>
      <c r="Y2484" s="25"/>
      <c r="Z2484" s="25"/>
      <c r="AA2484" s="25"/>
      <c r="AB2484" s="25"/>
      <c r="AC2484" s="25"/>
      <c r="AD2484" s="25"/>
      <c r="AE2484" s="25"/>
      <c r="AF2484" s="25"/>
      <c r="AG2484" s="25"/>
      <c r="AH2484" s="25"/>
    </row>
    <row r="2485" spans="1:34" ht="15" customHeight="1">
      <c r="A2485" s="25"/>
      <c r="B2485" s="25"/>
      <c r="C2485" s="25"/>
      <c r="D2485" s="25"/>
      <c r="E2485" s="25"/>
      <c r="F2485" s="25"/>
      <c r="G2485" s="25"/>
      <c r="H2485" s="25"/>
      <c r="I2485" s="25"/>
      <c r="J2485" s="25"/>
      <c r="K2485" s="25"/>
      <c r="L2485" s="25"/>
      <c r="M2485" s="25"/>
      <c r="N2485" s="25"/>
      <c r="O2485" s="25"/>
      <c r="P2485" s="25"/>
      <c r="Q2485" s="25"/>
      <c r="R2485" s="25"/>
      <c r="S2485" s="25"/>
      <c r="T2485" s="25"/>
      <c r="U2485" s="25"/>
      <c r="V2485" s="25"/>
      <c r="W2485" s="25"/>
      <c r="X2485" s="25"/>
      <c r="Y2485" s="25"/>
      <c r="Z2485" s="25"/>
      <c r="AA2485" s="25"/>
      <c r="AB2485" s="25"/>
      <c r="AC2485" s="25"/>
      <c r="AD2485" s="25"/>
      <c r="AE2485" s="25"/>
      <c r="AF2485" s="25"/>
      <c r="AG2485" s="25"/>
      <c r="AH2485" s="25"/>
    </row>
    <row r="2486" spans="1:34" ht="15" customHeight="1">
      <c r="A2486" s="25"/>
      <c r="B2486" s="25"/>
      <c r="C2486" s="25"/>
      <c r="D2486" s="25"/>
      <c r="E2486" s="25"/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5"/>
      <c r="Q2486" s="25"/>
      <c r="R2486" s="25"/>
      <c r="S2486" s="25"/>
      <c r="T2486" s="25"/>
      <c r="U2486" s="25"/>
      <c r="V2486" s="25"/>
      <c r="W2486" s="25"/>
      <c r="X2486" s="25"/>
      <c r="Y2486" s="25"/>
      <c r="Z2486" s="25"/>
      <c r="AA2486" s="25"/>
      <c r="AB2486" s="25"/>
      <c r="AC2486" s="25"/>
      <c r="AD2486" s="25"/>
      <c r="AE2486" s="25"/>
      <c r="AF2486" s="25"/>
      <c r="AG2486" s="25"/>
      <c r="AH2486" s="25"/>
    </row>
    <row r="2487" spans="1:34" ht="15" customHeight="1">
      <c r="A2487" s="25"/>
      <c r="B2487" s="25"/>
      <c r="C2487" s="25"/>
      <c r="D2487" s="25"/>
      <c r="E2487" s="25"/>
      <c r="F2487" s="25"/>
      <c r="G2487" s="25"/>
      <c r="H2487" s="25"/>
      <c r="I2487" s="25"/>
      <c r="J2487" s="25"/>
      <c r="K2487" s="25"/>
      <c r="L2487" s="25"/>
      <c r="M2487" s="25"/>
      <c r="N2487" s="25"/>
      <c r="O2487" s="25"/>
      <c r="P2487" s="25"/>
      <c r="Q2487" s="25"/>
      <c r="R2487" s="25"/>
      <c r="S2487" s="25"/>
      <c r="T2487" s="25"/>
      <c r="U2487" s="25"/>
      <c r="V2487" s="25"/>
      <c r="W2487" s="25"/>
      <c r="X2487" s="25"/>
      <c r="Y2487" s="25"/>
      <c r="Z2487" s="25"/>
      <c r="AA2487" s="25"/>
      <c r="AB2487" s="25"/>
      <c r="AC2487" s="25"/>
      <c r="AD2487" s="25"/>
      <c r="AE2487" s="25"/>
      <c r="AF2487" s="25"/>
      <c r="AG2487" s="25"/>
      <c r="AH2487" s="25"/>
    </row>
    <row r="2488" spans="1:34" ht="15" customHeight="1">
      <c r="A2488" s="25"/>
      <c r="B2488" s="25"/>
      <c r="C2488" s="25"/>
      <c r="D2488" s="25"/>
      <c r="E2488" s="25"/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5"/>
      <c r="Q2488" s="25"/>
      <c r="R2488" s="25"/>
      <c r="S2488" s="25"/>
      <c r="T2488" s="25"/>
      <c r="U2488" s="25"/>
      <c r="V2488" s="25"/>
      <c r="W2488" s="25"/>
      <c r="X2488" s="25"/>
      <c r="Y2488" s="25"/>
      <c r="Z2488" s="25"/>
      <c r="AA2488" s="25"/>
      <c r="AB2488" s="25"/>
      <c r="AC2488" s="25"/>
      <c r="AD2488" s="25"/>
      <c r="AE2488" s="25"/>
      <c r="AF2488" s="25"/>
      <c r="AG2488" s="25"/>
      <c r="AH2488" s="25"/>
    </row>
    <row r="2489" spans="1:34" ht="15" customHeight="1">
      <c r="A2489" s="25"/>
      <c r="B2489" s="25"/>
      <c r="C2489" s="25"/>
      <c r="D2489" s="25"/>
      <c r="E2489" s="25"/>
      <c r="F2489" s="25"/>
      <c r="G2489" s="25"/>
      <c r="H2489" s="25"/>
      <c r="I2489" s="25"/>
      <c r="J2489" s="25"/>
      <c r="K2489" s="25"/>
      <c r="L2489" s="25"/>
      <c r="M2489" s="25"/>
      <c r="N2489" s="25"/>
      <c r="O2489" s="25"/>
      <c r="P2489" s="25"/>
      <c r="Q2489" s="25"/>
      <c r="R2489" s="25"/>
      <c r="S2489" s="25"/>
      <c r="T2489" s="25"/>
      <c r="U2489" s="25"/>
      <c r="V2489" s="25"/>
      <c r="W2489" s="25"/>
      <c r="X2489" s="25"/>
      <c r="Y2489" s="25"/>
      <c r="Z2489" s="25"/>
      <c r="AA2489" s="25"/>
      <c r="AB2489" s="25"/>
      <c r="AC2489" s="25"/>
      <c r="AD2489" s="25"/>
      <c r="AE2489" s="25"/>
      <c r="AF2489" s="25"/>
      <c r="AG2489" s="25"/>
      <c r="AH2489" s="25"/>
    </row>
    <row r="2490" spans="1:34" ht="15" customHeight="1">
      <c r="A2490" s="25"/>
      <c r="B2490" s="25"/>
      <c r="C2490" s="25"/>
      <c r="D2490" s="25"/>
      <c r="E2490" s="25"/>
      <c r="F2490" s="25"/>
      <c r="G2490" s="25"/>
      <c r="H2490" s="25"/>
      <c r="I2490" s="25"/>
      <c r="J2490" s="25"/>
      <c r="K2490" s="25"/>
      <c r="L2490" s="25"/>
      <c r="M2490" s="25"/>
      <c r="N2490" s="25"/>
      <c r="O2490" s="25"/>
      <c r="P2490" s="25"/>
      <c r="Q2490" s="25"/>
      <c r="R2490" s="25"/>
      <c r="S2490" s="25"/>
      <c r="T2490" s="25"/>
      <c r="U2490" s="25"/>
      <c r="V2490" s="25"/>
      <c r="W2490" s="25"/>
      <c r="X2490" s="25"/>
      <c r="Y2490" s="25"/>
      <c r="Z2490" s="25"/>
      <c r="AA2490" s="25"/>
      <c r="AB2490" s="25"/>
      <c r="AC2490" s="25"/>
      <c r="AD2490" s="25"/>
      <c r="AE2490" s="25"/>
      <c r="AF2490" s="25"/>
      <c r="AG2490" s="25"/>
      <c r="AH2490" s="25"/>
    </row>
    <row r="2491" spans="1:34" ht="15" customHeight="1">
      <c r="A2491" s="25"/>
      <c r="B2491" s="25"/>
      <c r="C2491" s="25"/>
      <c r="D2491" s="25"/>
      <c r="E2491" s="25"/>
      <c r="F2491" s="25"/>
      <c r="G2491" s="25"/>
      <c r="H2491" s="25"/>
      <c r="I2491" s="25"/>
      <c r="J2491" s="25"/>
      <c r="K2491" s="25"/>
      <c r="L2491" s="25"/>
      <c r="M2491" s="25"/>
      <c r="N2491" s="25"/>
      <c r="O2491" s="25"/>
      <c r="P2491" s="25"/>
      <c r="Q2491" s="25"/>
      <c r="R2491" s="25"/>
      <c r="S2491" s="25"/>
      <c r="T2491" s="25"/>
      <c r="U2491" s="25"/>
      <c r="V2491" s="25"/>
      <c r="W2491" s="25"/>
      <c r="X2491" s="25"/>
      <c r="Y2491" s="25"/>
      <c r="Z2491" s="25"/>
      <c r="AA2491" s="25"/>
      <c r="AB2491" s="25"/>
      <c r="AC2491" s="25"/>
      <c r="AD2491" s="25"/>
      <c r="AE2491" s="25"/>
      <c r="AF2491" s="25"/>
      <c r="AG2491" s="25"/>
      <c r="AH2491" s="25"/>
    </row>
    <row r="2492" spans="1:34" ht="15" customHeight="1">
      <c r="A2492" s="25"/>
      <c r="B2492" s="25"/>
      <c r="C2492" s="25"/>
      <c r="D2492" s="25"/>
      <c r="E2492" s="25"/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5"/>
      <c r="Q2492" s="25"/>
      <c r="R2492" s="25"/>
      <c r="S2492" s="25"/>
      <c r="T2492" s="25"/>
      <c r="U2492" s="25"/>
      <c r="V2492" s="25"/>
      <c r="W2492" s="25"/>
      <c r="X2492" s="25"/>
      <c r="Y2492" s="25"/>
      <c r="Z2492" s="25"/>
      <c r="AA2492" s="25"/>
      <c r="AB2492" s="25"/>
      <c r="AC2492" s="25"/>
      <c r="AD2492" s="25"/>
      <c r="AE2492" s="25"/>
      <c r="AF2492" s="25"/>
      <c r="AG2492" s="25"/>
      <c r="AH2492" s="25"/>
    </row>
    <row r="2493" spans="1:34" ht="15" customHeight="1">
      <c r="A2493" s="25"/>
      <c r="B2493" s="25"/>
      <c r="C2493" s="25"/>
      <c r="D2493" s="25"/>
      <c r="E2493" s="25"/>
      <c r="F2493" s="25"/>
      <c r="G2493" s="25"/>
      <c r="H2493" s="25"/>
      <c r="I2493" s="25"/>
      <c r="J2493" s="25"/>
      <c r="K2493" s="25"/>
      <c r="L2493" s="25"/>
      <c r="M2493" s="25"/>
      <c r="N2493" s="25"/>
      <c r="O2493" s="25"/>
      <c r="P2493" s="25"/>
      <c r="Q2493" s="25"/>
      <c r="R2493" s="25"/>
      <c r="S2493" s="25"/>
      <c r="T2493" s="25"/>
      <c r="U2493" s="25"/>
      <c r="V2493" s="25"/>
      <c r="W2493" s="25"/>
      <c r="X2493" s="25"/>
      <c r="Y2493" s="25"/>
      <c r="Z2493" s="25"/>
      <c r="AA2493" s="25"/>
      <c r="AB2493" s="25"/>
      <c r="AC2493" s="25"/>
      <c r="AD2493" s="25"/>
      <c r="AE2493" s="25"/>
      <c r="AF2493" s="25"/>
      <c r="AG2493" s="25"/>
      <c r="AH2493" s="25"/>
    </row>
    <row r="2494" spans="1:34" ht="15" customHeight="1">
      <c r="A2494" s="25"/>
      <c r="B2494" s="25"/>
      <c r="C2494" s="25"/>
      <c r="D2494" s="25"/>
      <c r="E2494" s="25"/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5"/>
      <c r="Q2494" s="25"/>
      <c r="R2494" s="25"/>
      <c r="S2494" s="25"/>
      <c r="T2494" s="25"/>
      <c r="U2494" s="25"/>
      <c r="V2494" s="25"/>
      <c r="W2494" s="25"/>
      <c r="X2494" s="25"/>
      <c r="Y2494" s="25"/>
      <c r="Z2494" s="25"/>
      <c r="AA2494" s="25"/>
      <c r="AB2494" s="25"/>
      <c r="AC2494" s="25"/>
      <c r="AD2494" s="25"/>
      <c r="AE2494" s="25"/>
      <c r="AF2494" s="25"/>
      <c r="AG2494" s="25"/>
      <c r="AH2494" s="25"/>
    </row>
    <row r="2495" spans="1:34" ht="15" customHeight="1">
      <c r="A2495" s="25"/>
      <c r="B2495" s="25"/>
      <c r="C2495" s="25"/>
      <c r="D2495" s="25"/>
      <c r="E2495" s="25"/>
      <c r="F2495" s="25"/>
      <c r="G2495" s="25"/>
      <c r="H2495" s="25"/>
      <c r="I2495" s="25"/>
      <c r="J2495" s="25"/>
      <c r="K2495" s="25"/>
      <c r="L2495" s="25"/>
      <c r="M2495" s="25"/>
      <c r="N2495" s="25"/>
      <c r="O2495" s="25"/>
      <c r="P2495" s="25"/>
      <c r="Q2495" s="25"/>
      <c r="R2495" s="25"/>
      <c r="S2495" s="25"/>
      <c r="T2495" s="25"/>
      <c r="U2495" s="25"/>
      <c r="V2495" s="25"/>
      <c r="W2495" s="25"/>
      <c r="X2495" s="25"/>
      <c r="Y2495" s="25"/>
      <c r="Z2495" s="25"/>
      <c r="AA2495" s="25"/>
      <c r="AB2495" s="25"/>
      <c r="AC2495" s="25"/>
      <c r="AD2495" s="25"/>
      <c r="AE2495" s="25"/>
      <c r="AF2495" s="25"/>
      <c r="AG2495" s="25"/>
      <c r="AH2495" s="25"/>
    </row>
    <row r="2496" spans="1:34" ht="15" customHeight="1">
      <c r="A2496" s="25"/>
      <c r="B2496" s="25"/>
      <c r="C2496" s="25"/>
      <c r="D2496" s="25"/>
      <c r="E2496" s="25"/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5"/>
      <c r="Q2496" s="25"/>
      <c r="R2496" s="25"/>
      <c r="S2496" s="25"/>
      <c r="T2496" s="25"/>
      <c r="U2496" s="25"/>
      <c r="V2496" s="25"/>
      <c r="W2496" s="25"/>
      <c r="X2496" s="25"/>
      <c r="Y2496" s="25"/>
      <c r="Z2496" s="25"/>
      <c r="AA2496" s="25"/>
      <c r="AB2496" s="25"/>
      <c r="AC2496" s="25"/>
      <c r="AD2496" s="25"/>
      <c r="AE2496" s="25"/>
      <c r="AF2496" s="25"/>
      <c r="AG2496" s="25"/>
      <c r="AH2496" s="25"/>
    </row>
    <row r="2497" spans="1:34" ht="15" customHeight="1">
      <c r="A2497" s="25"/>
      <c r="B2497" s="55"/>
      <c r="C2497" s="55"/>
      <c r="D2497" s="55"/>
      <c r="E2497" s="55"/>
      <c r="F2497" s="55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5"/>
      <c r="S2497" s="55"/>
      <c r="T2497" s="55"/>
      <c r="U2497" s="55"/>
      <c r="V2497" s="55"/>
      <c r="W2497" s="55"/>
      <c r="X2497" s="55"/>
      <c r="Y2497" s="55"/>
      <c r="Z2497" s="55"/>
      <c r="AA2497" s="55"/>
      <c r="AB2497" s="55"/>
      <c r="AC2497" s="55"/>
      <c r="AD2497" s="55"/>
      <c r="AE2497" s="55"/>
      <c r="AF2497" s="55"/>
      <c r="AG2497" s="25"/>
      <c r="AH2497" s="25"/>
    </row>
    <row r="2498" spans="1:34" ht="15" customHeight="1">
      <c r="A2498" s="25"/>
      <c r="B2498" s="25"/>
      <c r="C2498" s="25"/>
      <c r="D2498" s="25"/>
      <c r="E2498" s="25"/>
      <c r="F2498" s="25"/>
      <c r="G2498" s="25"/>
      <c r="H2498" s="25"/>
      <c r="I2498" s="25"/>
      <c r="J2498" s="25"/>
      <c r="K2498" s="25"/>
      <c r="L2498" s="25"/>
      <c r="M2498" s="25"/>
      <c r="N2498" s="25"/>
      <c r="O2498" s="25"/>
      <c r="P2498" s="25"/>
      <c r="Q2498" s="25"/>
      <c r="R2498" s="25"/>
      <c r="S2498" s="25"/>
      <c r="T2498" s="25"/>
      <c r="U2498" s="25"/>
      <c r="V2498" s="25"/>
      <c r="W2498" s="25"/>
      <c r="X2498" s="25"/>
      <c r="Y2498" s="25"/>
      <c r="Z2498" s="25"/>
      <c r="AA2498" s="25"/>
      <c r="AB2498" s="25"/>
      <c r="AC2498" s="25"/>
      <c r="AD2498" s="25"/>
      <c r="AE2498" s="25"/>
      <c r="AF2498" s="25"/>
      <c r="AG2498" s="25"/>
      <c r="AH2498" s="25"/>
    </row>
    <row r="2499" spans="1:34" ht="15" customHeight="1">
      <c r="A2499" s="25"/>
      <c r="B2499" s="25"/>
      <c r="C2499" s="25"/>
      <c r="D2499" s="25"/>
      <c r="E2499" s="25"/>
      <c r="F2499" s="25"/>
      <c r="G2499" s="25"/>
      <c r="H2499" s="25"/>
      <c r="I2499" s="25"/>
      <c r="J2499" s="25"/>
      <c r="K2499" s="25"/>
      <c r="L2499" s="25"/>
      <c r="M2499" s="25"/>
      <c r="N2499" s="25"/>
      <c r="O2499" s="25"/>
      <c r="P2499" s="25"/>
      <c r="Q2499" s="25"/>
      <c r="R2499" s="25"/>
      <c r="S2499" s="25"/>
      <c r="T2499" s="25"/>
      <c r="U2499" s="25"/>
      <c r="V2499" s="25"/>
      <c r="W2499" s="25"/>
      <c r="X2499" s="25"/>
      <c r="Y2499" s="25"/>
      <c r="Z2499" s="25"/>
      <c r="AA2499" s="25"/>
      <c r="AB2499" s="25"/>
      <c r="AC2499" s="25"/>
      <c r="AD2499" s="25"/>
      <c r="AE2499" s="25"/>
      <c r="AF2499" s="25"/>
      <c r="AG2499" s="25"/>
      <c r="AH2499" s="25"/>
    </row>
    <row r="2500" spans="1:34" ht="15" customHeight="1">
      <c r="A2500" s="25"/>
      <c r="B2500" s="25"/>
      <c r="C2500" s="25"/>
      <c r="D2500" s="25"/>
      <c r="E2500" s="25"/>
      <c r="F2500" s="25"/>
      <c r="G2500" s="25"/>
      <c r="H2500" s="25"/>
      <c r="I2500" s="25"/>
      <c r="J2500" s="25"/>
      <c r="K2500" s="25"/>
      <c r="L2500" s="25"/>
      <c r="M2500" s="25"/>
      <c r="N2500" s="25"/>
      <c r="O2500" s="25"/>
      <c r="P2500" s="25"/>
      <c r="Q2500" s="25"/>
      <c r="R2500" s="25"/>
      <c r="S2500" s="25"/>
      <c r="T2500" s="25"/>
      <c r="U2500" s="25"/>
      <c r="V2500" s="25"/>
      <c r="W2500" s="25"/>
      <c r="X2500" s="25"/>
      <c r="Y2500" s="25"/>
      <c r="Z2500" s="25"/>
      <c r="AA2500" s="25"/>
      <c r="AB2500" s="25"/>
      <c r="AC2500" s="25"/>
      <c r="AD2500" s="25"/>
      <c r="AE2500" s="25"/>
      <c r="AF2500" s="25"/>
      <c r="AG2500" s="25"/>
      <c r="AH2500" s="25"/>
    </row>
    <row r="2501" spans="1:34" ht="15" customHeight="1">
      <c r="A2501" s="25"/>
      <c r="B2501" s="25"/>
      <c r="C2501" s="25"/>
      <c r="D2501" s="25"/>
      <c r="E2501" s="25"/>
      <c r="F2501" s="25"/>
      <c r="G2501" s="25"/>
      <c r="H2501" s="25"/>
      <c r="I2501" s="25"/>
      <c r="J2501" s="25"/>
      <c r="K2501" s="25"/>
      <c r="L2501" s="25"/>
      <c r="M2501" s="25"/>
      <c r="N2501" s="25"/>
      <c r="O2501" s="25"/>
      <c r="P2501" s="25"/>
      <c r="Q2501" s="25"/>
      <c r="R2501" s="25"/>
      <c r="S2501" s="25"/>
      <c r="T2501" s="25"/>
      <c r="U2501" s="25"/>
      <c r="V2501" s="25"/>
      <c r="W2501" s="25"/>
      <c r="X2501" s="25"/>
      <c r="Y2501" s="25"/>
      <c r="Z2501" s="25"/>
      <c r="AA2501" s="25"/>
      <c r="AB2501" s="25"/>
      <c r="AC2501" s="25"/>
      <c r="AD2501" s="25"/>
      <c r="AE2501" s="25"/>
      <c r="AF2501" s="25"/>
      <c r="AG2501" s="25"/>
      <c r="AH2501" s="25"/>
    </row>
    <row r="2502" spans="1:34" ht="15" customHeight="1">
      <c r="A2502" s="25"/>
      <c r="B2502" s="25"/>
      <c r="C2502" s="25"/>
      <c r="D2502" s="25"/>
      <c r="E2502" s="25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5"/>
      <c r="Q2502" s="25"/>
      <c r="R2502" s="25"/>
      <c r="S2502" s="25"/>
      <c r="T2502" s="25"/>
      <c r="U2502" s="25"/>
      <c r="V2502" s="25"/>
      <c r="W2502" s="25"/>
      <c r="X2502" s="25"/>
      <c r="Y2502" s="25"/>
      <c r="Z2502" s="25"/>
      <c r="AA2502" s="25"/>
      <c r="AB2502" s="25"/>
      <c r="AC2502" s="25"/>
      <c r="AD2502" s="25"/>
      <c r="AE2502" s="25"/>
      <c r="AF2502" s="25"/>
      <c r="AG2502" s="25"/>
      <c r="AH2502" s="25"/>
    </row>
    <row r="2503" spans="1:34" ht="15" customHeight="1">
      <c r="A2503" s="25"/>
      <c r="B2503" s="55"/>
      <c r="C2503" s="55"/>
      <c r="D2503" s="55"/>
      <c r="E2503" s="55"/>
      <c r="F2503" s="55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5"/>
      <c r="S2503" s="55"/>
      <c r="T2503" s="55"/>
      <c r="U2503" s="55"/>
      <c r="V2503" s="55"/>
      <c r="W2503" s="55"/>
      <c r="X2503" s="55"/>
      <c r="Y2503" s="55"/>
      <c r="Z2503" s="55"/>
      <c r="AA2503" s="55"/>
      <c r="AB2503" s="55"/>
      <c r="AC2503" s="55"/>
      <c r="AD2503" s="55"/>
      <c r="AE2503" s="55"/>
      <c r="AF2503" s="55"/>
      <c r="AG2503" s="25"/>
      <c r="AH2503" s="25"/>
    </row>
    <row r="2504" spans="1:34" ht="15" customHeight="1">
      <c r="A2504" s="25"/>
      <c r="B2504" s="25"/>
      <c r="C2504" s="25"/>
      <c r="D2504" s="25"/>
      <c r="E2504" s="25"/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5"/>
      <c r="Q2504" s="25"/>
      <c r="R2504" s="25"/>
      <c r="S2504" s="25"/>
      <c r="T2504" s="25"/>
      <c r="U2504" s="25"/>
      <c r="V2504" s="25"/>
      <c r="W2504" s="25"/>
      <c r="X2504" s="25"/>
      <c r="Y2504" s="25"/>
      <c r="Z2504" s="25"/>
      <c r="AA2504" s="25"/>
      <c r="AB2504" s="25"/>
      <c r="AC2504" s="25"/>
      <c r="AD2504" s="25"/>
      <c r="AE2504" s="25"/>
      <c r="AF2504" s="25"/>
      <c r="AG2504" s="25"/>
      <c r="AH2504" s="25"/>
    </row>
    <row r="2505" spans="1:34" ht="15" customHeight="1">
      <c r="A2505" s="25"/>
      <c r="B2505" s="25"/>
      <c r="C2505" s="25"/>
      <c r="D2505" s="25"/>
      <c r="E2505" s="25"/>
      <c r="F2505" s="25"/>
      <c r="G2505" s="25"/>
      <c r="H2505" s="25"/>
      <c r="I2505" s="25"/>
      <c r="J2505" s="25"/>
      <c r="K2505" s="25"/>
      <c r="L2505" s="25"/>
      <c r="M2505" s="25"/>
      <c r="N2505" s="25"/>
      <c r="O2505" s="25"/>
      <c r="P2505" s="25"/>
      <c r="Q2505" s="25"/>
      <c r="R2505" s="25"/>
      <c r="S2505" s="25"/>
      <c r="T2505" s="25"/>
      <c r="U2505" s="25"/>
      <c r="V2505" s="25"/>
      <c r="W2505" s="25"/>
      <c r="X2505" s="25"/>
      <c r="Y2505" s="25"/>
      <c r="Z2505" s="25"/>
      <c r="AA2505" s="25"/>
      <c r="AB2505" s="25"/>
      <c r="AC2505" s="25"/>
      <c r="AD2505" s="25"/>
      <c r="AE2505" s="25"/>
      <c r="AF2505" s="25"/>
      <c r="AG2505" s="25"/>
      <c r="AH2505" s="25"/>
    </row>
    <row r="2506" spans="1:34" ht="15" customHeight="1">
      <c r="A2506" s="25"/>
      <c r="B2506" s="25"/>
      <c r="C2506" s="25"/>
      <c r="D2506" s="25"/>
      <c r="E2506" s="25"/>
      <c r="F2506" s="25"/>
      <c r="G2506" s="25"/>
      <c r="H2506" s="25"/>
      <c r="I2506" s="25"/>
      <c r="J2506" s="25"/>
      <c r="K2506" s="25"/>
      <c r="L2506" s="25"/>
      <c r="M2506" s="25"/>
      <c r="N2506" s="25"/>
      <c r="O2506" s="25"/>
      <c r="P2506" s="25"/>
      <c r="Q2506" s="25"/>
      <c r="R2506" s="25"/>
      <c r="S2506" s="25"/>
      <c r="T2506" s="25"/>
      <c r="U2506" s="25"/>
      <c r="V2506" s="25"/>
      <c r="W2506" s="25"/>
      <c r="X2506" s="25"/>
      <c r="Y2506" s="25"/>
      <c r="Z2506" s="25"/>
      <c r="AA2506" s="25"/>
      <c r="AB2506" s="25"/>
      <c r="AC2506" s="25"/>
      <c r="AD2506" s="25"/>
      <c r="AE2506" s="25"/>
      <c r="AF2506" s="25"/>
      <c r="AG2506" s="25"/>
      <c r="AH2506" s="25"/>
    </row>
    <row r="2507" spans="1:34" ht="15" customHeight="1">
      <c r="A2507" s="25"/>
      <c r="B2507" s="25"/>
      <c r="C2507" s="25"/>
      <c r="D2507" s="25"/>
      <c r="E2507" s="25"/>
      <c r="F2507" s="25"/>
      <c r="G2507" s="25"/>
      <c r="H2507" s="25"/>
      <c r="I2507" s="25"/>
      <c r="J2507" s="25"/>
      <c r="K2507" s="25"/>
      <c r="L2507" s="25"/>
      <c r="M2507" s="25"/>
      <c r="N2507" s="25"/>
      <c r="O2507" s="25"/>
      <c r="P2507" s="25"/>
      <c r="Q2507" s="25"/>
      <c r="R2507" s="25"/>
      <c r="S2507" s="25"/>
      <c r="T2507" s="25"/>
      <c r="U2507" s="25"/>
      <c r="V2507" s="25"/>
      <c r="W2507" s="25"/>
      <c r="X2507" s="25"/>
      <c r="Y2507" s="25"/>
      <c r="Z2507" s="25"/>
      <c r="AA2507" s="25"/>
      <c r="AB2507" s="25"/>
      <c r="AC2507" s="25"/>
      <c r="AD2507" s="25"/>
      <c r="AE2507" s="25"/>
      <c r="AF2507" s="25"/>
      <c r="AG2507" s="25"/>
      <c r="AH2507" s="25"/>
    </row>
    <row r="2508" spans="1:34" ht="15" customHeight="1">
      <c r="A2508" s="25"/>
      <c r="B2508" s="55"/>
      <c r="C2508" s="55"/>
      <c r="D2508" s="55"/>
      <c r="E2508" s="55"/>
      <c r="F2508" s="55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5"/>
      <c r="S2508" s="55"/>
      <c r="T2508" s="55"/>
      <c r="U2508" s="55"/>
      <c r="V2508" s="55"/>
      <c r="W2508" s="55"/>
      <c r="X2508" s="55"/>
      <c r="Y2508" s="55"/>
      <c r="Z2508" s="55"/>
      <c r="AA2508" s="55"/>
      <c r="AB2508" s="55"/>
      <c r="AC2508" s="55"/>
      <c r="AD2508" s="55"/>
      <c r="AE2508" s="55"/>
      <c r="AF2508" s="55"/>
      <c r="AG2508" s="25"/>
      <c r="AH2508" s="25"/>
    </row>
    <row r="2509" spans="1:34" ht="15" customHeight="1">
      <c r="A2509" s="25"/>
      <c r="B2509" s="24"/>
      <c r="C2509" s="24"/>
      <c r="D2509" s="24"/>
      <c r="E2509" s="24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 s="24"/>
      <c r="AB2509" s="24"/>
      <c r="AC2509" s="24"/>
      <c r="AD2509" s="24"/>
      <c r="AE2509" s="24"/>
      <c r="AF2509" s="24"/>
      <c r="AG2509" s="25"/>
      <c r="AH2509" s="25"/>
    </row>
    <row r="2510" spans="1:34" ht="15" customHeight="1">
      <c r="A2510" s="25"/>
      <c r="B2510" s="25"/>
      <c r="C2510" s="25"/>
      <c r="D2510" s="25"/>
      <c r="E2510" s="25"/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5"/>
      <c r="Q2510" s="25"/>
      <c r="R2510" s="25"/>
      <c r="S2510" s="25"/>
      <c r="T2510" s="25"/>
      <c r="U2510" s="25"/>
      <c r="V2510" s="25"/>
      <c r="W2510" s="25"/>
      <c r="X2510" s="25"/>
      <c r="Y2510" s="25"/>
      <c r="Z2510" s="25"/>
      <c r="AA2510" s="25"/>
      <c r="AB2510" s="25"/>
      <c r="AC2510" s="25"/>
      <c r="AD2510" s="25"/>
      <c r="AE2510" s="25"/>
      <c r="AF2510" s="25"/>
      <c r="AG2510" s="25"/>
      <c r="AH2510" s="25"/>
    </row>
    <row r="2511" spans="1:34" ht="15" customHeight="1">
      <c r="A2511" s="25"/>
      <c r="B2511" s="25"/>
      <c r="C2511" s="25"/>
      <c r="D2511" s="25"/>
      <c r="E2511" s="25"/>
      <c r="F2511" s="25"/>
      <c r="G2511" s="25"/>
      <c r="H2511" s="25"/>
      <c r="I2511" s="25"/>
      <c r="J2511" s="25"/>
      <c r="K2511" s="25"/>
      <c r="L2511" s="25"/>
      <c r="M2511" s="25"/>
      <c r="N2511" s="25"/>
      <c r="O2511" s="25"/>
      <c r="P2511" s="25"/>
      <c r="Q2511" s="25"/>
      <c r="R2511" s="25"/>
      <c r="S2511" s="25"/>
      <c r="T2511" s="25"/>
      <c r="U2511" s="25"/>
      <c r="V2511" s="25"/>
      <c r="W2511" s="25"/>
      <c r="X2511" s="25"/>
      <c r="Y2511" s="25"/>
      <c r="Z2511" s="25"/>
      <c r="AA2511" s="25"/>
      <c r="AB2511" s="25"/>
      <c r="AC2511" s="25"/>
      <c r="AD2511" s="25"/>
      <c r="AE2511" s="25"/>
      <c r="AF2511" s="25"/>
      <c r="AG2511" s="25"/>
      <c r="AH2511" s="25"/>
    </row>
    <row r="2512" spans="1:34" ht="15" customHeight="1">
      <c r="A2512" s="25"/>
      <c r="B2512" s="25"/>
      <c r="C2512" s="25"/>
      <c r="D2512" s="25"/>
      <c r="E2512" s="25"/>
      <c r="F2512" s="25"/>
      <c r="G2512" s="25"/>
      <c r="H2512" s="25"/>
      <c r="I2512" s="25"/>
      <c r="J2512" s="25"/>
      <c r="K2512" s="25"/>
      <c r="L2512" s="25"/>
      <c r="M2512" s="25"/>
      <c r="N2512" s="25"/>
      <c r="O2512" s="25"/>
      <c r="P2512" s="25"/>
      <c r="Q2512" s="25"/>
      <c r="R2512" s="25"/>
      <c r="S2512" s="25"/>
      <c r="T2512" s="25"/>
      <c r="U2512" s="25"/>
      <c r="V2512" s="25"/>
      <c r="W2512" s="25"/>
      <c r="X2512" s="25"/>
      <c r="Y2512" s="25"/>
      <c r="Z2512" s="25"/>
      <c r="AA2512" s="25"/>
      <c r="AB2512" s="25"/>
      <c r="AC2512" s="25"/>
      <c r="AD2512" s="25"/>
      <c r="AE2512" s="25"/>
      <c r="AF2512" s="25"/>
      <c r="AG2512" s="25"/>
      <c r="AH2512" s="25"/>
    </row>
    <row r="2513" spans="1:34" ht="15" customHeight="1">
      <c r="A2513" s="25"/>
      <c r="B2513" s="25"/>
      <c r="C2513" s="25"/>
      <c r="D2513" s="25"/>
      <c r="E2513" s="25"/>
      <c r="F2513" s="25"/>
      <c r="G2513" s="25"/>
      <c r="H2513" s="25"/>
      <c r="I2513" s="25"/>
      <c r="J2513" s="25"/>
      <c r="K2513" s="25"/>
      <c r="L2513" s="25"/>
      <c r="M2513" s="25"/>
      <c r="N2513" s="25"/>
      <c r="O2513" s="25"/>
      <c r="P2513" s="25"/>
      <c r="Q2513" s="25"/>
      <c r="R2513" s="25"/>
      <c r="S2513" s="25"/>
      <c r="T2513" s="25"/>
      <c r="U2513" s="25"/>
      <c r="V2513" s="25"/>
      <c r="W2513" s="25"/>
      <c r="X2513" s="25"/>
      <c r="Y2513" s="25"/>
      <c r="Z2513" s="25"/>
      <c r="AA2513" s="25"/>
      <c r="AB2513" s="25"/>
      <c r="AC2513" s="25"/>
      <c r="AD2513" s="25"/>
      <c r="AE2513" s="25"/>
      <c r="AF2513" s="25"/>
      <c r="AG2513" s="25"/>
      <c r="AH2513" s="25"/>
    </row>
    <row r="2514" spans="1:34" ht="15" customHeight="1">
      <c r="A2514" s="25"/>
      <c r="B2514" s="25"/>
      <c r="C2514" s="25"/>
      <c r="D2514" s="25"/>
      <c r="E2514" s="25"/>
      <c r="F2514" s="25"/>
      <c r="G2514" s="25"/>
      <c r="H2514" s="25"/>
      <c r="I2514" s="25"/>
      <c r="J2514" s="25"/>
      <c r="K2514" s="25"/>
      <c r="L2514" s="25"/>
      <c r="M2514" s="25"/>
      <c r="N2514" s="25"/>
      <c r="O2514" s="25"/>
      <c r="P2514" s="25"/>
      <c r="Q2514" s="25"/>
      <c r="R2514" s="25"/>
      <c r="S2514" s="25"/>
      <c r="T2514" s="25"/>
      <c r="U2514" s="25"/>
      <c r="V2514" s="25"/>
      <c r="W2514" s="25"/>
      <c r="X2514" s="25"/>
      <c r="Y2514" s="25"/>
      <c r="Z2514" s="25"/>
      <c r="AA2514" s="25"/>
      <c r="AB2514" s="25"/>
      <c r="AC2514" s="25"/>
      <c r="AD2514" s="25"/>
      <c r="AE2514" s="25"/>
      <c r="AF2514" s="25"/>
      <c r="AG2514" s="25"/>
      <c r="AH2514" s="25"/>
    </row>
    <row r="2515" spans="1:34" ht="15" customHeight="1">
      <c r="A2515" s="25"/>
      <c r="B2515" s="25"/>
      <c r="C2515" s="25"/>
      <c r="D2515" s="25"/>
      <c r="E2515" s="25"/>
      <c r="F2515" s="25"/>
      <c r="G2515" s="25"/>
      <c r="H2515" s="25"/>
      <c r="I2515" s="25"/>
      <c r="J2515" s="25"/>
      <c r="K2515" s="25"/>
      <c r="L2515" s="25"/>
      <c r="M2515" s="25"/>
      <c r="N2515" s="25"/>
      <c r="O2515" s="25"/>
      <c r="P2515" s="25"/>
      <c r="Q2515" s="25"/>
      <c r="R2515" s="25"/>
      <c r="S2515" s="25"/>
      <c r="T2515" s="25"/>
      <c r="U2515" s="25"/>
      <c r="V2515" s="25"/>
      <c r="W2515" s="25"/>
      <c r="X2515" s="25"/>
      <c r="Y2515" s="25"/>
      <c r="Z2515" s="25"/>
      <c r="AA2515" s="25"/>
      <c r="AB2515" s="25"/>
      <c r="AC2515" s="25"/>
      <c r="AD2515" s="25"/>
      <c r="AE2515" s="25"/>
      <c r="AF2515" s="25"/>
      <c r="AG2515" s="25"/>
      <c r="AH2515" s="25"/>
    </row>
    <row r="2516" spans="1:34" ht="15" customHeight="1">
      <c r="A2516" s="25"/>
      <c r="B2516" s="25"/>
      <c r="C2516" s="25"/>
      <c r="D2516" s="25"/>
      <c r="E2516" s="25"/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5"/>
      <c r="Q2516" s="25"/>
      <c r="R2516" s="25"/>
      <c r="S2516" s="25"/>
      <c r="T2516" s="25"/>
      <c r="U2516" s="25"/>
      <c r="V2516" s="25"/>
      <c r="W2516" s="25"/>
      <c r="X2516" s="25"/>
      <c r="Y2516" s="25"/>
      <c r="Z2516" s="25"/>
      <c r="AA2516" s="25"/>
      <c r="AB2516" s="25"/>
      <c r="AC2516" s="25"/>
      <c r="AD2516" s="25"/>
      <c r="AE2516" s="25"/>
      <c r="AF2516" s="25"/>
      <c r="AG2516" s="25"/>
      <c r="AH2516" s="25"/>
    </row>
    <row r="2517" spans="1:34" ht="15" customHeight="1">
      <c r="A2517" s="25"/>
      <c r="B2517" s="25"/>
      <c r="C2517" s="25"/>
      <c r="D2517" s="25"/>
      <c r="E2517" s="25"/>
      <c r="F2517" s="25"/>
      <c r="G2517" s="25"/>
      <c r="H2517" s="25"/>
      <c r="I2517" s="25"/>
      <c r="J2517" s="25"/>
      <c r="K2517" s="25"/>
      <c r="L2517" s="25"/>
      <c r="M2517" s="25"/>
      <c r="N2517" s="25"/>
      <c r="O2517" s="25"/>
      <c r="P2517" s="25"/>
      <c r="Q2517" s="25"/>
      <c r="R2517" s="25"/>
      <c r="S2517" s="25"/>
      <c r="T2517" s="25"/>
      <c r="U2517" s="25"/>
      <c r="V2517" s="25"/>
      <c r="W2517" s="25"/>
      <c r="X2517" s="25"/>
      <c r="Y2517" s="25"/>
      <c r="Z2517" s="25"/>
      <c r="AA2517" s="25"/>
      <c r="AB2517" s="25"/>
      <c r="AC2517" s="25"/>
      <c r="AD2517" s="25"/>
      <c r="AE2517" s="25"/>
      <c r="AF2517" s="25"/>
      <c r="AG2517" s="25"/>
      <c r="AH2517" s="25"/>
    </row>
    <row r="2518" spans="1:34" ht="15" customHeight="1">
      <c r="A2518" s="25"/>
      <c r="B2518" s="25"/>
      <c r="C2518" s="25"/>
      <c r="D2518" s="25"/>
      <c r="E2518" s="25"/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5"/>
      <c r="Q2518" s="25"/>
      <c r="R2518" s="25"/>
      <c r="S2518" s="25"/>
      <c r="T2518" s="25"/>
      <c r="U2518" s="25"/>
      <c r="V2518" s="25"/>
      <c r="W2518" s="25"/>
      <c r="X2518" s="25"/>
      <c r="Y2518" s="25"/>
      <c r="Z2518" s="25"/>
      <c r="AA2518" s="25"/>
      <c r="AB2518" s="25"/>
      <c r="AC2518" s="25"/>
      <c r="AD2518" s="25"/>
      <c r="AE2518" s="25"/>
      <c r="AF2518" s="25"/>
      <c r="AG2518" s="25"/>
      <c r="AH2518" s="25"/>
    </row>
    <row r="2519" spans="1:34" ht="15" customHeight="1">
      <c r="A2519" s="25"/>
      <c r="B2519" s="25"/>
      <c r="C2519" s="25"/>
      <c r="D2519" s="25"/>
      <c r="E2519" s="25"/>
      <c r="F2519" s="25"/>
      <c r="G2519" s="25"/>
      <c r="H2519" s="25"/>
      <c r="I2519" s="25"/>
      <c r="J2519" s="25"/>
      <c r="K2519" s="25"/>
      <c r="L2519" s="25"/>
      <c r="M2519" s="25"/>
      <c r="N2519" s="25"/>
      <c r="O2519" s="25"/>
      <c r="P2519" s="25"/>
      <c r="Q2519" s="25"/>
      <c r="R2519" s="25"/>
      <c r="S2519" s="25"/>
      <c r="T2519" s="25"/>
      <c r="U2519" s="25"/>
      <c r="V2519" s="25"/>
      <c r="W2519" s="25"/>
      <c r="X2519" s="25"/>
      <c r="Y2519" s="25"/>
      <c r="Z2519" s="25"/>
      <c r="AA2519" s="25"/>
      <c r="AB2519" s="25"/>
      <c r="AC2519" s="25"/>
      <c r="AD2519" s="25"/>
      <c r="AE2519" s="25"/>
      <c r="AF2519" s="25"/>
      <c r="AG2519" s="25"/>
      <c r="AH2519" s="25"/>
    </row>
    <row r="2520" spans="1:34" ht="15" customHeight="1">
      <c r="A2520" s="25"/>
      <c r="B2520" s="25"/>
      <c r="C2520" s="25"/>
      <c r="D2520" s="25"/>
      <c r="E2520" s="25"/>
      <c r="F2520" s="25"/>
      <c r="G2520" s="25"/>
      <c r="H2520" s="25"/>
      <c r="I2520" s="25"/>
      <c r="J2520" s="25"/>
      <c r="K2520" s="25"/>
      <c r="L2520" s="25"/>
      <c r="M2520" s="25"/>
      <c r="N2520" s="25"/>
      <c r="O2520" s="25"/>
      <c r="P2520" s="25"/>
      <c r="Q2520" s="25"/>
      <c r="R2520" s="25"/>
      <c r="S2520" s="25"/>
      <c r="T2520" s="25"/>
      <c r="U2520" s="25"/>
      <c r="V2520" s="25"/>
      <c r="W2520" s="25"/>
      <c r="X2520" s="25"/>
      <c r="Y2520" s="25"/>
      <c r="Z2520" s="25"/>
      <c r="AA2520" s="25"/>
      <c r="AB2520" s="25"/>
      <c r="AC2520" s="25"/>
      <c r="AD2520" s="25"/>
      <c r="AE2520" s="25"/>
      <c r="AF2520" s="25"/>
      <c r="AG2520" s="25"/>
      <c r="AH2520" s="25"/>
    </row>
    <row r="2521" spans="1:34" ht="15" customHeight="1">
      <c r="A2521" s="25"/>
      <c r="B2521" s="25"/>
      <c r="C2521" s="25"/>
      <c r="D2521" s="25"/>
      <c r="E2521" s="25"/>
      <c r="F2521" s="25"/>
      <c r="G2521" s="25"/>
      <c r="H2521" s="25"/>
      <c r="I2521" s="25"/>
      <c r="J2521" s="25"/>
      <c r="K2521" s="25"/>
      <c r="L2521" s="25"/>
      <c r="M2521" s="25"/>
      <c r="N2521" s="25"/>
      <c r="O2521" s="25"/>
      <c r="P2521" s="25"/>
      <c r="Q2521" s="25"/>
      <c r="R2521" s="25"/>
      <c r="S2521" s="25"/>
      <c r="T2521" s="25"/>
      <c r="U2521" s="25"/>
      <c r="V2521" s="25"/>
      <c r="W2521" s="25"/>
      <c r="X2521" s="25"/>
      <c r="Y2521" s="25"/>
      <c r="Z2521" s="25"/>
      <c r="AA2521" s="25"/>
      <c r="AB2521" s="25"/>
      <c r="AC2521" s="25"/>
      <c r="AD2521" s="25"/>
      <c r="AE2521" s="25"/>
      <c r="AF2521" s="25"/>
      <c r="AG2521" s="25"/>
      <c r="AH2521" s="25"/>
    </row>
    <row r="2522" spans="1:34" ht="15" customHeight="1">
      <c r="A2522" s="25"/>
      <c r="B2522" s="25"/>
      <c r="C2522" s="25"/>
      <c r="D2522" s="25"/>
      <c r="E2522" s="25"/>
      <c r="F2522" s="25"/>
      <c r="G2522" s="25"/>
      <c r="H2522" s="25"/>
      <c r="I2522" s="25"/>
      <c r="J2522" s="25"/>
      <c r="K2522" s="25"/>
      <c r="L2522" s="25"/>
      <c r="M2522" s="25"/>
      <c r="N2522" s="25"/>
      <c r="O2522" s="25"/>
      <c r="P2522" s="25"/>
      <c r="Q2522" s="25"/>
      <c r="R2522" s="25"/>
      <c r="S2522" s="25"/>
      <c r="T2522" s="25"/>
      <c r="U2522" s="25"/>
      <c r="V2522" s="25"/>
      <c r="W2522" s="25"/>
      <c r="X2522" s="25"/>
      <c r="Y2522" s="25"/>
      <c r="Z2522" s="25"/>
      <c r="AA2522" s="25"/>
      <c r="AB2522" s="25"/>
      <c r="AC2522" s="25"/>
      <c r="AD2522" s="25"/>
      <c r="AE2522" s="25"/>
      <c r="AF2522" s="25"/>
      <c r="AG2522" s="25"/>
      <c r="AH2522" s="25"/>
    </row>
    <row r="2523" spans="1:34" ht="15" customHeight="1">
      <c r="A2523" s="25"/>
      <c r="B2523" s="25"/>
      <c r="C2523" s="25"/>
      <c r="D2523" s="25"/>
      <c r="E2523" s="25"/>
      <c r="F2523" s="25"/>
      <c r="G2523" s="25"/>
      <c r="H2523" s="25"/>
      <c r="I2523" s="25"/>
      <c r="J2523" s="25"/>
      <c r="K2523" s="25"/>
      <c r="L2523" s="25"/>
      <c r="M2523" s="25"/>
      <c r="N2523" s="25"/>
      <c r="O2523" s="25"/>
      <c r="P2523" s="25"/>
      <c r="Q2523" s="25"/>
      <c r="R2523" s="25"/>
      <c r="S2523" s="25"/>
      <c r="T2523" s="25"/>
      <c r="U2523" s="25"/>
      <c r="V2523" s="25"/>
      <c r="W2523" s="25"/>
      <c r="X2523" s="25"/>
      <c r="Y2523" s="25"/>
      <c r="Z2523" s="25"/>
      <c r="AA2523" s="25"/>
      <c r="AB2523" s="25"/>
      <c r="AC2523" s="25"/>
      <c r="AD2523" s="25"/>
      <c r="AE2523" s="25"/>
      <c r="AF2523" s="25"/>
      <c r="AG2523" s="25"/>
      <c r="AH2523" s="25"/>
    </row>
    <row r="2524" spans="1:34" ht="15" customHeight="1">
      <c r="A2524" s="25"/>
      <c r="B2524" s="25"/>
      <c r="C2524" s="25"/>
      <c r="D2524" s="25"/>
      <c r="E2524" s="25"/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5"/>
      <c r="Q2524" s="25"/>
      <c r="R2524" s="25"/>
      <c r="S2524" s="25"/>
      <c r="T2524" s="25"/>
      <c r="U2524" s="25"/>
      <c r="V2524" s="25"/>
      <c r="W2524" s="25"/>
      <c r="X2524" s="25"/>
      <c r="Y2524" s="25"/>
      <c r="Z2524" s="25"/>
      <c r="AA2524" s="25"/>
      <c r="AB2524" s="25"/>
      <c r="AC2524" s="25"/>
      <c r="AD2524" s="25"/>
      <c r="AE2524" s="25"/>
      <c r="AF2524" s="25"/>
      <c r="AG2524" s="25"/>
      <c r="AH2524" s="25"/>
    </row>
    <row r="2525" spans="1:34" ht="15" customHeight="1">
      <c r="A2525" s="25"/>
      <c r="B2525" s="25"/>
      <c r="C2525" s="25"/>
      <c r="D2525" s="25"/>
      <c r="E2525" s="25"/>
      <c r="F2525" s="25"/>
      <c r="G2525" s="25"/>
      <c r="H2525" s="25"/>
      <c r="I2525" s="25"/>
      <c r="J2525" s="25"/>
      <c r="K2525" s="25"/>
      <c r="L2525" s="25"/>
      <c r="M2525" s="25"/>
      <c r="N2525" s="25"/>
      <c r="O2525" s="25"/>
      <c r="P2525" s="25"/>
      <c r="Q2525" s="25"/>
      <c r="R2525" s="25"/>
      <c r="S2525" s="25"/>
      <c r="T2525" s="25"/>
      <c r="U2525" s="25"/>
      <c r="V2525" s="25"/>
      <c r="W2525" s="25"/>
      <c r="X2525" s="25"/>
      <c r="Y2525" s="25"/>
      <c r="Z2525" s="25"/>
      <c r="AA2525" s="25"/>
      <c r="AB2525" s="25"/>
      <c r="AC2525" s="25"/>
      <c r="AD2525" s="25"/>
      <c r="AE2525" s="25"/>
      <c r="AF2525" s="25"/>
      <c r="AG2525" s="25"/>
      <c r="AH2525" s="25"/>
    </row>
    <row r="2526" spans="1:34" ht="15" customHeight="1">
      <c r="A2526" s="25"/>
      <c r="B2526" s="25"/>
      <c r="C2526" s="25"/>
      <c r="D2526" s="25"/>
      <c r="E2526" s="25"/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5"/>
      <c r="Q2526" s="25"/>
      <c r="R2526" s="25"/>
      <c r="S2526" s="25"/>
      <c r="T2526" s="25"/>
      <c r="U2526" s="25"/>
      <c r="V2526" s="25"/>
      <c r="W2526" s="25"/>
      <c r="X2526" s="25"/>
      <c r="Y2526" s="25"/>
      <c r="Z2526" s="25"/>
      <c r="AA2526" s="25"/>
      <c r="AB2526" s="25"/>
      <c r="AC2526" s="25"/>
      <c r="AD2526" s="25"/>
      <c r="AE2526" s="25"/>
      <c r="AF2526" s="25"/>
      <c r="AG2526" s="25"/>
      <c r="AH2526" s="25"/>
    </row>
    <row r="2527" spans="1:34" ht="15" customHeight="1">
      <c r="A2527" s="25"/>
      <c r="B2527" s="25"/>
      <c r="C2527" s="25"/>
      <c r="D2527" s="25"/>
      <c r="E2527" s="25"/>
      <c r="F2527" s="25"/>
      <c r="G2527" s="25"/>
      <c r="H2527" s="25"/>
      <c r="I2527" s="25"/>
      <c r="J2527" s="25"/>
      <c r="K2527" s="25"/>
      <c r="L2527" s="25"/>
      <c r="M2527" s="25"/>
      <c r="N2527" s="25"/>
      <c r="O2527" s="25"/>
      <c r="P2527" s="25"/>
      <c r="Q2527" s="25"/>
      <c r="R2527" s="25"/>
      <c r="S2527" s="25"/>
      <c r="T2527" s="25"/>
      <c r="U2527" s="25"/>
      <c r="V2527" s="25"/>
      <c r="W2527" s="25"/>
      <c r="X2527" s="25"/>
      <c r="Y2527" s="25"/>
      <c r="Z2527" s="25"/>
      <c r="AA2527" s="25"/>
      <c r="AB2527" s="25"/>
      <c r="AC2527" s="25"/>
      <c r="AD2527" s="25"/>
      <c r="AE2527" s="25"/>
      <c r="AF2527" s="25"/>
      <c r="AG2527" s="25"/>
      <c r="AH2527" s="25"/>
    </row>
    <row r="2528" spans="1:34" ht="15" customHeight="1">
      <c r="A2528" s="25"/>
      <c r="B2528" s="25"/>
      <c r="C2528" s="25"/>
      <c r="D2528" s="25"/>
      <c r="E2528" s="25"/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5"/>
      <c r="Q2528" s="25"/>
      <c r="R2528" s="25"/>
      <c r="S2528" s="25"/>
      <c r="T2528" s="25"/>
      <c r="U2528" s="25"/>
      <c r="V2528" s="25"/>
      <c r="W2528" s="25"/>
      <c r="X2528" s="25"/>
      <c r="Y2528" s="25"/>
      <c r="Z2528" s="25"/>
      <c r="AA2528" s="25"/>
      <c r="AB2528" s="25"/>
      <c r="AC2528" s="25"/>
      <c r="AD2528" s="25"/>
      <c r="AE2528" s="25"/>
      <c r="AF2528" s="25"/>
      <c r="AG2528" s="25"/>
      <c r="AH2528" s="25"/>
    </row>
    <row r="2529" spans="1:34" ht="15" customHeight="1">
      <c r="A2529" s="25"/>
      <c r="B2529" s="25"/>
      <c r="C2529" s="25"/>
      <c r="D2529" s="25"/>
      <c r="E2529" s="25"/>
      <c r="F2529" s="25"/>
      <c r="G2529" s="25"/>
      <c r="H2529" s="25"/>
      <c r="I2529" s="25"/>
      <c r="J2529" s="25"/>
      <c r="K2529" s="25"/>
      <c r="L2529" s="25"/>
      <c r="M2529" s="25"/>
      <c r="N2529" s="25"/>
      <c r="O2529" s="25"/>
      <c r="P2529" s="25"/>
      <c r="Q2529" s="25"/>
      <c r="R2529" s="25"/>
      <c r="S2529" s="25"/>
      <c r="T2529" s="25"/>
      <c r="U2529" s="25"/>
      <c r="V2529" s="25"/>
      <c r="W2529" s="25"/>
      <c r="X2529" s="25"/>
      <c r="Y2529" s="25"/>
      <c r="Z2529" s="25"/>
      <c r="AA2529" s="25"/>
      <c r="AB2529" s="25"/>
      <c r="AC2529" s="25"/>
      <c r="AD2529" s="25"/>
      <c r="AE2529" s="25"/>
      <c r="AF2529" s="25"/>
      <c r="AG2529" s="25"/>
      <c r="AH2529" s="25"/>
    </row>
    <row r="2530" spans="1:34" ht="15" customHeight="1">
      <c r="A2530" s="25"/>
      <c r="B2530" s="25"/>
      <c r="C2530" s="25"/>
      <c r="D2530" s="25"/>
      <c r="E2530" s="25"/>
      <c r="F2530" s="25"/>
      <c r="G2530" s="25"/>
      <c r="H2530" s="25"/>
      <c r="I2530" s="25"/>
      <c r="J2530" s="25"/>
      <c r="K2530" s="25"/>
      <c r="L2530" s="25"/>
      <c r="M2530" s="25"/>
      <c r="N2530" s="25"/>
      <c r="O2530" s="25"/>
      <c r="P2530" s="25"/>
      <c r="Q2530" s="25"/>
      <c r="R2530" s="25"/>
      <c r="S2530" s="25"/>
      <c r="T2530" s="25"/>
      <c r="U2530" s="25"/>
      <c r="V2530" s="25"/>
      <c r="W2530" s="25"/>
      <c r="X2530" s="25"/>
      <c r="Y2530" s="25"/>
      <c r="Z2530" s="25"/>
      <c r="AA2530" s="25"/>
      <c r="AB2530" s="25"/>
      <c r="AC2530" s="25"/>
      <c r="AD2530" s="25"/>
      <c r="AE2530" s="25"/>
      <c r="AF2530" s="25"/>
      <c r="AG2530" s="25"/>
      <c r="AH2530" s="25"/>
    </row>
    <row r="2531" spans="1:34" ht="15" customHeight="1">
      <c r="A2531" s="25"/>
      <c r="B2531" s="25"/>
      <c r="C2531" s="25"/>
      <c r="D2531" s="25"/>
      <c r="E2531" s="25"/>
      <c r="F2531" s="25"/>
      <c r="G2531" s="25"/>
      <c r="H2531" s="25"/>
      <c r="I2531" s="25"/>
      <c r="J2531" s="25"/>
      <c r="K2531" s="25"/>
      <c r="L2531" s="25"/>
      <c r="M2531" s="25"/>
      <c r="N2531" s="25"/>
      <c r="O2531" s="25"/>
      <c r="P2531" s="25"/>
      <c r="Q2531" s="25"/>
      <c r="R2531" s="25"/>
      <c r="S2531" s="25"/>
      <c r="T2531" s="25"/>
      <c r="U2531" s="25"/>
      <c r="V2531" s="25"/>
      <c r="W2531" s="25"/>
      <c r="X2531" s="25"/>
      <c r="Y2531" s="25"/>
      <c r="Z2531" s="25"/>
      <c r="AA2531" s="25"/>
      <c r="AB2531" s="25"/>
      <c r="AC2531" s="25"/>
      <c r="AD2531" s="25"/>
      <c r="AE2531" s="25"/>
      <c r="AF2531" s="25"/>
      <c r="AG2531" s="25"/>
      <c r="AH2531" s="25"/>
    </row>
    <row r="2532" spans="1:34" ht="15" customHeight="1">
      <c r="A2532" s="25"/>
      <c r="B2532" s="25"/>
      <c r="C2532" s="25"/>
      <c r="D2532" s="25"/>
      <c r="E2532" s="25"/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5"/>
      <c r="Q2532" s="25"/>
      <c r="R2532" s="25"/>
      <c r="S2532" s="25"/>
      <c r="T2532" s="25"/>
      <c r="U2532" s="25"/>
      <c r="V2532" s="25"/>
      <c r="W2532" s="25"/>
      <c r="X2532" s="25"/>
      <c r="Y2532" s="25"/>
      <c r="Z2532" s="25"/>
      <c r="AA2532" s="25"/>
      <c r="AB2532" s="25"/>
      <c r="AC2532" s="25"/>
      <c r="AD2532" s="25"/>
      <c r="AE2532" s="25"/>
      <c r="AF2532" s="25"/>
      <c r="AG2532" s="25"/>
      <c r="AH2532" s="25"/>
    </row>
    <row r="2533" spans="1:34" ht="15" customHeight="1">
      <c r="A2533" s="25"/>
      <c r="B2533" s="25"/>
      <c r="C2533" s="25"/>
      <c r="D2533" s="25"/>
      <c r="E2533" s="25"/>
      <c r="F2533" s="25"/>
      <c r="G2533" s="25"/>
      <c r="H2533" s="25"/>
      <c r="I2533" s="25"/>
      <c r="J2533" s="25"/>
      <c r="K2533" s="25"/>
      <c r="L2533" s="25"/>
      <c r="M2533" s="25"/>
      <c r="N2533" s="25"/>
      <c r="O2533" s="25"/>
      <c r="P2533" s="25"/>
      <c r="Q2533" s="25"/>
      <c r="R2533" s="25"/>
      <c r="S2533" s="25"/>
      <c r="T2533" s="25"/>
      <c r="U2533" s="25"/>
      <c r="V2533" s="25"/>
      <c r="W2533" s="25"/>
      <c r="X2533" s="25"/>
      <c r="Y2533" s="25"/>
      <c r="Z2533" s="25"/>
      <c r="AA2533" s="25"/>
      <c r="AB2533" s="25"/>
      <c r="AC2533" s="25"/>
      <c r="AD2533" s="25"/>
      <c r="AE2533" s="25"/>
      <c r="AF2533" s="25"/>
      <c r="AG2533" s="25"/>
      <c r="AH2533" s="25"/>
    </row>
    <row r="2534" spans="1:34" ht="15" customHeight="1">
      <c r="A2534" s="25"/>
      <c r="B2534" s="25"/>
      <c r="C2534" s="25"/>
      <c r="D2534" s="25"/>
      <c r="E2534" s="25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5"/>
      <c r="Q2534" s="25"/>
      <c r="R2534" s="25"/>
      <c r="S2534" s="25"/>
      <c r="T2534" s="25"/>
      <c r="U2534" s="25"/>
      <c r="V2534" s="25"/>
      <c r="W2534" s="25"/>
      <c r="X2534" s="25"/>
      <c r="Y2534" s="25"/>
      <c r="Z2534" s="25"/>
      <c r="AA2534" s="25"/>
      <c r="AB2534" s="25"/>
      <c r="AC2534" s="25"/>
      <c r="AD2534" s="25"/>
      <c r="AE2534" s="25"/>
      <c r="AF2534" s="25"/>
      <c r="AG2534" s="25"/>
      <c r="AH2534" s="25"/>
    </row>
    <row r="2535" spans="1:34" ht="15" customHeight="1">
      <c r="A2535" s="25"/>
      <c r="B2535" s="25"/>
      <c r="C2535" s="25"/>
      <c r="D2535" s="25"/>
      <c r="E2535" s="25"/>
      <c r="F2535" s="25"/>
      <c r="G2535" s="25"/>
      <c r="H2535" s="25"/>
      <c r="I2535" s="25"/>
      <c r="J2535" s="25"/>
      <c r="K2535" s="25"/>
      <c r="L2535" s="25"/>
      <c r="M2535" s="25"/>
      <c r="N2535" s="25"/>
      <c r="O2535" s="25"/>
      <c r="P2535" s="25"/>
      <c r="Q2535" s="25"/>
      <c r="R2535" s="25"/>
      <c r="S2535" s="25"/>
      <c r="T2535" s="25"/>
      <c r="U2535" s="25"/>
      <c r="V2535" s="25"/>
      <c r="W2535" s="25"/>
      <c r="X2535" s="25"/>
      <c r="Y2535" s="25"/>
      <c r="Z2535" s="25"/>
      <c r="AA2535" s="25"/>
      <c r="AB2535" s="25"/>
      <c r="AC2535" s="25"/>
      <c r="AD2535" s="25"/>
      <c r="AE2535" s="25"/>
      <c r="AF2535" s="25"/>
      <c r="AG2535" s="25"/>
      <c r="AH2535" s="25"/>
    </row>
    <row r="2536" spans="1:34" ht="15" customHeight="1">
      <c r="A2536" s="25"/>
      <c r="B2536" s="25"/>
      <c r="C2536" s="25"/>
      <c r="D2536" s="25"/>
      <c r="E2536" s="25"/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5"/>
      <c r="Q2536" s="25"/>
      <c r="R2536" s="25"/>
      <c r="S2536" s="25"/>
      <c r="T2536" s="25"/>
      <c r="U2536" s="25"/>
      <c r="V2536" s="25"/>
      <c r="W2536" s="25"/>
      <c r="X2536" s="25"/>
      <c r="Y2536" s="25"/>
      <c r="Z2536" s="25"/>
      <c r="AA2536" s="25"/>
      <c r="AB2536" s="25"/>
      <c r="AC2536" s="25"/>
      <c r="AD2536" s="25"/>
      <c r="AE2536" s="25"/>
      <c r="AF2536" s="25"/>
      <c r="AG2536" s="25"/>
      <c r="AH2536" s="25"/>
    </row>
    <row r="2537" spans="1:34" ht="15" customHeight="1">
      <c r="A2537" s="25"/>
      <c r="B2537" s="25"/>
      <c r="C2537" s="25"/>
      <c r="D2537" s="25"/>
      <c r="E2537" s="25"/>
      <c r="F2537" s="25"/>
      <c r="G2537" s="25"/>
      <c r="H2537" s="25"/>
      <c r="I2537" s="25"/>
      <c r="J2537" s="25"/>
      <c r="K2537" s="25"/>
      <c r="L2537" s="25"/>
      <c r="M2537" s="25"/>
      <c r="N2537" s="25"/>
      <c r="O2537" s="25"/>
      <c r="P2537" s="25"/>
      <c r="Q2537" s="25"/>
      <c r="R2537" s="25"/>
      <c r="S2537" s="25"/>
      <c r="T2537" s="25"/>
      <c r="U2537" s="25"/>
      <c r="V2537" s="25"/>
      <c r="W2537" s="25"/>
      <c r="X2537" s="25"/>
      <c r="Y2537" s="25"/>
      <c r="Z2537" s="25"/>
      <c r="AA2537" s="25"/>
      <c r="AB2537" s="25"/>
      <c r="AC2537" s="25"/>
      <c r="AD2537" s="25"/>
      <c r="AE2537" s="25"/>
      <c r="AF2537" s="25"/>
      <c r="AG2537" s="25"/>
      <c r="AH2537" s="25"/>
    </row>
    <row r="2538" spans="1:34" ht="15" customHeight="1">
      <c r="A2538" s="25"/>
      <c r="B2538" s="25"/>
      <c r="C2538" s="25"/>
      <c r="D2538" s="25"/>
      <c r="E2538" s="25"/>
      <c r="F2538" s="25"/>
      <c r="G2538" s="25"/>
      <c r="H2538" s="25"/>
      <c r="I2538" s="25"/>
      <c r="J2538" s="25"/>
      <c r="K2538" s="25"/>
      <c r="L2538" s="25"/>
      <c r="M2538" s="25"/>
      <c r="N2538" s="25"/>
      <c r="O2538" s="25"/>
      <c r="P2538" s="25"/>
      <c r="Q2538" s="25"/>
      <c r="R2538" s="25"/>
      <c r="S2538" s="25"/>
      <c r="T2538" s="25"/>
      <c r="U2538" s="25"/>
      <c r="V2538" s="25"/>
      <c r="W2538" s="25"/>
      <c r="X2538" s="25"/>
      <c r="Y2538" s="25"/>
      <c r="Z2538" s="25"/>
      <c r="AA2538" s="25"/>
      <c r="AB2538" s="25"/>
      <c r="AC2538" s="25"/>
      <c r="AD2538" s="25"/>
      <c r="AE2538" s="25"/>
      <c r="AF2538" s="25"/>
      <c r="AG2538" s="25"/>
      <c r="AH2538" s="25"/>
    </row>
    <row r="2539" spans="1:34" ht="15" customHeight="1">
      <c r="A2539" s="25"/>
      <c r="B2539" s="25"/>
      <c r="C2539" s="25"/>
      <c r="D2539" s="25"/>
      <c r="E2539" s="25"/>
      <c r="F2539" s="25"/>
      <c r="G2539" s="25"/>
      <c r="H2539" s="25"/>
      <c r="I2539" s="25"/>
      <c r="J2539" s="25"/>
      <c r="K2539" s="25"/>
      <c r="L2539" s="25"/>
      <c r="M2539" s="25"/>
      <c r="N2539" s="25"/>
      <c r="O2539" s="25"/>
      <c r="P2539" s="25"/>
      <c r="Q2539" s="25"/>
      <c r="R2539" s="25"/>
      <c r="S2539" s="25"/>
      <c r="T2539" s="25"/>
      <c r="U2539" s="25"/>
      <c r="V2539" s="25"/>
      <c r="W2539" s="25"/>
      <c r="X2539" s="25"/>
      <c r="Y2539" s="25"/>
      <c r="Z2539" s="25"/>
      <c r="AA2539" s="25"/>
      <c r="AB2539" s="25"/>
      <c r="AC2539" s="25"/>
      <c r="AD2539" s="25"/>
      <c r="AE2539" s="25"/>
      <c r="AF2539" s="25"/>
      <c r="AG2539" s="25"/>
      <c r="AH2539" s="25"/>
    </row>
    <row r="2540" spans="1:34" ht="15" customHeight="1">
      <c r="A2540" s="25"/>
      <c r="B2540" s="25"/>
      <c r="C2540" s="25"/>
      <c r="D2540" s="25"/>
      <c r="E2540" s="25"/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5"/>
      <c r="Q2540" s="25"/>
      <c r="R2540" s="25"/>
      <c r="S2540" s="25"/>
      <c r="T2540" s="25"/>
      <c r="U2540" s="25"/>
      <c r="V2540" s="25"/>
      <c r="W2540" s="25"/>
      <c r="X2540" s="25"/>
      <c r="Y2540" s="25"/>
      <c r="Z2540" s="25"/>
      <c r="AA2540" s="25"/>
      <c r="AB2540" s="25"/>
      <c r="AC2540" s="25"/>
      <c r="AD2540" s="25"/>
      <c r="AE2540" s="25"/>
      <c r="AF2540" s="25"/>
      <c r="AG2540" s="25"/>
      <c r="AH2540" s="25"/>
    </row>
    <row r="2541" spans="1:34" ht="15" customHeight="1">
      <c r="A2541" s="25"/>
      <c r="B2541" s="25"/>
      <c r="C2541" s="25"/>
      <c r="D2541" s="25"/>
      <c r="E2541" s="25"/>
      <c r="F2541" s="25"/>
      <c r="G2541" s="25"/>
      <c r="H2541" s="25"/>
      <c r="I2541" s="25"/>
      <c r="J2541" s="25"/>
      <c r="K2541" s="25"/>
      <c r="L2541" s="25"/>
      <c r="M2541" s="25"/>
      <c r="N2541" s="25"/>
      <c r="O2541" s="25"/>
      <c r="P2541" s="25"/>
      <c r="Q2541" s="25"/>
      <c r="R2541" s="25"/>
      <c r="S2541" s="25"/>
      <c r="T2541" s="25"/>
      <c r="U2541" s="25"/>
      <c r="V2541" s="25"/>
      <c r="W2541" s="25"/>
      <c r="X2541" s="25"/>
      <c r="Y2541" s="25"/>
      <c r="Z2541" s="25"/>
      <c r="AA2541" s="25"/>
      <c r="AB2541" s="25"/>
      <c r="AC2541" s="25"/>
      <c r="AD2541" s="25"/>
      <c r="AE2541" s="25"/>
      <c r="AF2541" s="25"/>
      <c r="AG2541" s="25"/>
      <c r="AH2541" s="25"/>
    </row>
    <row r="2542" spans="1:34" ht="15" customHeight="1">
      <c r="A2542" s="25"/>
      <c r="B2542" s="25"/>
      <c r="C2542" s="25"/>
      <c r="D2542" s="25"/>
      <c r="E2542" s="25"/>
      <c r="F2542" s="25"/>
      <c r="G2542" s="25"/>
      <c r="H2542" s="25"/>
      <c r="I2542" s="25"/>
      <c r="J2542" s="25"/>
      <c r="K2542" s="25"/>
      <c r="L2542" s="25"/>
      <c r="M2542" s="25"/>
      <c r="N2542" s="25"/>
      <c r="O2542" s="25"/>
      <c r="P2542" s="25"/>
      <c r="Q2542" s="25"/>
      <c r="R2542" s="25"/>
      <c r="S2542" s="25"/>
      <c r="T2542" s="25"/>
      <c r="U2542" s="25"/>
      <c r="V2542" s="25"/>
      <c r="W2542" s="25"/>
      <c r="X2542" s="25"/>
      <c r="Y2542" s="25"/>
      <c r="Z2542" s="25"/>
      <c r="AA2542" s="25"/>
      <c r="AB2542" s="25"/>
      <c r="AC2542" s="25"/>
      <c r="AD2542" s="25"/>
      <c r="AE2542" s="25"/>
      <c r="AF2542" s="25"/>
      <c r="AG2542" s="25"/>
      <c r="AH2542" s="25"/>
    </row>
    <row r="2543" spans="1:34" ht="15" customHeight="1">
      <c r="A2543" s="25"/>
      <c r="B2543" s="25"/>
      <c r="C2543" s="25"/>
      <c r="D2543" s="25"/>
      <c r="E2543" s="25"/>
      <c r="F2543" s="25"/>
      <c r="G2543" s="25"/>
      <c r="H2543" s="25"/>
      <c r="I2543" s="25"/>
      <c r="J2543" s="25"/>
      <c r="K2543" s="25"/>
      <c r="L2543" s="25"/>
      <c r="M2543" s="25"/>
      <c r="N2543" s="25"/>
      <c r="O2543" s="25"/>
      <c r="P2543" s="25"/>
      <c r="Q2543" s="25"/>
      <c r="R2543" s="25"/>
      <c r="S2543" s="25"/>
      <c r="T2543" s="25"/>
      <c r="U2543" s="25"/>
      <c r="V2543" s="25"/>
      <c r="W2543" s="25"/>
      <c r="X2543" s="25"/>
      <c r="Y2543" s="25"/>
      <c r="Z2543" s="25"/>
      <c r="AA2543" s="25"/>
      <c r="AB2543" s="25"/>
      <c r="AC2543" s="25"/>
      <c r="AD2543" s="25"/>
      <c r="AE2543" s="25"/>
      <c r="AF2543" s="25"/>
      <c r="AG2543" s="25"/>
      <c r="AH2543" s="25"/>
    </row>
    <row r="2544" spans="1:34" ht="15" customHeight="1">
      <c r="A2544" s="25"/>
      <c r="B2544" s="25"/>
      <c r="C2544" s="25"/>
      <c r="D2544" s="25"/>
      <c r="E2544" s="25"/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5"/>
      <c r="Q2544" s="25"/>
      <c r="R2544" s="25"/>
      <c r="S2544" s="25"/>
      <c r="T2544" s="25"/>
      <c r="U2544" s="25"/>
      <c r="V2544" s="25"/>
      <c r="W2544" s="25"/>
      <c r="X2544" s="25"/>
      <c r="Y2544" s="25"/>
      <c r="Z2544" s="25"/>
      <c r="AA2544" s="25"/>
      <c r="AB2544" s="25"/>
      <c r="AC2544" s="25"/>
      <c r="AD2544" s="25"/>
      <c r="AE2544" s="25"/>
      <c r="AF2544" s="25"/>
      <c r="AG2544" s="25"/>
      <c r="AH2544" s="25"/>
    </row>
    <row r="2545" spans="1:34" ht="15" customHeight="1">
      <c r="A2545" s="25"/>
      <c r="B2545" s="25"/>
      <c r="C2545" s="25"/>
      <c r="D2545" s="25"/>
      <c r="E2545" s="25"/>
      <c r="F2545" s="25"/>
      <c r="G2545" s="25"/>
      <c r="H2545" s="25"/>
      <c r="I2545" s="25"/>
      <c r="J2545" s="25"/>
      <c r="K2545" s="25"/>
      <c r="L2545" s="25"/>
      <c r="M2545" s="25"/>
      <c r="N2545" s="25"/>
      <c r="O2545" s="25"/>
      <c r="P2545" s="25"/>
      <c r="Q2545" s="25"/>
      <c r="R2545" s="25"/>
      <c r="S2545" s="25"/>
      <c r="T2545" s="25"/>
      <c r="U2545" s="25"/>
      <c r="V2545" s="25"/>
      <c r="W2545" s="25"/>
      <c r="X2545" s="25"/>
      <c r="Y2545" s="25"/>
      <c r="Z2545" s="25"/>
      <c r="AA2545" s="25"/>
      <c r="AB2545" s="25"/>
      <c r="AC2545" s="25"/>
      <c r="AD2545" s="25"/>
      <c r="AE2545" s="25"/>
      <c r="AF2545" s="25"/>
      <c r="AG2545" s="25"/>
      <c r="AH2545" s="25"/>
    </row>
    <row r="2546" spans="1:34" ht="15" customHeight="1">
      <c r="A2546" s="25"/>
      <c r="B2546" s="25"/>
      <c r="C2546" s="25"/>
      <c r="D2546" s="25"/>
      <c r="E2546" s="25"/>
      <c r="F2546" s="25"/>
      <c r="G2546" s="25"/>
      <c r="H2546" s="25"/>
      <c r="I2546" s="25"/>
      <c r="J2546" s="25"/>
      <c r="K2546" s="25"/>
      <c r="L2546" s="25"/>
      <c r="M2546" s="25"/>
      <c r="N2546" s="25"/>
      <c r="O2546" s="25"/>
      <c r="P2546" s="25"/>
      <c r="Q2546" s="25"/>
      <c r="R2546" s="25"/>
      <c r="S2546" s="25"/>
      <c r="T2546" s="25"/>
      <c r="U2546" s="25"/>
      <c r="V2546" s="25"/>
      <c r="W2546" s="25"/>
      <c r="X2546" s="25"/>
      <c r="Y2546" s="25"/>
      <c r="Z2546" s="25"/>
      <c r="AA2546" s="25"/>
      <c r="AB2546" s="25"/>
      <c r="AC2546" s="25"/>
      <c r="AD2546" s="25"/>
      <c r="AE2546" s="25"/>
      <c r="AF2546" s="25"/>
      <c r="AG2546" s="25"/>
      <c r="AH2546" s="25"/>
    </row>
    <row r="2547" spans="1:34" ht="15" customHeight="1">
      <c r="A2547" s="25"/>
      <c r="B2547" s="25"/>
      <c r="C2547" s="25"/>
      <c r="D2547" s="25"/>
      <c r="E2547" s="25"/>
      <c r="F2547" s="25"/>
      <c r="G2547" s="25"/>
      <c r="H2547" s="25"/>
      <c r="I2547" s="25"/>
      <c r="J2547" s="25"/>
      <c r="K2547" s="25"/>
      <c r="L2547" s="25"/>
      <c r="M2547" s="25"/>
      <c r="N2547" s="25"/>
      <c r="O2547" s="25"/>
      <c r="P2547" s="25"/>
      <c r="Q2547" s="25"/>
      <c r="R2547" s="25"/>
      <c r="S2547" s="25"/>
      <c r="T2547" s="25"/>
      <c r="U2547" s="25"/>
      <c r="V2547" s="25"/>
      <c r="W2547" s="25"/>
      <c r="X2547" s="25"/>
      <c r="Y2547" s="25"/>
      <c r="Z2547" s="25"/>
      <c r="AA2547" s="25"/>
      <c r="AB2547" s="25"/>
      <c r="AC2547" s="25"/>
      <c r="AD2547" s="25"/>
      <c r="AE2547" s="25"/>
      <c r="AF2547" s="25"/>
      <c r="AG2547" s="25"/>
      <c r="AH2547" s="25"/>
    </row>
    <row r="2548" spans="1:34" ht="15" customHeight="1">
      <c r="A2548" s="25"/>
      <c r="B2548" s="25"/>
      <c r="C2548" s="25"/>
      <c r="D2548" s="25"/>
      <c r="E2548" s="25"/>
      <c r="F2548" s="25"/>
      <c r="G2548" s="25"/>
      <c r="H2548" s="25"/>
      <c r="I2548" s="25"/>
      <c r="J2548" s="25"/>
      <c r="K2548" s="25"/>
      <c r="L2548" s="25"/>
      <c r="M2548" s="25"/>
      <c r="N2548" s="25"/>
      <c r="O2548" s="25"/>
      <c r="P2548" s="25"/>
      <c r="Q2548" s="25"/>
      <c r="R2548" s="25"/>
      <c r="S2548" s="25"/>
      <c r="T2548" s="25"/>
      <c r="U2548" s="25"/>
      <c r="V2548" s="25"/>
      <c r="W2548" s="25"/>
      <c r="X2548" s="25"/>
      <c r="Y2548" s="25"/>
      <c r="Z2548" s="25"/>
      <c r="AA2548" s="25"/>
      <c r="AB2548" s="25"/>
      <c r="AC2548" s="25"/>
      <c r="AD2548" s="25"/>
      <c r="AE2548" s="25"/>
      <c r="AF2548" s="25"/>
      <c r="AG2548" s="25"/>
      <c r="AH2548" s="25"/>
    </row>
    <row r="2549" spans="1:34" ht="15" customHeight="1">
      <c r="A2549" s="25"/>
      <c r="B2549" s="25"/>
      <c r="C2549" s="25"/>
      <c r="D2549" s="25"/>
      <c r="E2549" s="25"/>
      <c r="F2549" s="25"/>
      <c r="G2549" s="25"/>
      <c r="H2549" s="25"/>
      <c r="I2549" s="25"/>
      <c r="J2549" s="25"/>
      <c r="K2549" s="25"/>
      <c r="L2549" s="25"/>
      <c r="M2549" s="25"/>
      <c r="N2549" s="25"/>
      <c r="O2549" s="25"/>
      <c r="P2549" s="25"/>
      <c r="Q2549" s="25"/>
      <c r="R2549" s="25"/>
      <c r="S2549" s="25"/>
      <c r="T2549" s="25"/>
      <c r="U2549" s="25"/>
      <c r="V2549" s="25"/>
      <c r="W2549" s="25"/>
      <c r="X2549" s="25"/>
      <c r="Y2549" s="25"/>
      <c r="Z2549" s="25"/>
      <c r="AA2549" s="25"/>
      <c r="AB2549" s="25"/>
      <c r="AC2549" s="25"/>
      <c r="AD2549" s="25"/>
      <c r="AE2549" s="25"/>
      <c r="AF2549" s="25"/>
      <c r="AG2549" s="25"/>
      <c r="AH2549" s="25"/>
    </row>
    <row r="2550" spans="1:34" ht="15" customHeight="1">
      <c r="A2550" s="25"/>
      <c r="B2550" s="25"/>
      <c r="C2550" s="25"/>
      <c r="D2550" s="25"/>
      <c r="E2550" s="25"/>
      <c r="F2550" s="25"/>
      <c r="G2550" s="25"/>
      <c r="H2550" s="25"/>
      <c r="I2550" s="25"/>
      <c r="J2550" s="25"/>
      <c r="K2550" s="25"/>
      <c r="L2550" s="25"/>
      <c r="M2550" s="25"/>
      <c r="N2550" s="25"/>
      <c r="O2550" s="25"/>
      <c r="P2550" s="25"/>
      <c r="Q2550" s="25"/>
      <c r="R2550" s="25"/>
      <c r="S2550" s="25"/>
      <c r="T2550" s="25"/>
      <c r="U2550" s="25"/>
      <c r="V2550" s="25"/>
      <c r="W2550" s="25"/>
      <c r="X2550" s="25"/>
      <c r="Y2550" s="25"/>
      <c r="Z2550" s="25"/>
      <c r="AA2550" s="25"/>
      <c r="AB2550" s="25"/>
      <c r="AC2550" s="25"/>
      <c r="AD2550" s="25"/>
      <c r="AE2550" s="25"/>
      <c r="AF2550" s="25"/>
      <c r="AG2550" s="25"/>
      <c r="AH2550" s="25"/>
    </row>
    <row r="2551" spans="1:34" ht="15" customHeight="1">
      <c r="A2551" s="25"/>
      <c r="B2551" s="25"/>
      <c r="C2551" s="25"/>
      <c r="D2551" s="25"/>
      <c r="E2551" s="25"/>
      <c r="F2551" s="25"/>
      <c r="G2551" s="25"/>
      <c r="H2551" s="25"/>
      <c r="I2551" s="25"/>
      <c r="J2551" s="25"/>
      <c r="K2551" s="25"/>
      <c r="L2551" s="25"/>
      <c r="M2551" s="25"/>
      <c r="N2551" s="25"/>
      <c r="O2551" s="25"/>
      <c r="P2551" s="25"/>
      <c r="Q2551" s="25"/>
      <c r="R2551" s="25"/>
      <c r="S2551" s="25"/>
      <c r="T2551" s="25"/>
      <c r="U2551" s="25"/>
      <c r="V2551" s="25"/>
      <c r="W2551" s="25"/>
      <c r="X2551" s="25"/>
      <c r="Y2551" s="25"/>
      <c r="Z2551" s="25"/>
      <c r="AA2551" s="25"/>
      <c r="AB2551" s="25"/>
      <c r="AC2551" s="25"/>
      <c r="AD2551" s="25"/>
      <c r="AE2551" s="25"/>
      <c r="AF2551" s="25"/>
      <c r="AG2551" s="25"/>
      <c r="AH2551" s="25"/>
    </row>
    <row r="2552" spans="1:34" ht="15" customHeight="1">
      <c r="A2552" s="25"/>
      <c r="B2552" s="25"/>
      <c r="C2552" s="25"/>
      <c r="D2552" s="25"/>
      <c r="E2552" s="25"/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5"/>
      <c r="Q2552" s="25"/>
      <c r="R2552" s="25"/>
      <c r="S2552" s="25"/>
      <c r="T2552" s="25"/>
      <c r="U2552" s="25"/>
      <c r="V2552" s="25"/>
      <c r="W2552" s="25"/>
      <c r="X2552" s="25"/>
      <c r="Y2552" s="25"/>
      <c r="Z2552" s="25"/>
      <c r="AA2552" s="25"/>
      <c r="AB2552" s="25"/>
      <c r="AC2552" s="25"/>
      <c r="AD2552" s="25"/>
      <c r="AE2552" s="25"/>
      <c r="AF2552" s="25"/>
      <c r="AG2552" s="25"/>
      <c r="AH2552" s="25"/>
    </row>
    <row r="2553" spans="1:34" ht="15" customHeight="1">
      <c r="A2553" s="25"/>
      <c r="B2553" s="25"/>
      <c r="C2553" s="25"/>
      <c r="D2553" s="25"/>
      <c r="E2553" s="25"/>
      <c r="F2553" s="25"/>
      <c r="G2553" s="25"/>
      <c r="H2553" s="25"/>
      <c r="I2553" s="25"/>
      <c r="J2553" s="25"/>
      <c r="K2553" s="25"/>
      <c r="L2553" s="25"/>
      <c r="M2553" s="25"/>
      <c r="N2553" s="25"/>
      <c r="O2553" s="25"/>
      <c r="P2553" s="25"/>
      <c r="Q2553" s="25"/>
      <c r="R2553" s="25"/>
      <c r="S2553" s="25"/>
      <c r="T2553" s="25"/>
      <c r="U2553" s="25"/>
      <c r="V2553" s="25"/>
      <c r="W2553" s="25"/>
      <c r="X2553" s="25"/>
      <c r="Y2553" s="25"/>
      <c r="Z2553" s="25"/>
      <c r="AA2553" s="25"/>
      <c r="AB2553" s="25"/>
      <c r="AC2553" s="25"/>
      <c r="AD2553" s="25"/>
      <c r="AE2553" s="25"/>
      <c r="AF2553" s="25"/>
      <c r="AG2553" s="25"/>
      <c r="AH2553" s="25"/>
    </row>
    <row r="2554" spans="1:34" ht="15" customHeight="1">
      <c r="A2554" s="25"/>
      <c r="B2554" s="25"/>
      <c r="C2554" s="25"/>
      <c r="D2554" s="25"/>
      <c r="E2554" s="25"/>
      <c r="F2554" s="25"/>
      <c r="G2554" s="25"/>
      <c r="H2554" s="25"/>
      <c r="I2554" s="25"/>
      <c r="J2554" s="25"/>
      <c r="K2554" s="25"/>
      <c r="L2554" s="25"/>
      <c r="M2554" s="25"/>
      <c r="N2554" s="25"/>
      <c r="O2554" s="25"/>
      <c r="P2554" s="25"/>
      <c r="Q2554" s="25"/>
      <c r="R2554" s="25"/>
      <c r="S2554" s="25"/>
      <c r="T2554" s="25"/>
      <c r="U2554" s="25"/>
      <c r="V2554" s="25"/>
      <c r="W2554" s="25"/>
      <c r="X2554" s="25"/>
      <c r="Y2554" s="25"/>
      <c r="Z2554" s="25"/>
      <c r="AA2554" s="25"/>
      <c r="AB2554" s="25"/>
      <c r="AC2554" s="25"/>
      <c r="AD2554" s="25"/>
      <c r="AE2554" s="25"/>
      <c r="AF2554" s="25"/>
      <c r="AG2554" s="25"/>
      <c r="AH2554" s="25"/>
    </row>
    <row r="2555" spans="1:34" ht="15" customHeight="1">
      <c r="A2555" s="25"/>
      <c r="B2555" s="25"/>
      <c r="C2555" s="25"/>
      <c r="D2555" s="25"/>
      <c r="E2555" s="25"/>
      <c r="F2555" s="25"/>
      <c r="G2555" s="25"/>
      <c r="H2555" s="25"/>
      <c r="I2555" s="25"/>
      <c r="J2555" s="25"/>
      <c r="K2555" s="25"/>
      <c r="L2555" s="25"/>
      <c r="M2555" s="25"/>
      <c r="N2555" s="25"/>
      <c r="O2555" s="25"/>
      <c r="P2555" s="25"/>
      <c r="Q2555" s="25"/>
      <c r="R2555" s="25"/>
      <c r="S2555" s="25"/>
      <c r="T2555" s="25"/>
      <c r="U2555" s="25"/>
      <c r="V2555" s="25"/>
      <c r="W2555" s="25"/>
      <c r="X2555" s="25"/>
      <c r="Y2555" s="25"/>
      <c r="Z2555" s="25"/>
      <c r="AA2555" s="25"/>
      <c r="AB2555" s="25"/>
      <c r="AC2555" s="25"/>
      <c r="AD2555" s="25"/>
      <c r="AE2555" s="25"/>
      <c r="AF2555" s="25"/>
      <c r="AG2555" s="25"/>
      <c r="AH2555" s="25"/>
    </row>
    <row r="2556" spans="1:34" ht="15" customHeight="1">
      <c r="A2556" s="25"/>
      <c r="B2556" s="25"/>
      <c r="C2556" s="25"/>
      <c r="D2556" s="25"/>
      <c r="E2556" s="25"/>
      <c r="F2556" s="25"/>
      <c r="G2556" s="25"/>
      <c r="H2556" s="25"/>
      <c r="I2556" s="25"/>
      <c r="J2556" s="25"/>
      <c r="K2556" s="25"/>
      <c r="L2556" s="25"/>
      <c r="M2556" s="25"/>
      <c r="N2556" s="25"/>
      <c r="O2556" s="25"/>
      <c r="P2556" s="25"/>
      <c r="Q2556" s="25"/>
      <c r="R2556" s="25"/>
      <c r="S2556" s="25"/>
      <c r="T2556" s="25"/>
      <c r="U2556" s="25"/>
      <c r="V2556" s="25"/>
      <c r="W2556" s="25"/>
      <c r="X2556" s="25"/>
      <c r="Y2556" s="25"/>
      <c r="Z2556" s="25"/>
      <c r="AA2556" s="25"/>
      <c r="AB2556" s="25"/>
      <c r="AC2556" s="25"/>
      <c r="AD2556" s="25"/>
      <c r="AE2556" s="25"/>
      <c r="AF2556" s="25"/>
      <c r="AG2556" s="25"/>
      <c r="AH2556" s="25"/>
    </row>
    <row r="2557" spans="1:34" ht="15" customHeight="1">
      <c r="A2557" s="25"/>
      <c r="B2557" s="25"/>
      <c r="C2557" s="25"/>
      <c r="D2557" s="25"/>
      <c r="E2557" s="25"/>
      <c r="F2557" s="25"/>
      <c r="G2557" s="25"/>
      <c r="H2557" s="25"/>
      <c r="I2557" s="25"/>
      <c r="J2557" s="25"/>
      <c r="K2557" s="25"/>
      <c r="L2557" s="25"/>
      <c r="M2557" s="25"/>
      <c r="N2557" s="25"/>
      <c r="O2557" s="25"/>
      <c r="P2557" s="25"/>
      <c r="Q2557" s="25"/>
      <c r="R2557" s="25"/>
      <c r="S2557" s="25"/>
      <c r="T2557" s="25"/>
      <c r="U2557" s="25"/>
      <c r="V2557" s="25"/>
      <c r="W2557" s="25"/>
      <c r="X2557" s="25"/>
      <c r="Y2557" s="25"/>
      <c r="Z2557" s="25"/>
      <c r="AA2557" s="25"/>
      <c r="AB2557" s="25"/>
      <c r="AC2557" s="25"/>
      <c r="AD2557" s="25"/>
      <c r="AE2557" s="25"/>
      <c r="AF2557" s="25"/>
      <c r="AG2557" s="25"/>
      <c r="AH2557" s="25"/>
    </row>
    <row r="2558" spans="1:34" ht="15" customHeight="1">
      <c r="A2558" s="25"/>
      <c r="B2558" s="25"/>
      <c r="C2558" s="25"/>
      <c r="D2558" s="25"/>
      <c r="E2558" s="25"/>
      <c r="F2558" s="25"/>
      <c r="G2558" s="25"/>
      <c r="H2558" s="25"/>
      <c r="I2558" s="25"/>
      <c r="J2558" s="25"/>
      <c r="K2558" s="25"/>
      <c r="L2558" s="25"/>
      <c r="M2558" s="25"/>
      <c r="N2558" s="25"/>
      <c r="O2558" s="25"/>
      <c r="P2558" s="25"/>
      <c r="Q2558" s="25"/>
      <c r="R2558" s="25"/>
      <c r="S2558" s="25"/>
      <c r="T2558" s="25"/>
      <c r="U2558" s="25"/>
      <c r="V2558" s="25"/>
      <c r="W2558" s="25"/>
      <c r="X2558" s="25"/>
      <c r="Y2558" s="25"/>
      <c r="Z2558" s="25"/>
      <c r="AA2558" s="25"/>
      <c r="AB2558" s="25"/>
      <c r="AC2558" s="25"/>
      <c r="AD2558" s="25"/>
      <c r="AE2558" s="25"/>
      <c r="AF2558" s="25"/>
      <c r="AG2558" s="25"/>
      <c r="AH2558" s="25"/>
    </row>
    <row r="2559" spans="1:34" ht="15" customHeight="1">
      <c r="A2559" s="25"/>
      <c r="B2559" s="25"/>
      <c r="C2559" s="25"/>
      <c r="D2559" s="25"/>
      <c r="E2559" s="25"/>
      <c r="F2559" s="25"/>
      <c r="G2559" s="25"/>
      <c r="H2559" s="25"/>
      <c r="I2559" s="25"/>
      <c r="J2559" s="25"/>
      <c r="K2559" s="25"/>
      <c r="L2559" s="25"/>
      <c r="M2559" s="25"/>
      <c r="N2559" s="25"/>
      <c r="O2559" s="25"/>
      <c r="P2559" s="25"/>
      <c r="Q2559" s="25"/>
      <c r="R2559" s="25"/>
      <c r="S2559" s="25"/>
      <c r="T2559" s="25"/>
      <c r="U2559" s="25"/>
      <c r="V2559" s="25"/>
      <c r="W2559" s="25"/>
      <c r="X2559" s="25"/>
      <c r="Y2559" s="25"/>
      <c r="Z2559" s="25"/>
      <c r="AA2559" s="25"/>
      <c r="AB2559" s="25"/>
      <c r="AC2559" s="25"/>
      <c r="AD2559" s="25"/>
      <c r="AE2559" s="25"/>
      <c r="AF2559" s="25"/>
      <c r="AG2559" s="25"/>
      <c r="AH2559" s="25"/>
    </row>
    <row r="2560" spans="1:34" ht="15" customHeight="1">
      <c r="A2560" s="25"/>
      <c r="B2560" s="25"/>
      <c r="C2560" s="25"/>
      <c r="D2560" s="25"/>
      <c r="E2560" s="25"/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5"/>
      <c r="Q2560" s="25"/>
      <c r="R2560" s="25"/>
      <c r="S2560" s="25"/>
      <c r="T2560" s="25"/>
      <c r="U2560" s="25"/>
      <c r="V2560" s="25"/>
      <c r="W2560" s="25"/>
      <c r="X2560" s="25"/>
      <c r="Y2560" s="25"/>
      <c r="Z2560" s="25"/>
      <c r="AA2560" s="25"/>
      <c r="AB2560" s="25"/>
      <c r="AC2560" s="25"/>
      <c r="AD2560" s="25"/>
      <c r="AE2560" s="25"/>
      <c r="AF2560" s="25"/>
      <c r="AG2560" s="25"/>
      <c r="AH2560" s="25"/>
    </row>
    <row r="2561" spans="1:34" ht="15" customHeight="1">
      <c r="A2561" s="25"/>
      <c r="B2561" s="25"/>
      <c r="C2561" s="25"/>
      <c r="D2561" s="25"/>
      <c r="E2561" s="25"/>
      <c r="F2561" s="25"/>
      <c r="G2561" s="25"/>
      <c r="H2561" s="25"/>
      <c r="I2561" s="25"/>
      <c r="J2561" s="25"/>
      <c r="K2561" s="25"/>
      <c r="L2561" s="25"/>
      <c r="M2561" s="25"/>
      <c r="N2561" s="25"/>
      <c r="O2561" s="25"/>
      <c r="P2561" s="25"/>
      <c r="Q2561" s="25"/>
      <c r="R2561" s="25"/>
      <c r="S2561" s="25"/>
      <c r="T2561" s="25"/>
      <c r="U2561" s="25"/>
      <c r="V2561" s="25"/>
      <c r="W2561" s="25"/>
      <c r="X2561" s="25"/>
      <c r="Y2561" s="25"/>
      <c r="Z2561" s="25"/>
      <c r="AA2561" s="25"/>
      <c r="AB2561" s="25"/>
      <c r="AC2561" s="25"/>
      <c r="AD2561" s="25"/>
      <c r="AE2561" s="25"/>
      <c r="AF2561" s="25"/>
      <c r="AG2561" s="25"/>
      <c r="AH2561" s="25"/>
    </row>
    <row r="2562" spans="1:34" ht="15" customHeight="1">
      <c r="A2562" s="25"/>
      <c r="B2562" s="25"/>
      <c r="C2562" s="25"/>
      <c r="D2562" s="25"/>
      <c r="E2562" s="25"/>
      <c r="F2562" s="25"/>
      <c r="G2562" s="25"/>
      <c r="H2562" s="25"/>
      <c r="I2562" s="25"/>
      <c r="J2562" s="25"/>
      <c r="K2562" s="25"/>
      <c r="L2562" s="25"/>
      <c r="M2562" s="25"/>
      <c r="N2562" s="25"/>
      <c r="O2562" s="25"/>
      <c r="P2562" s="25"/>
      <c r="Q2562" s="25"/>
      <c r="R2562" s="25"/>
      <c r="S2562" s="25"/>
      <c r="T2562" s="25"/>
      <c r="U2562" s="25"/>
      <c r="V2562" s="25"/>
      <c r="W2562" s="25"/>
      <c r="X2562" s="25"/>
      <c r="Y2562" s="25"/>
      <c r="Z2562" s="25"/>
      <c r="AA2562" s="25"/>
      <c r="AB2562" s="25"/>
      <c r="AC2562" s="25"/>
      <c r="AD2562" s="25"/>
      <c r="AE2562" s="25"/>
      <c r="AF2562" s="25"/>
      <c r="AG2562" s="25"/>
      <c r="AH2562" s="25"/>
    </row>
    <row r="2563" spans="1:34" ht="15" customHeight="1">
      <c r="A2563" s="25"/>
      <c r="B2563" s="25"/>
      <c r="C2563" s="25"/>
      <c r="D2563" s="25"/>
      <c r="E2563" s="25"/>
      <c r="F2563" s="25"/>
      <c r="G2563" s="25"/>
      <c r="H2563" s="25"/>
      <c r="I2563" s="25"/>
      <c r="J2563" s="25"/>
      <c r="K2563" s="25"/>
      <c r="L2563" s="25"/>
      <c r="M2563" s="25"/>
      <c r="N2563" s="25"/>
      <c r="O2563" s="25"/>
      <c r="P2563" s="25"/>
      <c r="Q2563" s="25"/>
      <c r="R2563" s="25"/>
      <c r="S2563" s="25"/>
      <c r="T2563" s="25"/>
      <c r="U2563" s="25"/>
      <c r="V2563" s="25"/>
      <c r="W2563" s="25"/>
      <c r="X2563" s="25"/>
      <c r="Y2563" s="25"/>
      <c r="Z2563" s="25"/>
      <c r="AA2563" s="25"/>
      <c r="AB2563" s="25"/>
      <c r="AC2563" s="25"/>
      <c r="AD2563" s="25"/>
      <c r="AE2563" s="25"/>
      <c r="AF2563" s="25"/>
      <c r="AG2563" s="25"/>
      <c r="AH2563" s="25"/>
    </row>
    <row r="2564" spans="1:34" ht="15" customHeight="1">
      <c r="A2564" s="25"/>
      <c r="B2564" s="25"/>
      <c r="C2564" s="25"/>
      <c r="D2564" s="25"/>
      <c r="E2564" s="25"/>
      <c r="F2564" s="25"/>
      <c r="G2564" s="25"/>
      <c r="H2564" s="25"/>
      <c r="I2564" s="25"/>
      <c r="J2564" s="25"/>
      <c r="K2564" s="25"/>
      <c r="L2564" s="25"/>
      <c r="M2564" s="25"/>
      <c r="N2564" s="25"/>
      <c r="O2564" s="25"/>
      <c r="P2564" s="25"/>
      <c r="Q2564" s="25"/>
      <c r="R2564" s="25"/>
      <c r="S2564" s="25"/>
      <c r="T2564" s="25"/>
      <c r="U2564" s="25"/>
      <c r="V2564" s="25"/>
      <c r="W2564" s="25"/>
      <c r="X2564" s="25"/>
      <c r="Y2564" s="25"/>
      <c r="Z2564" s="25"/>
      <c r="AA2564" s="25"/>
      <c r="AB2564" s="25"/>
      <c r="AC2564" s="25"/>
      <c r="AD2564" s="25"/>
      <c r="AE2564" s="25"/>
      <c r="AF2564" s="25"/>
      <c r="AG2564" s="25"/>
      <c r="AH2564" s="25"/>
    </row>
    <row r="2565" spans="1:34" ht="15" customHeight="1">
      <c r="A2565" s="25"/>
      <c r="B2565" s="25"/>
      <c r="C2565" s="25"/>
      <c r="D2565" s="25"/>
      <c r="E2565" s="25"/>
      <c r="F2565" s="25"/>
      <c r="G2565" s="25"/>
      <c r="H2565" s="25"/>
      <c r="I2565" s="25"/>
      <c r="J2565" s="25"/>
      <c r="K2565" s="25"/>
      <c r="L2565" s="25"/>
      <c r="M2565" s="25"/>
      <c r="N2565" s="25"/>
      <c r="O2565" s="25"/>
      <c r="P2565" s="25"/>
      <c r="Q2565" s="25"/>
      <c r="R2565" s="25"/>
      <c r="S2565" s="25"/>
      <c r="T2565" s="25"/>
      <c r="U2565" s="25"/>
      <c r="V2565" s="25"/>
      <c r="W2565" s="25"/>
      <c r="X2565" s="25"/>
      <c r="Y2565" s="25"/>
      <c r="Z2565" s="25"/>
      <c r="AA2565" s="25"/>
      <c r="AB2565" s="25"/>
      <c r="AC2565" s="25"/>
      <c r="AD2565" s="25"/>
      <c r="AE2565" s="25"/>
      <c r="AF2565" s="25"/>
      <c r="AG2565" s="25"/>
      <c r="AH2565" s="25"/>
    </row>
    <row r="2566" spans="1:34" ht="15" customHeight="1">
      <c r="A2566" s="25"/>
      <c r="B2566" s="25"/>
      <c r="C2566" s="25"/>
      <c r="D2566" s="25"/>
      <c r="E2566" s="25"/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5"/>
      <c r="Q2566" s="25"/>
      <c r="R2566" s="25"/>
      <c r="S2566" s="25"/>
      <c r="T2566" s="25"/>
      <c r="U2566" s="25"/>
      <c r="V2566" s="25"/>
      <c r="W2566" s="25"/>
      <c r="X2566" s="25"/>
      <c r="Y2566" s="25"/>
      <c r="Z2566" s="25"/>
      <c r="AA2566" s="25"/>
      <c r="AB2566" s="25"/>
      <c r="AC2566" s="25"/>
      <c r="AD2566" s="25"/>
      <c r="AE2566" s="25"/>
      <c r="AF2566" s="25"/>
      <c r="AG2566" s="25"/>
      <c r="AH2566" s="25"/>
    </row>
    <row r="2567" spans="1:34" ht="15" customHeight="1">
      <c r="A2567" s="25"/>
      <c r="B2567" s="25"/>
      <c r="C2567" s="25"/>
      <c r="D2567" s="25"/>
      <c r="E2567" s="25"/>
      <c r="F2567" s="25"/>
      <c r="G2567" s="25"/>
      <c r="H2567" s="25"/>
      <c r="I2567" s="25"/>
      <c r="J2567" s="25"/>
      <c r="K2567" s="25"/>
      <c r="L2567" s="25"/>
      <c r="M2567" s="25"/>
      <c r="N2567" s="25"/>
      <c r="O2567" s="25"/>
      <c r="P2567" s="25"/>
      <c r="Q2567" s="25"/>
      <c r="R2567" s="25"/>
      <c r="S2567" s="25"/>
      <c r="T2567" s="25"/>
      <c r="U2567" s="25"/>
      <c r="V2567" s="25"/>
      <c r="W2567" s="25"/>
      <c r="X2567" s="25"/>
      <c r="Y2567" s="25"/>
      <c r="Z2567" s="25"/>
      <c r="AA2567" s="25"/>
      <c r="AB2567" s="25"/>
      <c r="AC2567" s="25"/>
      <c r="AD2567" s="25"/>
      <c r="AE2567" s="25"/>
      <c r="AF2567" s="25"/>
      <c r="AG2567" s="25"/>
      <c r="AH2567" s="25"/>
    </row>
    <row r="2568" spans="1:34" ht="15" customHeight="1">
      <c r="A2568" s="25"/>
      <c r="B2568" s="25"/>
      <c r="C2568" s="25"/>
      <c r="D2568" s="25"/>
      <c r="E2568" s="25"/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5"/>
      <c r="Q2568" s="25"/>
      <c r="R2568" s="25"/>
      <c r="S2568" s="25"/>
      <c r="T2568" s="25"/>
      <c r="U2568" s="25"/>
      <c r="V2568" s="25"/>
      <c r="W2568" s="25"/>
      <c r="X2568" s="25"/>
      <c r="Y2568" s="25"/>
      <c r="Z2568" s="25"/>
      <c r="AA2568" s="25"/>
      <c r="AB2568" s="25"/>
      <c r="AC2568" s="25"/>
      <c r="AD2568" s="25"/>
      <c r="AE2568" s="25"/>
      <c r="AF2568" s="25"/>
      <c r="AG2568" s="25"/>
      <c r="AH2568" s="25"/>
    </row>
    <row r="2569" spans="1:34" ht="15" customHeight="1">
      <c r="A2569" s="25"/>
      <c r="B2569" s="25"/>
      <c r="C2569" s="25"/>
      <c r="D2569" s="25"/>
      <c r="E2569" s="25"/>
      <c r="F2569" s="25"/>
      <c r="G2569" s="25"/>
      <c r="H2569" s="25"/>
      <c r="I2569" s="25"/>
      <c r="J2569" s="25"/>
      <c r="K2569" s="25"/>
      <c r="L2569" s="25"/>
      <c r="M2569" s="25"/>
      <c r="N2569" s="25"/>
      <c r="O2569" s="25"/>
      <c r="P2569" s="25"/>
      <c r="Q2569" s="25"/>
      <c r="R2569" s="25"/>
      <c r="S2569" s="25"/>
      <c r="T2569" s="25"/>
      <c r="U2569" s="25"/>
      <c r="V2569" s="25"/>
      <c r="W2569" s="25"/>
      <c r="X2569" s="25"/>
      <c r="Y2569" s="25"/>
      <c r="Z2569" s="25"/>
      <c r="AA2569" s="25"/>
      <c r="AB2569" s="25"/>
      <c r="AC2569" s="25"/>
      <c r="AD2569" s="25"/>
      <c r="AE2569" s="25"/>
      <c r="AF2569" s="25"/>
      <c r="AG2569" s="25"/>
      <c r="AH2569" s="25"/>
    </row>
    <row r="2570" spans="1:34" ht="15" customHeight="1">
      <c r="A2570" s="25"/>
      <c r="B2570" s="25"/>
      <c r="C2570" s="25"/>
      <c r="D2570" s="25"/>
      <c r="E2570" s="25"/>
      <c r="F2570" s="25"/>
      <c r="G2570" s="25"/>
      <c r="H2570" s="25"/>
      <c r="I2570" s="25"/>
      <c r="J2570" s="25"/>
      <c r="K2570" s="25"/>
      <c r="L2570" s="25"/>
      <c r="M2570" s="25"/>
      <c r="N2570" s="25"/>
      <c r="O2570" s="25"/>
      <c r="P2570" s="25"/>
      <c r="Q2570" s="25"/>
      <c r="R2570" s="25"/>
      <c r="S2570" s="25"/>
      <c r="T2570" s="25"/>
      <c r="U2570" s="25"/>
      <c r="V2570" s="25"/>
      <c r="W2570" s="25"/>
      <c r="X2570" s="25"/>
      <c r="Y2570" s="25"/>
      <c r="Z2570" s="25"/>
      <c r="AA2570" s="25"/>
      <c r="AB2570" s="25"/>
      <c r="AC2570" s="25"/>
      <c r="AD2570" s="25"/>
      <c r="AE2570" s="25"/>
      <c r="AF2570" s="25"/>
      <c r="AG2570" s="25"/>
      <c r="AH2570" s="25"/>
    </row>
    <row r="2571" spans="1:34" ht="15" customHeight="1">
      <c r="A2571" s="25"/>
      <c r="B2571" s="25"/>
      <c r="C2571" s="25"/>
      <c r="D2571" s="25"/>
      <c r="E2571" s="25"/>
      <c r="F2571" s="25"/>
      <c r="G2571" s="25"/>
      <c r="H2571" s="25"/>
      <c r="I2571" s="25"/>
      <c r="J2571" s="25"/>
      <c r="K2571" s="25"/>
      <c r="L2571" s="25"/>
      <c r="M2571" s="25"/>
      <c r="N2571" s="25"/>
      <c r="O2571" s="25"/>
      <c r="P2571" s="25"/>
      <c r="Q2571" s="25"/>
      <c r="R2571" s="25"/>
      <c r="S2571" s="25"/>
      <c r="T2571" s="25"/>
      <c r="U2571" s="25"/>
      <c r="V2571" s="25"/>
      <c r="W2571" s="25"/>
      <c r="X2571" s="25"/>
      <c r="Y2571" s="25"/>
      <c r="Z2571" s="25"/>
      <c r="AA2571" s="25"/>
      <c r="AB2571" s="25"/>
      <c r="AC2571" s="25"/>
      <c r="AD2571" s="25"/>
      <c r="AE2571" s="25"/>
      <c r="AF2571" s="25"/>
      <c r="AG2571" s="25"/>
      <c r="AH2571" s="25"/>
    </row>
    <row r="2572" spans="1:34" ht="15" customHeight="1">
      <c r="A2572" s="25"/>
      <c r="B2572" s="25"/>
      <c r="C2572" s="25"/>
      <c r="D2572" s="25"/>
      <c r="E2572" s="25"/>
      <c r="F2572" s="25"/>
      <c r="G2572" s="25"/>
      <c r="H2572" s="25"/>
      <c r="I2572" s="25"/>
      <c r="J2572" s="25"/>
      <c r="K2572" s="25"/>
      <c r="L2572" s="25"/>
      <c r="M2572" s="25"/>
      <c r="N2572" s="25"/>
      <c r="O2572" s="25"/>
      <c r="P2572" s="25"/>
      <c r="Q2572" s="25"/>
      <c r="R2572" s="25"/>
      <c r="S2572" s="25"/>
      <c r="T2572" s="25"/>
      <c r="U2572" s="25"/>
      <c r="V2572" s="25"/>
      <c r="W2572" s="25"/>
      <c r="X2572" s="25"/>
      <c r="Y2572" s="25"/>
      <c r="Z2572" s="25"/>
      <c r="AA2572" s="25"/>
      <c r="AB2572" s="25"/>
      <c r="AC2572" s="25"/>
      <c r="AD2572" s="25"/>
      <c r="AE2572" s="25"/>
      <c r="AF2572" s="25"/>
      <c r="AG2572" s="25"/>
      <c r="AH2572" s="25"/>
    </row>
    <row r="2573" spans="1:34" ht="15" customHeight="1">
      <c r="A2573" s="25"/>
      <c r="B2573" s="25"/>
      <c r="C2573" s="25"/>
      <c r="D2573" s="25"/>
      <c r="E2573" s="25"/>
      <c r="F2573" s="25"/>
      <c r="G2573" s="25"/>
      <c r="H2573" s="25"/>
      <c r="I2573" s="25"/>
      <c r="J2573" s="25"/>
      <c r="K2573" s="25"/>
      <c r="L2573" s="25"/>
      <c r="M2573" s="25"/>
      <c r="N2573" s="25"/>
      <c r="O2573" s="25"/>
      <c r="P2573" s="25"/>
      <c r="Q2573" s="25"/>
      <c r="R2573" s="25"/>
      <c r="S2573" s="25"/>
      <c r="T2573" s="25"/>
      <c r="U2573" s="25"/>
      <c r="V2573" s="25"/>
      <c r="W2573" s="25"/>
      <c r="X2573" s="25"/>
      <c r="Y2573" s="25"/>
      <c r="Z2573" s="25"/>
      <c r="AA2573" s="25"/>
      <c r="AB2573" s="25"/>
      <c r="AC2573" s="25"/>
      <c r="AD2573" s="25"/>
      <c r="AE2573" s="25"/>
      <c r="AF2573" s="25"/>
      <c r="AG2573" s="25"/>
      <c r="AH2573" s="25"/>
    </row>
    <row r="2574" spans="1:34" ht="15" customHeight="1">
      <c r="A2574" s="25"/>
      <c r="B2574" s="25"/>
      <c r="C2574" s="25"/>
      <c r="D2574" s="25"/>
      <c r="E2574" s="25"/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5"/>
      <c r="Q2574" s="25"/>
      <c r="R2574" s="25"/>
      <c r="S2574" s="25"/>
      <c r="T2574" s="25"/>
      <c r="U2574" s="25"/>
      <c r="V2574" s="25"/>
      <c r="W2574" s="25"/>
      <c r="X2574" s="25"/>
      <c r="Y2574" s="25"/>
      <c r="Z2574" s="25"/>
      <c r="AA2574" s="25"/>
      <c r="AB2574" s="25"/>
      <c r="AC2574" s="25"/>
      <c r="AD2574" s="25"/>
      <c r="AE2574" s="25"/>
      <c r="AF2574" s="25"/>
      <c r="AG2574" s="25"/>
      <c r="AH2574" s="25"/>
    </row>
    <row r="2575" spans="1:34" ht="15" customHeight="1">
      <c r="A2575" s="25"/>
      <c r="B2575" s="25"/>
      <c r="C2575" s="25"/>
      <c r="D2575" s="25"/>
      <c r="E2575" s="25"/>
      <c r="F2575" s="25"/>
      <c r="G2575" s="25"/>
      <c r="H2575" s="25"/>
      <c r="I2575" s="25"/>
      <c r="J2575" s="25"/>
      <c r="K2575" s="25"/>
      <c r="L2575" s="25"/>
      <c r="M2575" s="25"/>
      <c r="N2575" s="25"/>
      <c r="O2575" s="25"/>
      <c r="P2575" s="25"/>
      <c r="Q2575" s="25"/>
      <c r="R2575" s="25"/>
      <c r="S2575" s="25"/>
      <c r="T2575" s="25"/>
      <c r="U2575" s="25"/>
      <c r="V2575" s="25"/>
      <c r="W2575" s="25"/>
      <c r="X2575" s="25"/>
      <c r="Y2575" s="25"/>
      <c r="Z2575" s="25"/>
      <c r="AA2575" s="25"/>
      <c r="AB2575" s="25"/>
      <c r="AC2575" s="25"/>
      <c r="AD2575" s="25"/>
      <c r="AE2575" s="25"/>
      <c r="AF2575" s="25"/>
      <c r="AG2575" s="25"/>
      <c r="AH2575" s="25"/>
    </row>
    <row r="2576" spans="1:34" ht="15" customHeight="1">
      <c r="A2576" s="25"/>
      <c r="B2576" s="25"/>
      <c r="C2576" s="25"/>
      <c r="D2576" s="25"/>
      <c r="E2576" s="25"/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5"/>
      <c r="Q2576" s="25"/>
      <c r="R2576" s="25"/>
      <c r="S2576" s="25"/>
      <c r="T2576" s="25"/>
      <c r="U2576" s="25"/>
      <c r="V2576" s="25"/>
      <c r="W2576" s="25"/>
      <c r="X2576" s="25"/>
      <c r="Y2576" s="25"/>
      <c r="Z2576" s="25"/>
      <c r="AA2576" s="25"/>
      <c r="AB2576" s="25"/>
      <c r="AC2576" s="25"/>
      <c r="AD2576" s="25"/>
      <c r="AE2576" s="25"/>
      <c r="AF2576" s="25"/>
      <c r="AG2576" s="25"/>
      <c r="AH2576" s="25"/>
    </row>
    <row r="2577" spans="1:34" ht="15" customHeight="1">
      <c r="A2577" s="25"/>
      <c r="B2577" s="25"/>
      <c r="C2577" s="25"/>
      <c r="D2577" s="25"/>
      <c r="E2577" s="25"/>
      <c r="F2577" s="25"/>
      <c r="G2577" s="25"/>
      <c r="H2577" s="25"/>
      <c r="I2577" s="25"/>
      <c r="J2577" s="25"/>
      <c r="K2577" s="25"/>
      <c r="L2577" s="25"/>
      <c r="M2577" s="25"/>
      <c r="N2577" s="25"/>
      <c r="O2577" s="25"/>
      <c r="P2577" s="25"/>
      <c r="Q2577" s="25"/>
      <c r="R2577" s="25"/>
      <c r="S2577" s="25"/>
      <c r="T2577" s="25"/>
      <c r="U2577" s="25"/>
      <c r="V2577" s="25"/>
      <c r="W2577" s="25"/>
      <c r="X2577" s="25"/>
      <c r="Y2577" s="25"/>
      <c r="Z2577" s="25"/>
      <c r="AA2577" s="25"/>
      <c r="AB2577" s="25"/>
      <c r="AC2577" s="25"/>
      <c r="AD2577" s="25"/>
      <c r="AE2577" s="25"/>
      <c r="AF2577" s="25"/>
      <c r="AG2577" s="25"/>
      <c r="AH2577" s="25"/>
    </row>
    <row r="2578" spans="1:34" ht="15" customHeight="1">
      <c r="A2578" s="25"/>
      <c r="B2578" s="25"/>
      <c r="C2578" s="25"/>
      <c r="D2578" s="25"/>
      <c r="E2578" s="25"/>
      <c r="F2578" s="25"/>
      <c r="G2578" s="25"/>
      <c r="H2578" s="25"/>
      <c r="I2578" s="25"/>
      <c r="J2578" s="25"/>
      <c r="K2578" s="25"/>
      <c r="L2578" s="25"/>
      <c r="M2578" s="25"/>
      <c r="N2578" s="25"/>
      <c r="O2578" s="25"/>
      <c r="P2578" s="25"/>
      <c r="Q2578" s="25"/>
      <c r="R2578" s="25"/>
      <c r="S2578" s="25"/>
      <c r="T2578" s="25"/>
      <c r="U2578" s="25"/>
      <c r="V2578" s="25"/>
      <c r="W2578" s="25"/>
      <c r="X2578" s="25"/>
      <c r="Y2578" s="25"/>
      <c r="Z2578" s="25"/>
      <c r="AA2578" s="25"/>
      <c r="AB2578" s="25"/>
      <c r="AC2578" s="25"/>
      <c r="AD2578" s="25"/>
      <c r="AE2578" s="25"/>
      <c r="AF2578" s="25"/>
      <c r="AG2578" s="25"/>
      <c r="AH2578" s="25"/>
    </row>
    <row r="2579" spans="1:34" ht="15" customHeight="1">
      <c r="A2579" s="25"/>
      <c r="B2579" s="25"/>
      <c r="C2579" s="25"/>
      <c r="D2579" s="25"/>
      <c r="E2579" s="25"/>
      <c r="F2579" s="25"/>
      <c r="G2579" s="25"/>
      <c r="H2579" s="25"/>
      <c r="I2579" s="25"/>
      <c r="J2579" s="25"/>
      <c r="K2579" s="25"/>
      <c r="L2579" s="25"/>
      <c r="M2579" s="25"/>
      <c r="N2579" s="25"/>
      <c r="O2579" s="25"/>
      <c r="P2579" s="25"/>
      <c r="Q2579" s="25"/>
      <c r="R2579" s="25"/>
      <c r="S2579" s="25"/>
      <c r="T2579" s="25"/>
      <c r="U2579" s="25"/>
      <c r="V2579" s="25"/>
      <c r="W2579" s="25"/>
      <c r="X2579" s="25"/>
      <c r="Y2579" s="25"/>
      <c r="Z2579" s="25"/>
      <c r="AA2579" s="25"/>
      <c r="AB2579" s="25"/>
      <c r="AC2579" s="25"/>
      <c r="AD2579" s="25"/>
      <c r="AE2579" s="25"/>
      <c r="AF2579" s="25"/>
      <c r="AG2579" s="25"/>
      <c r="AH2579" s="25"/>
    </row>
    <row r="2580" spans="1:34" ht="15" customHeight="1">
      <c r="A2580" s="25"/>
      <c r="B2580" s="25"/>
      <c r="C2580" s="25"/>
      <c r="D2580" s="25"/>
      <c r="E2580" s="25"/>
      <c r="F2580" s="25"/>
      <c r="G2580" s="25"/>
      <c r="H2580" s="25"/>
      <c r="I2580" s="25"/>
      <c r="J2580" s="25"/>
      <c r="K2580" s="25"/>
      <c r="L2580" s="25"/>
      <c r="M2580" s="25"/>
      <c r="N2580" s="25"/>
      <c r="O2580" s="25"/>
      <c r="P2580" s="25"/>
      <c r="Q2580" s="25"/>
      <c r="R2580" s="25"/>
      <c r="S2580" s="25"/>
      <c r="T2580" s="25"/>
      <c r="U2580" s="25"/>
      <c r="V2580" s="25"/>
      <c r="W2580" s="25"/>
      <c r="X2580" s="25"/>
      <c r="Y2580" s="25"/>
      <c r="Z2580" s="25"/>
      <c r="AA2580" s="25"/>
      <c r="AB2580" s="25"/>
      <c r="AC2580" s="25"/>
      <c r="AD2580" s="25"/>
      <c r="AE2580" s="25"/>
      <c r="AF2580" s="25"/>
      <c r="AG2580" s="25"/>
      <c r="AH2580" s="25"/>
    </row>
    <row r="2581" spans="1:34" ht="15" customHeight="1">
      <c r="A2581" s="25"/>
      <c r="B2581" s="25"/>
      <c r="C2581" s="25"/>
      <c r="D2581" s="25"/>
      <c r="E2581" s="25"/>
      <c r="F2581" s="25"/>
      <c r="G2581" s="25"/>
      <c r="H2581" s="25"/>
      <c r="I2581" s="25"/>
      <c r="J2581" s="25"/>
      <c r="K2581" s="25"/>
      <c r="L2581" s="25"/>
      <c r="M2581" s="25"/>
      <c r="N2581" s="25"/>
      <c r="O2581" s="25"/>
      <c r="P2581" s="25"/>
      <c r="Q2581" s="25"/>
      <c r="R2581" s="25"/>
      <c r="S2581" s="25"/>
      <c r="T2581" s="25"/>
      <c r="U2581" s="25"/>
      <c r="V2581" s="25"/>
      <c r="W2581" s="25"/>
      <c r="X2581" s="25"/>
      <c r="Y2581" s="25"/>
      <c r="Z2581" s="25"/>
      <c r="AA2581" s="25"/>
      <c r="AB2581" s="25"/>
      <c r="AC2581" s="25"/>
      <c r="AD2581" s="25"/>
      <c r="AE2581" s="25"/>
      <c r="AF2581" s="25"/>
      <c r="AG2581" s="25"/>
      <c r="AH2581" s="25"/>
    </row>
    <row r="2582" spans="1:34" ht="15" customHeight="1">
      <c r="A2582" s="25"/>
      <c r="B2582" s="25"/>
      <c r="C2582" s="25"/>
      <c r="D2582" s="25"/>
      <c r="E2582" s="25"/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5"/>
      <c r="Q2582" s="25"/>
      <c r="R2582" s="25"/>
      <c r="S2582" s="25"/>
      <c r="T2582" s="25"/>
      <c r="U2582" s="25"/>
      <c r="V2582" s="25"/>
      <c r="W2582" s="25"/>
      <c r="X2582" s="25"/>
      <c r="Y2582" s="25"/>
      <c r="Z2582" s="25"/>
      <c r="AA2582" s="25"/>
      <c r="AB2582" s="25"/>
      <c r="AC2582" s="25"/>
      <c r="AD2582" s="25"/>
      <c r="AE2582" s="25"/>
      <c r="AF2582" s="25"/>
      <c r="AG2582" s="25"/>
      <c r="AH2582" s="25"/>
    </row>
    <row r="2583" spans="1:34" ht="15" customHeight="1">
      <c r="A2583" s="25"/>
      <c r="B2583" s="25"/>
      <c r="C2583" s="25"/>
      <c r="D2583" s="25"/>
      <c r="E2583" s="25"/>
      <c r="F2583" s="25"/>
      <c r="G2583" s="25"/>
      <c r="H2583" s="25"/>
      <c r="I2583" s="25"/>
      <c r="J2583" s="25"/>
      <c r="K2583" s="25"/>
      <c r="L2583" s="25"/>
      <c r="M2583" s="25"/>
      <c r="N2583" s="25"/>
      <c r="O2583" s="25"/>
      <c r="P2583" s="25"/>
      <c r="Q2583" s="25"/>
      <c r="R2583" s="25"/>
      <c r="S2583" s="25"/>
      <c r="T2583" s="25"/>
      <c r="U2583" s="25"/>
      <c r="V2583" s="25"/>
      <c r="W2583" s="25"/>
      <c r="X2583" s="25"/>
      <c r="Y2583" s="25"/>
      <c r="Z2583" s="25"/>
      <c r="AA2583" s="25"/>
      <c r="AB2583" s="25"/>
      <c r="AC2583" s="25"/>
      <c r="AD2583" s="25"/>
      <c r="AE2583" s="25"/>
      <c r="AF2583" s="25"/>
      <c r="AG2583" s="25"/>
      <c r="AH2583" s="25"/>
    </row>
    <row r="2584" spans="1:34" ht="15" customHeight="1">
      <c r="A2584" s="25"/>
      <c r="B2584" s="25"/>
      <c r="C2584" s="25"/>
      <c r="D2584" s="25"/>
      <c r="E2584" s="25"/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5"/>
      <c r="Q2584" s="25"/>
      <c r="R2584" s="25"/>
      <c r="S2584" s="25"/>
      <c r="T2584" s="25"/>
      <c r="U2584" s="25"/>
      <c r="V2584" s="25"/>
      <c r="W2584" s="25"/>
      <c r="X2584" s="25"/>
      <c r="Y2584" s="25"/>
      <c r="Z2584" s="25"/>
      <c r="AA2584" s="25"/>
      <c r="AB2584" s="25"/>
      <c r="AC2584" s="25"/>
      <c r="AD2584" s="25"/>
      <c r="AE2584" s="25"/>
      <c r="AF2584" s="25"/>
      <c r="AG2584" s="25"/>
      <c r="AH2584" s="25"/>
    </row>
    <row r="2585" spans="1:34" ht="15" customHeight="1">
      <c r="A2585" s="25"/>
      <c r="B2585" s="25"/>
      <c r="C2585" s="25"/>
      <c r="D2585" s="25"/>
      <c r="E2585" s="25"/>
      <c r="F2585" s="25"/>
      <c r="G2585" s="25"/>
      <c r="H2585" s="25"/>
      <c r="I2585" s="25"/>
      <c r="J2585" s="25"/>
      <c r="K2585" s="25"/>
      <c r="L2585" s="25"/>
      <c r="M2585" s="25"/>
      <c r="N2585" s="25"/>
      <c r="O2585" s="25"/>
      <c r="P2585" s="25"/>
      <c r="Q2585" s="25"/>
      <c r="R2585" s="25"/>
      <c r="S2585" s="25"/>
      <c r="T2585" s="25"/>
      <c r="U2585" s="25"/>
      <c r="V2585" s="25"/>
      <c r="W2585" s="25"/>
      <c r="X2585" s="25"/>
      <c r="Y2585" s="25"/>
      <c r="Z2585" s="25"/>
      <c r="AA2585" s="25"/>
      <c r="AB2585" s="25"/>
      <c r="AC2585" s="25"/>
      <c r="AD2585" s="25"/>
      <c r="AE2585" s="25"/>
      <c r="AF2585" s="25"/>
      <c r="AG2585" s="25"/>
      <c r="AH2585" s="25"/>
    </row>
    <row r="2586" spans="1:34" ht="15" customHeight="1">
      <c r="A2586" s="25"/>
      <c r="B2586" s="25"/>
      <c r="C2586" s="25"/>
      <c r="D2586" s="25"/>
      <c r="E2586" s="25"/>
      <c r="F2586" s="25"/>
      <c r="G2586" s="25"/>
      <c r="H2586" s="25"/>
      <c r="I2586" s="25"/>
      <c r="J2586" s="25"/>
      <c r="K2586" s="25"/>
      <c r="L2586" s="25"/>
      <c r="M2586" s="25"/>
      <c r="N2586" s="25"/>
      <c r="O2586" s="25"/>
      <c r="P2586" s="25"/>
      <c r="Q2586" s="25"/>
      <c r="R2586" s="25"/>
      <c r="S2586" s="25"/>
      <c r="T2586" s="25"/>
      <c r="U2586" s="25"/>
      <c r="V2586" s="25"/>
      <c r="W2586" s="25"/>
      <c r="X2586" s="25"/>
      <c r="Y2586" s="25"/>
      <c r="Z2586" s="25"/>
      <c r="AA2586" s="25"/>
      <c r="AB2586" s="25"/>
      <c r="AC2586" s="25"/>
      <c r="AD2586" s="25"/>
      <c r="AE2586" s="25"/>
      <c r="AF2586" s="25"/>
      <c r="AG2586" s="25"/>
      <c r="AH2586" s="25"/>
    </row>
    <row r="2587" spans="1:34" ht="15" customHeight="1">
      <c r="A2587" s="25"/>
      <c r="B2587" s="25"/>
      <c r="C2587" s="25"/>
      <c r="D2587" s="25"/>
      <c r="E2587" s="25"/>
      <c r="F2587" s="25"/>
      <c r="G2587" s="25"/>
      <c r="H2587" s="25"/>
      <c r="I2587" s="25"/>
      <c r="J2587" s="25"/>
      <c r="K2587" s="25"/>
      <c r="L2587" s="25"/>
      <c r="M2587" s="25"/>
      <c r="N2587" s="25"/>
      <c r="O2587" s="25"/>
      <c r="P2587" s="25"/>
      <c r="Q2587" s="25"/>
      <c r="R2587" s="25"/>
      <c r="S2587" s="25"/>
      <c r="T2587" s="25"/>
      <c r="U2587" s="25"/>
      <c r="V2587" s="25"/>
      <c r="W2587" s="25"/>
      <c r="X2587" s="25"/>
      <c r="Y2587" s="25"/>
      <c r="Z2587" s="25"/>
      <c r="AA2587" s="25"/>
      <c r="AB2587" s="25"/>
      <c r="AC2587" s="25"/>
      <c r="AD2587" s="25"/>
      <c r="AE2587" s="25"/>
      <c r="AF2587" s="25"/>
      <c r="AG2587" s="25"/>
      <c r="AH2587" s="25"/>
    </row>
    <row r="2588" spans="1:34" ht="15" customHeight="1">
      <c r="A2588" s="25"/>
      <c r="B2588" s="25"/>
      <c r="C2588" s="25"/>
      <c r="D2588" s="25"/>
      <c r="E2588" s="25"/>
      <c r="F2588" s="25"/>
      <c r="G2588" s="25"/>
      <c r="H2588" s="25"/>
      <c r="I2588" s="25"/>
      <c r="J2588" s="25"/>
      <c r="K2588" s="25"/>
      <c r="L2588" s="25"/>
      <c r="M2588" s="25"/>
      <c r="N2588" s="25"/>
      <c r="O2588" s="25"/>
      <c r="P2588" s="25"/>
      <c r="Q2588" s="25"/>
      <c r="R2588" s="25"/>
      <c r="S2588" s="25"/>
      <c r="T2588" s="25"/>
      <c r="U2588" s="25"/>
      <c r="V2588" s="25"/>
      <c r="W2588" s="25"/>
      <c r="X2588" s="25"/>
      <c r="Y2588" s="25"/>
      <c r="Z2588" s="25"/>
      <c r="AA2588" s="25"/>
      <c r="AB2588" s="25"/>
      <c r="AC2588" s="25"/>
      <c r="AD2588" s="25"/>
      <c r="AE2588" s="25"/>
      <c r="AF2588" s="25"/>
      <c r="AG2588" s="25"/>
      <c r="AH2588" s="25"/>
    </row>
    <row r="2589" spans="1:34" ht="15" customHeight="1">
      <c r="A2589" s="25"/>
      <c r="B2589" s="25"/>
      <c r="C2589" s="25"/>
      <c r="D2589" s="25"/>
      <c r="E2589" s="25"/>
      <c r="F2589" s="25"/>
      <c r="G2589" s="25"/>
      <c r="H2589" s="25"/>
      <c r="I2589" s="25"/>
      <c r="J2589" s="25"/>
      <c r="K2589" s="25"/>
      <c r="L2589" s="25"/>
      <c r="M2589" s="25"/>
      <c r="N2589" s="25"/>
      <c r="O2589" s="25"/>
      <c r="P2589" s="25"/>
      <c r="Q2589" s="25"/>
      <c r="R2589" s="25"/>
      <c r="S2589" s="25"/>
      <c r="T2589" s="25"/>
      <c r="U2589" s="25"/>
      <c r="V2589" s="25"/>
      <c r="W2589" s="25"/>
      <c r="X2589" s="25"/>
      <c r="Y2589" s="25"/>
      <c r="Z2589" s="25"/>
      <c r="AA2589" s="25"/>
      <c r="AB2589" s="25"/>
      <c r="AC2589" s="25"/>
      <c r="AD2589" s="25"/>
      <c r="AE2589" s="25"/>
      <c r="AF2589" s="25"/>
      <c r="AG2589" s="25"/>
      <c r="AH2589" s="25"/>
    </row>
    <row r="2590" spans="1:34" ht="15" customHeight="1">
      <c r="A2590" s="25"/>
      <c r="B2590" s="25"/>
      <c r="C2590" s="25"/>
      <c r="D2590" s="25"/>
      <c r="E2590" s="25"/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5"/>
      <c r="Q2590" s="25"/>
      <c r="R2590" s="25"/>
      <c r="S2590" s="25"/>
      <c r="T2590" s="25"/>
      <c r="U2590" s="25"/>
      <c r="V2590" s="25"/>
      <c r="W2590" s="25"/>
      <c r="X2590" s="25"/>
      <c r="Y2590" s="25"/>
      <c r="Z2590" s="25"/>
      <c r="AA2590" s="25"/>
      <c r="AB2590" s="25"/>
      <c r="AC2590" s="25"/>
      <c r="AD2590" s="25"/>
      <c r="AE2590" s="25"/>
      <c r="AF2590" s="25"/>
      <c r="AG2590" s="25"/>
      <c r="AH2590" s="25"/>
    </row>
    <row r="2591" spans="1:34" ht="15" customHeight="1">
      <c r="A2591" s="25"/>
      <c r="B2591" s="25"/>
      <c r="C2591" s="25"/>
      <c r="D2591" s="25"/>
      <c r="E2591" s="25"/>
      <c r="F2591" s="25"/>
      <c r="G2591" s="25"/>
      <c r="H2591" s="25"/>
      <c r="I2591" s="25"/>
      <c r="J2591" s="25"/>
      <c r="K2591" s="25"/>
      <c r="L2591" s="25"/>
      <c r="M2591" s="25"/>
      <c r="N2591" s="25"/>
      <c r="O2591" s="25"/>
      <c r="P2591" s="25"/>
      <c r="Q2591" s="25"/>
      <c r="R2591" s="25"/>
      <c r="S2591" s="25"/>
      <c r="T2591" s="25"/>
      <c r="U2591" s="25"/>
      <c r="V2591" s="25"/>
      <c r="W2591" s="25"/>
      <c r="X2591" s="25"/>
      <c r="Y2591" s="25"/>
      <c r="Z2591" s="25"/>
      <c r="AA2591" s="25"/>
      <c r="AB2591" s="25"/>
      <c r="AC2591" s="25"/>
      <c r="AD2591" s="25"/>
      <c r="AE2591" s="25"/>
      <c r="AF2591" s="25"/>
      <c r="AG2591" s="25"/>
      <c r="AH2591" s="25"/>
    </row>
    <row r="2592" spans="1:34" ht="15" customHeight="1">
      <c r="A2592" s="25"/>
      <c r="B2592" s="25"/>
      <c r="C2592" s="25"/>
      <c r="D2592" s="25"/>
      <c r="E2592" s="25"/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5"/>
      <c r="Q2592" s="25"/>
      <c r="R2592" s="25"/>
      <c r="S2592" s="25"/>
      <c r="T2592" s="25"/>
      <c r="U2592" s="25"/>
      <c r="V2592" s="25"/>
      <c r="W2592" s="25"/>
      <c r="X2592" s="25"/>
      <c r="Y2592" s="25"/>
      <c r="Z2592" s="25"/>
      <c r="AA2592" s="25"/>
      <c r="AB2592" s="25"/>
      <c r="AC2592" s="25"/>
      <c r="AD2592" s="25"/>
      <c r="AE2592" s="25"/>
      <c r="AF2592" s="25"/>
      <c r="AG2592" s="25"/>
      <c r="AH2592" s="25"/>
    </row>
    <row r="2593" spans="1:34" ht="15" customHeight="1">
      <c r="A2593" s="25"/>
      <c r="B2593" s="25"/>
      <c r="C2593" s="25"/>
      <c r="D2593" s="25"/>
      <c r="E2593" s="25"/>
      <c r="F2593" s="25"/>
      <c r="G2593" s="25"/>
      <c r="H2593" s="25"/>
      <c r="I2593" s="25"/>
      <c r="J2593" s="25"/>
      <c r="K2593" s="25"/>
      <c r="L2593" s="25"/>
      <c r="M2593" s="25"/>
      <c r="N2593" s="25"/>
      <c r="O2593" s="25"/>
      <c r="P2593" s="25"/>
      <c r="Q2593" s="25"/>
      <c r="R2593" s="25"/>
      <c r="S2593" s="25"/>
      <c r="T2593" s="25"/>
      <c r="U2593" s="25"/>
      <c r="V2593" s="25"/>
      <c r="W2593" s="25"/>
      <c r="X2593" s="25"/>
      <c r="Y2593" s="25"/>
      <c r="Z2593" s="25"/>
      <c r="AA2593" s="25"/>
      <c r="AB2593" s="25"/>
      <c r="AC2593" s="25"/>
      <c r="AD2593" s="25"/>
      <c r="AE2593" s="25"/>
      <c r="AF2593" s="25"/>
      <c r="AG2593" s="25"/>
      <c r="AH2593" s="25"/>
    </row>
    <row r="2594" spans="1:34" ht="15" customHeight="1">
      <c r="A2594" s="25"/>
      <c r="B2594" s="55"/>
      <c r="C2594" s="55"/>
      <c r="D2594" s="55"/>
      <c r="E2594" s="55"/>
      <c r="F2594" s="55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5"/>
      <c r="S2594" s="55"/>
      <c r="T2594" s="55"/>
      <c r="U2594" s="55"/>
      <c r="V2594" s="55"/>
      <c r="W2594" s="55"/>
      <c r="X2594" s="55"/>
      <c r="Y2594" s="55"/>
      <c r="Z2594" s="55"/>
      <c r="AA2594" s="55"/>
      <c r="AB2594" s="55"/>
      <c r="AC2594" s="55"/>
      <c r="AD2594" s="55"/>
      <c r="AE2594" s="55"/>
      <c r="AF2594" s="55"/>
      <c r="AG2594" s="25"/>
      <c r="AH2594" s="25"/>
    </row>
    <row r="2595" spans="1:34" ht="15" customHeight="1">
      <c r="A2595" s="25"/>
      <c r="B2595" s="25"/>
      <c r="C2595" s="25"/>
      <c r="D2595" s="25"/>
      <c r="E2595" s="25"/>
      <c r="F2595" s="25"/>
      <c r="G2595" s="25"/>
      <c r="H2595" s="25"/>
      <c r="I2595" s="25"/>
      <c r="J2595" s="25"/>
      <c r="K2595" s="25"/>
      <c r="L2595" s="25"/>
      <c r="M2595" s="25"/>
      <c r="N2595" s="25"/>
      <c r="O2595" s="25"/>
      <c r="P2595" s="25"/>
      <c r="Q2595" s="25"/>
      <c r="R2595" s="25"/>
      <c r="S2595" s="25"/>
      <c r="T2595" s="25"/>
      <c r="U2595" s="25"/>
      <c r="V2595" s="25"/>
      <c r="W2595" s="25"/>
      <c r="X2595" s="25"/>
      <c r="Y2595" s="25"/>
      <c r="Z2595" s="25"/>
      <c r="AA2595" s="25"/>
      <c r="AB2595" s="25"/>
      <c r="AC2595" s="25"/>
      <c r="AD2595" s="25"/>
      <c r="AE2595" s="25"/>
      <c r="AF2595" s="25"/>
      <c r="AG2595" s="25"/>
      <c r="AH2595" s="25"/>
    </row>
    <row r="2596" spans="1:34" ht="15" customHeight="1">
      <c r="A2596" s="25"/>
      <c r="B2596" s="25"/>
      <c r="C2596" s="25"/>
      <c r="D2596" s="25"/>
      <c r="E2596" s="25"/>
      <c r="F2596" s="25"/>
      <c r="G2596" s="25"/>
      <c r="H2596" s="25"/>
      <c r="I2596" s="25"/>
      <c r="J2596" s="25"/>
      <c r="K2596" s="25"/>
      <c r="L2596" s="25"/>
      <c r="M2596" s="25"/>
      <c r="N2596" s="25"/>
      <c r="O2596" s="25"/>
      <c r="P2596" s="25"/>
      <c r="Q2596" s="25"/>
      <c r="R2596" s="25"/>
      <c r="S2596" s="25"/>
      <c r="T2596" s="25"/>
      <c r="U2596" s="25"/>
      <c r="V2596" s="25"/>
      <c r="W2596" s="25"/>
      <c r="X2596" s="25"/>
      <c r="Y2596" s="25"/>
      <c r="Z2596" s="25"/>
      <c r="AA2596" s="25"/>
      <c r="AB2596" s="25"/>
      <c r="AC2596" s="25"/>
      <c r="AD2596" s="25"/>
      <c r="AE2596" s="25"/>
      <c r="AF2596" s="25"/>
      <c r="AG2596" s="25"/>
      <c r="AH2596" s="25"/>
    </row>
    <row r="2597" spans="1:34" ht="15" customHeight="1">
      <c r="A2597" s="25"/>
      <c r="B2597" s="55"/>
      <c r="C2597" s="55"/>
      <c r="D2597" s="55"/>
      <c r="E2597" s="55"/>
      <c r="F2597" s="55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5"/>
      <c r="S2597" s="55"/>
      <c r="T2597" s="55"/>
      <c r="U2597" s="55"/>
      <c r="V2597" s="55"/>
      <c r="W2597" s="55"/>
      <c r="X2597" s="55"/>
      <c r="Y2597" s="55"/>
      <c r="Z2597" s="55"/>
      <c r="AA2597" s="55"/>
      <c r="AB2597" s="55"/>
      <c r="AC2597" s="55"/>
      <c r="AD2597" s="55"/>
      <c r="AE2597" s="55"/>
      <c r="AF2597" s="55"/>
      <c r="AG2597" s="25"/>
      <c r="AH2597" s="25"/>
    </row>
    <row r="2598" spans="1:34" ht="15" customHeight="1">
      <c r="A2598" s="25"/>
      <c r="B2598" s="24"/>
      <c r="C2598" s="24"/>
      <c r="D2598" s="24"/>
      <c r="E2598" s="24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  <c r="Z2598" s="24"/>
      <c r="AA2598" s="24"/>
      <c r="AB2598" s="24"/>
      <c r="AC2598" s="24"/>
      <c r="AD2598" s="24"/>
      <c r="AE2598" s="24"/>
      <c r="AF2598" s="24"/>
      <c r="AG2598" s="25"/>
      <c r="AH2598" s="25"/>
    </row>
    <row r="2599" spans="1:34" ht="15" customHeight="1">
      <c r="A2599" s="25"/>
      <c r="B2599" s="25"/>
      <c r="C2599" s="25"/>
      <c r="D2599" s="25"/>
      <c r="E2599" s="25"/>
      <c r="F2599" s="25"/>
      <c r="G2599" s="25"/>
      <c r="H2599" s="25"/>
      <c r="I2599" s="25"/>
      <c r="J2599" s="25"/>
      <c r="K2599" s="25"/>
      <c r="L2599" s="25"/>
      <c r="M2599" s="25"/>
      <c r="N2599" s="25"/>
      <c r="O2599" s="25"/>
      <c r="P2599" s="25"/>
      <c r="Q2599" s="25"/>
      <c r="R2599" s="25"/>
      <c r="S2599" s="25"/>
      <c r="T2599" s="25"/>
      <c r="U2599" s="25"/>
      <c r="V2599" s="25"/>
      <c r="W2599" s="25"/>
      <c r="X2599" s="25"/>
      <c r="Y2599" s="25"/>
      <c r="Z2599" s="25"/>
      <c r="AA2599" s="25"/>
      <c r="AB2599" s="25"/>
      <c r="AC2599" s="25"/>
      <c r="AD2599" s="25"/>
      <c r="AE2599" s="25"/>
      <c r="AF2599" s="25"/>
      <c r="AG2599" s="25"/>
      <c r="AH2599" s="25"/>
    </row>
    <row r="2600" spans="1:34" ht="15" customHeight="1">
      <c r="A2600" s="25"/>
      <c r="B2600" s="25"/>
      <c r="C2600" s="25"/>
      <c r="D2600" s="25"/>
      <c r="E2600" s="25"/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5"/>
      <c r="Q2600" s="25"/>
      <c r="R2600" s="25"/>
      <c r="S2600" s="25"/>
      <c r="T2600" s="25"/>
      <c r="U2600" s="25"/>
      <c r="V2600" s="25"/>
      <c r="W2600" s="25"/>
      <c r="X2600" s="25"/>
      <c r="Y2600" s="25"/>
      <c r="Z2600" s="25"/>
      <c r="AA2600" s="25"/>
      <c r="AB2600" s="25"/>
      <c r="AC2600" s="25"/>
      <c r="AD2600" s="25"/>
      <c r="AE2600" s="25"/>
      <c r="AF2600" s="25"/>
      <c r="AG2600" s="25"/>
      <c r="AH2600" s="25"/>
    </row>
    <row r="2601" spans="1:34" ht="15" customHeight="1">
      <c r="A2601" s="25"/>
      <c r="B2601" s="25"/>
      <c r="C2601" s="25"/>
      <c r="D2601" s="25"/>
      <c r="E2601" s="25"/>
      <c r="F2601" s="25"/>
      <c r="G2601" s="25"/>
      <c r="H2601" s="25"/>
      <c r="I2601" s="25"/>
      <c r="J2601" s="25"/>
      <c r="K2601" s="25"/>
      <c r="L2601" s="25"/>
      <c r="M2601" s="25"/>
      <c r="N2601" s="25"/>
      <c r="O2601" s="25"/>
      <c r="P2601" s="25"/>
      <c r="Q2601" s="25"/>
      <c r="R2601" s="25"/>
      <c r="S2601" s="25"/>
      <c r="T2601" s="25"/>
      <c r="U2601" s="25"/>
      <c r="V2601" s="25"/>
      <c r="W2601" s="25"/>
      <c r="X2601" s="25"/>
      <c r="Y2601" s="25"/>
      <c r="Z2601" s="25"/>
      <c r="AA2601" s="25"/>
      <c r="AB2601" s="25"/>
      <c r="AC2601" s="25"/>
      <c r="AD2601" s="25"/>
      <c r="AE2601" s="25"/>
      <c r="AF2601" s="25"/>
      <c r="AG2601" s="25"/>
      <c r="AH2601" s="25"/>
    </row>
    <row r="2602" spans="1:34" ht="15" customHeight="1">
      <c r="A2602" s="25"/>
      <c r="B2602" s="25"/>
      <c r="C2602" s="25"/>
      <c r="D2602" s="25"/>
      <c r="E2602" s="25"/>
      <c r="F2602" s="25"/>
      <c r="G2602" s="25"/>
      <c r="H2602" s="25"/>
      <c r="I2602" s="25"/>
      <c r="J2602" s="25"/>
      <c r="K2602" s="25"/>
      <c r="L2602" s="25"/>
      <c r="M2602" s="25"/>
      <c r="N2602" s="25"/>
      <c r="O2602" s="25"/>
      <c r="P2602" s="25"/>
      <c r="Q2602" s="25"/>
      <c r="R2602" s="25"/>
      <c r="S2602" s="25"/>
      <c r="T2602" s="25"/>
      <c r="U2602" s="25"/>
      <c r="V2602" s="25"/>
      <c r="W2602" s="25"/>
      <c r="X2602" s="25"/>
      <c r="Y2602" s="25"/>
      <c r="Z2602" s="25"/>
      <c r="AA2602" s="25"/>
      <c r="AB2602" s="25"/>
      <c r="AC2602" s="25"/>
      <c r="AD2602" s="25"/>
      <c r="AE2602" s="25"/>
      <c r="AF2602" s="25"/>
      <c r="AG2602" s="25"/>
      <c r="AH2602" s="25"/>
    </row>
    <row r="2603" spans="1:34" ht="15" customHeight="1">
      <c r="A2603" s="25"/>
      <c r="B2603" s="25"/>
      <c r="C2603" s="25"/>
      <c r="D2603" s="25"/>
      <c r="E2603" s="25"/>
      <c r="F2603" s="25"/>
      <c r="G2603" s="25"/>
      <c r="H2603" s="25"/>
      <c r="I2603" s="25"/>
      <c r="J2603" s="25"/>
      <c r="K2603" s="25"/>
      <c r="L2603" s="25"/>
      <c r="M2603" s="25"/>
      <c r="N2603" s="25"/>
      <c r="O2603" s="25"/>
      <c r="P2603" s="25"/>
      <c r="Q2603" s="25"/>
      <c r="R2603" s="25"/>
      <c r="S2603" s="25"/>
      <c r="T2603" s="25"/>
      <c r="U2603" s="25"/>
      <c r="V2603" s="25"/>
      <c r="W2603" s="25"/>
      <c r="X2603" s="25"/>
      <c r="Y2603" s="25"/>
      <c r="Z2603" s="25"/>
      <c r="AA2603" s="25"/>
      <c r="AB2603" s="25"/>
      <c r="AC2603" s="25"/>
      <c r="AD2603" s="25"/>
      <c r="AE2603" s="25"/>
      <c r="AF2603" s="25"/>
      <c r="AG2603" s="25"/>
      <c r="AH2603" s="25"/>
    </row>
    <row r="2604" spans="1:34" ht="15" customHeight="1">
      <c r="A2604" s="25"/>
      <c r="B2604" s="25"/>
      <c r="C2604" s="25"/>
      <c r="D2604" s="25"/>
      <c r="E2604" s="25"/>
      <c r="F2604" s="25"/>
      <c r="G2604" s="25"/>
      <c r="H2604" s="25"/>
      <c r="I2604" s="25"/>
      <c r="J2604" s="25"/>
      <c r="K2604" s="25"/>
      <c r="L2604" s="25"/>
      <c r="M2604" s="25"/>
      <c r="N2604" s="25"/>
      <c r="O2604" s="25"/>
      <c r="P2604" s="25"/>
      <c r="Q2604" s="25"/>
      <c r="R2604" s="25"/>
      <c r="S2604" s="25"/>
      <c r="T2604" s="25"/>
      <c r="U2604" s="25"/>
      <c r="V2604" s="25"/>
      <c r="W2604" s="25"/>
      <c r="X2604" s="25"/>
      <c r="Y2604" s="25"/>
      <c r="Z2604" s="25"/>
      <c r="AA2604" s="25"/>
      <c r="AB2604" s="25"/>
      <c r="AC2604" s="25"/>
      <c r="AD2604" s="25"/>
      <c r="AE2604" s="25"/>
      <c r="AF2604" s="25"/>
      <c r="AG2604" s="25"/>
      <c r="AH2604" s="25"/>
    </row>
    <row r="2605" spans="1:34" ht="15" customHeight="1">
      <c r="A2605" s="25"/>
      <c r="B2605" s="25"/>
      <c r="C2605" s="25"/>
      <c r="D2605" s="25"/>
      <c r="E2605" s="25"/>
      <c r="F2605" s="25"/>
      <c r="G2605" s="25"/>
      <c r="H2605" s="25"/>
      <c r="I2605" s="25"/>
      <c r="J2605" s="25"/>
      <c r="K2605" s="25"/>
      <c r="L2605" s="25"/>
      <c r="M2605" s="25"/>
      <c r="N2605" s="25"/>
      <c r="O2605" s="25"/>
      <c r="P2605" s="25"/>
      <c r="Q2605" s="25"/>
      <c r="R2605" s="25"/>
      <c r="S2605" s="25"/>
      <c r="T2605" s="25"/>
      <c r="U2605" s="25"/>
      <c r="V2605" s="25"/>
      <c r="W2605" s="25"/>
      <c r="X2605" s="25"/>
      <c r="Y2605" s="25"/>
      <c r="Z2605" s="25"/>
      <c r="AA2605" s="25"/>
      <c r="AB2605" s="25"/>
      <c r="AC2605" s="25"/>
      <c r="AD2605" s="25"/>
      <c r="AE2605" s="25"/>
      <c r="AF2605" s="25"/>
      <c r="AG2605" s="25"/>
      <c r="AH2605" s="25"/>
    </row>
    <row r="2606" spans="1:34" ht="15" customHeight="1">
      <c r="A2606" s="25"/>
      <c r="B2606" s="25"/>
      <c r="C2606" s="25"/>
      <c r="D2606" s="25"/>
      <c r="E2606" s="25"/>
      <c r="F2606" s="25"/>
      <c r="G2606" s="25"/>
      <c r="H2606" s="25"/>
      <c r="I2606" s="25"/>
      <c r="J2606" s="25"/>
      <c r="K2606" s="25"/>
      <c r="L2606" s="25"/>
      <c r="M2606" s="25"/>
      <c r="N2606" s="25"/>
      <c r="O2606" s="25"/>
      <c r="P2606" s="25"/>
      <c r="Q2606" s="25"/>
      <c r="R2606" s="25"/>
      <c r="S2606" s="25"/>
      <c r="T2606" s="25"/>
      <c r="U2606" s="25"/>
      <c r="V2606" s="25"/>
      <c r="W2606" s="25"/>
      <c r="X2606" s="25"/>
      <c r="Y2606" s="25"/>
      <c r="Z2606" s="25"/>
      <c r="AA2606" s="25"/>
      <c r="AB2606" s="25"/>
      <c r="AC2606" s="25"/>
      <c r="AD2606" s="25"/>
      <c r="AE2606" s="25"/>
      <c r="AF2606" s="25"/>
      <c r="AG2606" s="25"/>
      <c r="AH2606" s="25"/>
    </row>
    <row r="2607" spans="1:34" ht="15" customHeight="1">
      <c r="A2607" s="25"/>
      <c r="B2607" s="25"/>
      <c r="C2607" s="25"/>
      <c r="D2607" s="25"/>
      <c r="E2607" s="25"/>
      <c r="F2607" s="25"/>
      <c r="G2607" s="25"/>
      <c r="H2607" s="25"/>
      <c r="I2607" s="25"/>
      <c r="J2607" s="25"/>
      <c r="K2607" s="25"/>
      <c r="L2607" s="25"/>
      <c r="M2607" s="25"/>
      <c r="N2607" s="25"/>
      <c r="O2607" s="25"/>
      <c r="P2607" s="25"/>
      <c r="Q2607" s="25"/>
      <c r="R2607" s="25"/>
      <c r="S2607" s="25"/>
      <c r="T2607" s="25"/>
      <c r="U2607" s="25"/>
      <c r="V2607" s="25"/>
      <c r="W2607" s="25"/>
      <c r="X2607" s="25"/>
      <c r="Y2607" s="25"/>
      <c r="Z2607" s="25"/>
      <c r="AA2607" s="25"/>
      <c r="AB2607" s="25"/>
      <c r="AC2607" s="25"/>
      <c r="AD2607" s="25"/>
      <c r="AE2607" s="25"/>
      <c r="AF2607" s="25"/>
      <c r="AG2607" s="25"/>
      <c r="AH2607" s="25"/>
    </row>
    <row r="2608" spans="1:34" ht="15" customHeight="1">
      <c r="A2608" s="25"/>
      <c r="B2608" s="25"/>
      <c r="C2608" s="25"/>
      <c r="D2608" s="25"/>
      <c r="E2608" s="25"/>
      <c r="F2608" s="25"/>
      <c r="G2608" s="25"/>
      <c r="H2608" s="25"/>
      <c r="I2608" s="25"/>
      <c r="J2608" s="25"/>
      <c r="K2608" s="25"/>
      <c r="L2608" s="25"/>
      <c r="M2608" s="25"/>
      <c r="N2608" s="25"/>
      <c r="O2608" s="25"/>
      <c r="P2608" s="25"/>
      <c r="Q2608" s="25"/>
      <c r="R2608" s="25"/>
      <c r="S2608" s="25"/>
      <c r="T2608" s="25"/>
      <c r="U2608" s="25"/>
      <c r="V2608" s="25"/>
      <c r="W2608" s="25"/>
      <c r="X2608" s="25"/>
      <c r="Y2608" s="25"/>
      <c r="Z2608" s="25"/>
      <c r="AA2608" s="25"/>
      <c r="AB2608" s="25"/>
      <c r="AC2608" s="25"/>
      <c r="AD2608" s="25"/>
      <c r="AE2608" s="25"/>
      <c r="AF2608" s="25"/>
      <c r="AG2608" s="25"/>
      <c r="AH2608" s="25"/>
    </row>
    <row r="2609" spans="1:34" ht="15" customHeight="1">
      <c r="A2609" s="25"/>
      <c r="B2609" s="25"/>
      <c r="C2609" s="25"/>
      <c r="D2609" s="25"/>
      <c r="E2609" s="25"/>
      <c r="F2609" s="25"/>
      <c r="G2609" s="25"/>
      <c r="H2609" s="25"/>
      <c r="I2609" s="25"/>
      <c r="J2609" s="25"/>
      <c r="K2609" s="25"/>
      <c r="L2609" s="25"/>
      <c r="M2609" s="25"/>
      <c r="N2609" s="25"/>
      <c r="O2609" s="25"/>
      <c r="P2609" s="25"/>
      <c r="Q2609" s="25"/>
      <c r="R2609" s="25"/>
      <c r="S2609" s="25"/>
      <c r="T2609" s="25"/>
      <c r="U2609" s="25"/>
      <c r="V2609" s="25"/>
      <c r="W2609" s="25"/>
      <c r="X2609" s="25"/>
      <c r="Y2609" s="25"/>
      <c r="Z2609" s="25"/>
      <c r="AA2609" s="25"/>
      <c r="AB2609" s="25"/>
      <c r="AC2609" s="25"/>
      <c r="AD2609" s="25"/>
      <c r="AE2609" s="25"/>
      <c r="AF2609" s="25"/>
      <c r="AG2609" s="25"/>
      <c r="AH2609" s="25"/>
    </row>
    <row r="2610" spans="1:34" ht="15" customHeight="1">
      <c r="A2610" s="25"/>
      <c r="B2610" s="25"/>
      <c r="C2610" s="25"/>
      <c r="D2610" s="25"/>
      <c r="E2610" s="25"/>
      <c r="F2610" s="25"/>
      <c r="G2610" s="25"/>
      <c r="H2610" s="25"/>
      <c r="I2610" s="25"/>
      <c r="J2610" s="25"/>
      <c r="K2610" s="25"/>
      <c r="L2610" s="25"/>
      <c r="M2610" s="25"/>
      <c r="N2610" s="25"/>
      <c r="O2610" s="25"/>
      <c r="P2610" s="25"/>
      <c r="Q2610" s="25"/>
      <c r="R2610" s="25"/>
      <c r="S2610" s="25"/>
      <c r="T2610" s="25"/>
      <c r="U2610" s="25"/>
      <c r="V2610" s="25"/>
      <c r="W2610" s="25"/>
      <c r="X2610" s="25"/>
      <c r="Y2610" s="25"/>
      <c r="Z2610" s="25"/>
      <c r="AA2610" s="25"/>
      <c r="AB2610" s="25"/>
      <c r="AC2610" s="25"/>
      <c r="AD2610" s="25"/>
      <c r="AE2610" s="25"/>
      <c r="AF2610" s="25"/>
      <c r="AG2610" s="25"/>
      <c r="AH2610" s="25"/>
    </row>
    <row r="2611" spans="1:34" ht="15" customHeight="1">
      <c r="A2611" s="25"/>
      <c r="B2611" s="25"/>
      <c r="C2611" s="25"/>
      <c r="D2611" s="25"/>
      <c r="E2611" s="25"/>
      <c r="F2611" s="25"/>
      <c r="G2611" s="25"/>
      <c r="H2611" s="25"/>
      <c r="I2611" s="25"/>
      <c r="J2611" s="25"/>
      <c r="K2611" s="25"/>
      <c r="L2611" s="25"/>
      <c r="M2611" s="25"/>
      <c r="N2611" s="25"/>
      <c r="O2611" s="25"/>
      <c r="P2611" s="25"/>
      <c r="Q2611" s="25"/>
      <c r="R2611" s="25"/>
      <c r="S2611" s="25"/>
      <c r="T2611" s="25"/>
      <c r="U2611" s="25"/>
      <c r="V2611" s="25"/>
      <c r="W2611" s="25"/>
      <c r="X2611" s="25"/>
      <c r="Y2611" s="25"/>
      <c r="Z2611" s="25"/>
      <c r="AA2611" s="25"/>
      <c r="AB2611" s="25"/>
      <c r="AC2611" s="25"/>
      <c r="AD2611" s="25"/>
      <c r="AE2611" s="25"/>
      <c r="AF2611" s="25"/>
      <c r="AG2611" s="25"/>
      <c r="AH2611" s="25"/>
    </row>
    <row r="2612" spans="1:34" ht="15" customHeight="1">
      <c r="A2612" s="25"/>
      <c r="B2612" s="25"/>
      <c r="C2612" s="25"/>
      <c r="D2612" s="25"/>
      <c r="E2612" s="25"/>
      <c r="F2612" s="25"/>
      <c r="G2612" s="25"/>
      <c r="H2612" s="25"/>
      <c r="I2612" s="25"/>
      <c r="J2612" s="25"/>
      <c r="K2612" s="25"/>
      <c r="L2612" s="25"/>
      <c r="M2612" s="25"/>
      <c r="N2612" s="25"/>
      <c r="O2612" s="25"/>
      <c r="P2612" s="25"/>
      <c r="Q2612" s="25"/>
      <c r="R2612" s="25"/>
      <c r="S2612" s="25"/>
      <c r="T2612" s="25"/>
      <c r="U2612" s="25"/>
      <c r="V2612" s="25"/>
      <c r="W2612" s="25"/>
      <c r="X2612" s="25"/>
      <c r="Y2612" s="25"/>
      <c r="Z2612" s="25"/>
      <c r="AA2612" s="25"/>
      <c r="AB2612" s="25"/>
      <c r="AC2612" s="25"/>
      <c r="AD2612" s="25"/>
      <c r="AE2612" s="25"/>
      <c r="AF2612" s="25"/>
      <c r="AG2612" s="25"/>
      <c r="AH2612" s="25"/>
    </row>
    <row r="2613" spans="1:34" ht="15" customHeight="1">
      <c r="A2613" s="25"/>
      <c r="B2613" s="25"/>
      <c r="C2613" s="25"/>
      <c r="D2613" s="25"/>
      <c r="E2613" s="25"/>
      <c r="F2613" s="25"/>
      <c r="G2613" s="25"/>
      <c r="H2613" s="25"/>
      <c r="I2613" s="25"/>
      <c r="J2613" s="25"/>
      <c r="K2613" s="25"/>
      <c r="L2613" s="25"/>
      <c r="M2613" s="25"/>
      <c r="N2613" s="25"/>
      <c r="O2613" s="25"/>
      <c r="P2613" s="25"/>
      <c r="Q2613" s="25"/>
      <c r="R2613" s="25"/>
      <c r="S2613" s="25"/>
      <c r="T2613" s="25"/>
      <c r="U2613" s="25"/>
      <c r="V2613" s="25"/>
      <c r="W2613" s="25"/>
      <c r="X2613" s="25"/>
      <c r="Y2613" s="25"/>
      <c r="Z2613" s="25"/>
      <c r="AA2613" s="25"/>
      <c r="AB2613" s="25"/>
      <c r="AC2613" s="25"/>
      <c r="AD2613" s="25"/>
      <c r="AE2613" s="25"/>
      <c r="AF2613" s="25"/>
      <c r="AG2613" s="25"/>
      <c r="AH2613" s="25"/>
    </row>
    <row r="2614" spans="1:34" ht="15" customHeight="1">
      <c r="A2614" s="25"/>
      <c r="B2614" s="25"/>
      <c r="C2614" s="25"/>
      <c r="D2614" s="25"/>
      <c r="E2614" s="25"/>
      <c r="F2614" s="25"/>
      <c r="G2614" s="25"/>
      <c r="H2614" s="25"/>
      <c r="I2614" s="25"/>
      <c r="J2614" s="25"/>
      <c r="K2614" s="25"/>
      <c r="L2614" s="25"/>
      <c r="M2614" s="25"/>
      <c r="N2614" s="25"/>
      <c r="O2614" s="25"/>
      <c r="P2614" s="25"/>
      <c r="Q2614" s="25"/>
      <c r="R2614" s="25"/>
      <c r="S2614" s="25"/>
      <c r="T2614" s="25"/>
      <c r="U2614" s="25"/>
      <c r="V2614" s="25"/>
      <c r="W2614" s="25"/>
      <c r="X2614" s="25"/>
      <c r="Y2614" s="25"/>
      <c r="Z2614" s="25"/>
      <c r="AA2614" s="25"/>
      <c r="AB2614" s="25"/>
      <c r="AC2614" s="25"/>
      <c r="AD2614" s="25"/>
      <c r="AE2614" s="25"/>
      <c r="AF2614" s="25"/>
      <c r="AG2614" s="25"/>
      <c r="AH2614" s="25"/>
    </row>
    <row r="2615" spans="1:34" ht="15" customHeight="1">
      <c r="A2615" s="25"/>
      <c r="B2615" s="25"/>
      <c r="C2615" s="25"/>
      <c r="D2615" s="25"/>
      <c r="E2615" s="25"/>
      <c r="F2615" s="25"/>
      <c r="G2615" s="25"/>
      <c r="H2615" s="25"/>
      <c r="I2615" s="25"/>
      <c r="J2615" s="25"/>
      <c r="K2615" s="25"/>
      <c r="L2615" s="25"/>
      <c r="M2615" s="25"/>
      <c r="N2615" s="25"/>
      <c r="O2615" s="25"/>
      <c r="P2615" s="25"/>
      <c r="Q2615" s="25"/>
      <c r="R2615" s="25"/>
      <c r="S2615" s="25"/>
      <c r="T2615" s="25"/>
      <c r="U2615" s="25"/>
      <c r="V2615" s="25"/>
      <c r="W2615" s="25"/>
      <c r="X2615" s="25"/>
      <c r="Y2615" s="25"/>
      <c r="Z2615" s="25"/>
      <c r="AA2615" s="25"/>
      <c r="AB2615" s="25"/>
      <c r="AC2615" s="25"/>
      <c r="AD2615" s="25"/>
      <c r="AE2615" s="25"/>
      <c r="AF2615" s="25"/>
      <c r="AG2615" s="25"/>
      <c r="AH2615" s="25"/>
    </row>
    <row r="2616" spans="1:34" ht="15" customHeight="1">
      <c r="A2616" s="25"/>
      <c r="B2616" s="25"/>
      <c r="C2616" s="25"/>
      <c r="D2616" s="25"/>
      <c r="E2616" s="25"/>
      <c r="F2616" s="25"/>
      <c r="G2616" s="25"/>
      <c r="H2616" s="25"/>
      <c r="I2616" s="25"/>
      <c r="J2616" s="25"/>
      <c r="K2616" s="25"/>
      <c r="L2616" s="25"/>
      <c r="M2616" s="25"/>
      <c r="N2616" s="25"/>
      <c r="O2616" s="25"/>
      <c r="P2616" s="25"/>
      <c r="Q2616" s="25"/>
      <c r="R2616" s="25"/>
      <c r="S2616" s="25"/>
      <c r="T2616" s="25"/>
      <c r="U2616" s="25"/>
      <c r="V2616" s="25"/>
      <c r="W2616" s="25"/>
      <c r="X2616" s="25"/>
      <c r="Y2616" s="25"/>
      <c r="Z2616" s="25"/>
      <c r="AA2616" s="25"/>
      <c r="AB2616" s="25"/>
      <c r="AC2616" s="25"/>
      <c r="AD2616" s="25"/>
      <c r="AE2616" s="25"/>
      <c r="AF2616" s="25"/>
      <c r="AG2616" s="25"/>
      <c r="AH2616" s="25"/>
    </row>
    <row r="2617" spans="1:34" ht="15" customHeight="1">
      <c r="A2617" s="25"/>
      <c r="B2617" s="25"/>
      <c r="C2617" s="25"/>
      <c r="D2617" s="25"/>
      <c r="E2617" s="25"/>
      <c r="F2617" s="25"/>
      <c r="G2617" s="25"/>
      <c r="H2617" s="25"/>
      <c r="I2617" s="25"/>
      <c r="J2617" s="25"/>
      <c r="K2617" s="25"/>
      <c r="L2617" s="25"/>
      <c r="M2617" s="25"/>
      <c r="N2617" s="25"/>
      <c r="O2617" s="25"/>
      <c r="P2617" s="25"/>
      <c r="Q2617" s="25"/>
      <c r="R2617" s="25"/>
      <c r="S2617" s="25"/>
      <c r="T2617" s="25"/>
      <c r="U2617" s="25"/>
      <c r="V2617" s="25"/>
      <c r="W2617" s="25"/>
      <c r="X2617" s="25"/>
      <c r="Y2617" s="25"/>
      <c r="Z2617" s="25"/>
      <c r="AA2617" s="25"/>
      <c r="AB2617" s="25"/>
      <c r="AC2617" s="25"/>
      <c r="AD2617" s="25"/>
      <c r="AE2617" s="25"/>
      <c r="AF2617" s="25"/>
      <c r="AG2617" s="25"/>
      <c r="AH2617" s="25"/>
    </row>
    <row r="2618" spans="1:34" ht="15" customHeight="1">
      <c r="A2618" s="25"/>
      <c r="B2618" s="25"/>
      <c r="C2618" s="25"/>
      <c r="D2618" s="25"/>
      <c r="E2618" s="25"/>
      <c r="F2618" s="25"/>
      <c r="G2618" s="25"/>
      <c r="H2618" s="25"/>
      <c r="I2618" s="25"/>
      <c r="J2618" s="25"/>
      <c r="K2618" s="25"/>
      <c r="L2618" s="25"/>
      <c r="M2618" s="25"/>
      <c r="N2618" s="25"/>
      <c r="O2618" s="25"/>
      <c r="P2618" s="25"/>
      <c r="Q2618" s="25"/>
      <c r="R2618" s="25"/>
      <c r="S2618" s="25"/>
      <c r="T2618" s="25"/>
      <c r="U2618" s="25"/>
      <c r="V2618" s="25"/>
      <c r="W2618" s="25"/>
      <c r="X2618" s="25"/>
      <c r="Y2618" s="25"/>
      <c r="Z2618" s="25"/>
      <c r="AA2618" s="25"/>
      <c r="AB2618" s="25"/>
      <c r="AC2618" s="25"/>
      <c r="AD2618" s="25"/>
      <c r="AE2618" s="25"/>
      <c r="AF2618" s="25"/>
      <c r="AG2618" s="25"/>
      <c r="AH2618" s="25"/>
    </row>
    <row r="2619" spans="1:34" ht="15" customHeight="1">
      <c r="A2619" s="25"/>
      <c r="B2619" s="25"/>
      <c r="C2619" s="25"/>
      <c r="D2619" s="25"/>
      <c r="E2619" s="25"/>
      <c r="F2619" s="25"/>
      <c r="G2619" s="25"/>
      <c r="H2619" s="25"/>
      <c r="I2619" s="25"/>
      <c r="J2619" s="25"/>
      <c r="K2619" s="25"/>
      <c r="L2619" s="25"/>
      <c r="M2619" s="25"/>
      <c r="N2619" s="25"/>
      <c r="O2619" s="25"/>
      <c r="P2619" s="25"/>
      <c r="Q2619" s="25"/>
      <c r="R2619" s="25"/>
      <c r="S2619" s="25"/>
      <c r="T2619" s="25"/>
      <c r="U2619" s="25"/>
      <c r="V2619" s="25"/>
      <c r="W2619" s="25"/>
      <c r="X2619" s="25"/>
      <c r="Y2619" s="25"/>
      <c r="Z2619" s="25"/>
      <c r="AA2619" s="25"/>
      <c r="AB2619" s="25"/>
      <c r="AC2619" s="25"/>
      <c r="AD2619" s="25"/>
      <c r="AE2619" s="25"/>
      <c r="AF2619" s="25"/>
      <c r="AG2619" s="25"/>
      <c r="AH2619" s="25"/>
    </row>
    <row r="2620" spans="1:34" ht="15" customHeight="1">
      <c r="A2620" s="25"/>
      <c r="B2620" s="25"/>
      <c r="C2620" s="25"/>
      <c r="D2620" s="25"/>
      <c r="E2620" s="25"/>
      <c r="F2620" s="25"/>
      <c r="G2620" s="25"/>
      <c r="H2620" s="25"/>
      <c r="I2620" s="25"/>
      <c r="J2620" s="25"/>
      <c r="K2620" s="25"/>
      <c r="L2620" s="25"/>
      <c r="M2620" s="25"/>
      <c r="N2620" s="25"/>
      <c r="O2620" s="25"/>
      <c r="P2620" s="25"/>
      <c r="Q2620" s="25"/>
      <c r="R2620" s="25"/>
      <c r="S2620" s="25"/>
      <c r="T2620" s="25"/>
      <c r="U2620" s="25"/>
      <c r="V2620" s="25"/>
      <c r="W2620" s="25"/>
      <c r="X2620" s="25"/>
      <c r="Y2620" s="25"/>
      <c r="Z2620" s="25"/>
      <c r="AA2620" s="25"/>
      <c r="AB2620" s="25"/>
      <c r="AC2620" s="25"/>
      <c r="AD2620" s="25"/>
      <c r="AE2620" s="25"/>
      <c r="AF2620" s="25"/>
      <c r="AG2620" s="25"/>
      <c r="AH2620" s="25"/>
    </row>
    <row r="2621" spans="1:34" ht="15" customHeight="1">
      <c r="A2621" s="25"/>
      <c r="B2621" s="25"/>
      <c r="C2621" s="25"/>
      <c r="D2621" s="25"/>
      <c r="E2621" s="25"/>
      <c r="F2621" s="25"/>
      <c r="G2621" s="25"/>
      <c r="H2621" s="25"/>
      <c r="I2621" s="25"/>
      <c r="J2621" s="25"/>
      <c r="K2621" s="25"/>
      <c r="L2621" s="25"/>
      <c r="M2621" s="25"/>
      <c r="N2621" s="25"/>
      <c r="O2621" s="25"/>
      <c r="P2621" s="25"/>
      <c r="Q2621" s="25"/>
      <c r="R2621" s="25"/>
      <c r="S2621" s="25"/>
      <c r="T2621" s="25"/>
      <c r="U2621" s="25"/>
      <c r="V2621" s="25"/>
      <c r="W2621" s="25"/>
      <c r="X2621" s="25"/>
      <c r="Y2621" s="25"/>
      <c r="Z2621" s="25"/>
      <c r="AA2621" s="25"/>
      <c r="AB2621" s="25"/>
      <c r="AC2621" s="25"/>
      <c r="AD2621" s="25"/>
      <c r="AE2621" s="25"/>
      <c r="AF2621" s="25"/>
      <c r="AG2621" s="25"/>
      <c r="AH2621" s="25"/>
    </row>
    <row r="2622" spans="1:34" ht="15" customHeight="1">
      <c r="A2622" s="25"/>
      <c r="B2622" s="25"/>
      <c r="C2622" s="25"/>
      <c r="D2622" s="25"/>
      <c r="E2622" s="25"/>
      <c r="F2622" s="25"/>
      <c r="G2622" s="25"/>
      <c r="H2622" s="25"/>
      <c r="I2622" s="25"/>
      <c r="J2622" s="25"/>
      <c r="K2622" s="25"/>
      <c r="L2622" s="25"/>
      <c r="M2622" s="25"/>
      <c r="N2622" s="25"/>
      <c r="O2622" s="25"/>
      <c r="P2622" s="25"/>
      <c r="Q2622" s="25"/>
      <c r="R2622" s="25"/>
      <c r="S2622" s="25"/>
      <c r="T2622" s="25"/>
      <c r="U2622" s="25"/>
      <c r="V2622" s="25"/>
      <c r="W2622" s="25"/>
      <c r="X2622" s="25"/>
      <c r="Y2622" s="25"/>
      <c r="Z2622" s="25"/>
      <c r="AA2622" s="25"/>
      <c r="AB2622" s="25"/>
      <c r="AC2622" s="25"/>
      <c r="AD2622" s="25"/>
      <c r="AE2622" s="25"/>
      <c r="AF2622" s="25"/>
      <c r="AG2622" s="25"/>
      <c r="AH2622" s="25"/>
    </row>
    <row r="2623" spans="1:34" ht="15" customHeight="1">
      <c r="A2623" s="25"/>
      <c r="B2623" s="25"/>
      <c r="C2623" s="25"/>
      <c r="D2623" s="25"/>
      <c r="E2623" s="25"/>
      <c r="F2623" s="25"/>
      <c r="G2623" s="25"/>
      <c r="H2623" s="25"/>
      <c r="I2623" s="25"/>
      <c r="J2623" s="25"/>
      <c r="K2623" s="25"/>
      <c r="L2623" s="25"/>
      <c r="M2623" s="25"/>
      <c r="N2623" s="25"/>
      <c r="O2623" s="25"/>
      <c r="P2623" s="25"/>
      <c r="Q2623" s="25"/>
      <c r="R2623" s="25"/>
      <c r="S2623" s="25"/>
      <c r="T2623" s="25"/>
      <c r="U2623" s="25"/>
      <c r="V2623" s="25"/>
      <c r="W2623" s="25"/>
      <c r="X2623" s="25"/>
      <c r="Y2623" s="25"/>
      <c r="Z2623" s="25"/>
      <c r="AA2623" s="25"/>
      <c r="AB2623" s="25"/>
      <c r="AC2623" s="25"/>
      <c r="AD2623" s="25"/>
      <c r="AE2623" s="25"/>
      <c r="AF2623" s="25"/>
      <c r="AG2623" s="25"/>
      <c r="AH2623" s="25"/>
    </row>
    <row r="2624" spans="1:34" ht="15" customHeight="1">
      <c r="A2624" s="25"/>
      <c r="B2624" s="25"/>
      <c r="C2624" s="25"/>
      <c r="D2624" s="25"/>
      <c r="E2624" s="25"/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5"/>
      <c r="Q2624" s="25"/>
      <c r="R2624" s="25"/>
      <c r="S2624" s="25"/>
      <c r="T2624" s="25"/>
      <c r="U2624" s="25"/>
      <c r="V2624" s="25"/>
      <c r="W2624" s="25"/>
      <c r="X2624" s="25"/>
      <c r="Y2624" s="25"/>
      <c r="Z2624" s="25"/>
      <c r="AA2624" s="25"/>
      <c r="AB2624" s="25"/>
      <c r="AC2624" s="25"/>
      <c r="AD2624" s="25"/>
      <c r="AE2624" s="25"/>
      <c r="AF2624" s="25"/>
      <c r="AG2624" s="25"/>
      <c r="AH2624" s="25"/>
    </row>
    <row r="2625" spans="1:34" ht="15" customHeight="1">
      <c r="A2625" s="25"/>
      <c r="B2625" s="25"/>
      <c r="C2625" s="25"/>
      <c r="D2625" s="25"/>
      <c r="E2625" s="25"/>
      <c r="F2625" s="25"/>
      <c r="G2625" s="25"/>
      <c r="H2625" s="25"/>
      <c r="I2625" s="25"/>
      <c r="J2625" s="25"/>
      <c r="K2625" s="25"/>
      <c r="L2625" s="25"/>
      <c r="M2625" s="25"/>
      <c r="N2625" s="25"/>
      <c r="O2625" s="25"/>
      <c r="P2625" s="25"/>
      <c r="Q2625" s="25"/>
      <c r="R2625" s="25"/>
      <c r="S2625" s="25"/>
      <c r="T2625" s="25"/>
      <c r="U2625" s="25"/>
      <c r="V2625" s="25"/>
      <c r="W2625" s="25"/>
      <c r="X2625" s="25"/>
      <c r="Y2625" s="25"/>
      <c r="Z2625" s="25"/>
      <c r="AA2625" s="25"/>
      <c r="AB2625" s="25"/>
      <c r="AC2625" s="25"/>
      <c r="AD2625" s="25"/>
      <c r="AE2625" s="25"/>
      <c r="AF2625" s="25"/>
      <c r="AG2625" s="25"/>
      <c r="AH2625" s="25"/>
    </row>
    <row r="2626" spans="1:34" ht="15" customHeight="1">
      <c r="A2626" s="25"/>
      <c r="B2626" s="25"/>
      <c r="C2626" s="25"/>
      <c r="D2626" s="25"/>
      <c r="E2626" s="25"/>
      <c r="F2626" s="25"/>
      <c r="G2626" s="25"/>
      <c r="H2626" s="25"/>
      <c r="I2626" s="25"/>
      <c r="J2626" s="25"/>
      <c r="K2626" s="25"/>
      <c r="L2626" s="25"/>
      <c r="M2626" s="25"/>
      <c r="N2626" s="25"/>
      <c r="O2626" s="25"/>
      <c r="P2626" s="25"/>
      <c r="Q2626" s="25"/>
      <c r="R2626" s="25"/>
      <c r="S2626" s="25"/>
      <c r="T2626" s="25"/>
      <c r="U2626" s="25"/>
      <c r="V2626" s="25"/>
      <c r="W2626" s="25"/>
      <c r="X2626" s="25"/>
      <c r="Y2626" s="25"/>
      <c r="Z2626" s="25"/>
      <c r="AA2626" s="25"/>
      <c r="AB2626" s="25"/>
      <c r="AC2626" s="25"/>
      <c r="AD2626" s="25"/>
      <c r="AE2626" s="25"/>
      <c r="AF2626" s="25"/>
      <c r="AG2626" s="25"/>
      <c r="AH2626" s="25"/>
    </row>
    <row r="2627" spans="1:34" ht="15" customHeight="1">
      <c r="A2627" s="25"/>
      <c r="B2627" s="25"/>
      <c r="C2627" s="25"/>
      <c r="D2627" s="25"/>
      <c r="E2627" s="25"/>
      <c r="F2627" s="25"/>
      <c r="G2627" s="25"/>
      <c r="H2627" s="25"/>
      <c r="I2627" s="25"/>
      <c r="J2627" s="25"/>
      <c r="K2627" s="25"/>
      <c r="L2627" s="25"/>
      <c r="M2627" s="25"/>
      <c r="N2627" s="25"/>
      <c r="O2627" s="25"/>
      <c r="P2627" s="25"/>
      <c r="Q2627" s="25"/>
      <c r="R2627" s="25"/>
      <c r="S2627" s="25"/>
      <c r="T2627" s="25"/>
      <c r="U2627" s="25"/>
      <c r="V2627" s="25"/>
      <c r="W2627" s="25"/>
      <c r="X2627" s="25"/>
      <c r="Y2627" s="25"/>
      <c r="Z2627" s="25"/>
      <c r="AA2627" s="25"/>
      <c r="AB2627" s="25"/>
      <c r="AC2627" s="25"/>
      <c r="AD2627" s="25"/>
      <c r="AE2627" s="25"/>
      <c r="AF2627" s="25"/>
      <c r="AG2627" s="25"/>
      <c r="AH2627" s="25"/>
    </row>
    <row r="2628" spans="1:34" ht="15" customHeight="1">
      <c r="A2628" s="25"/>
      <c r="B2628" s="25"/>
      <c r="C2628" s="25"/>
      <c r="D2628" s="25"/>
      <c r="E2628" s="25"/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5"/>
      <c r="Q2628" s="25"/>
      <c r="R2628" s="25"/>
      <c r="S2628" s="25"/>
      <c r="T2628" s="25"/>
      <c r="U2628" s="25"/>
      <c r="V2628" s="25"/>
      <c r="W2628" s="25"/>
      <c r="X2628" s="25"/>
      <c r="Y2628" s="25"/>
      <c r="Z2628" s="25"/>
      <c r="AA2628" s="25"/>
      <c r="AB2628" s="25"/>
      <c r="AC2628" s="25"/>
      <c r="AD2628" s="25"/>
      <c r="AE2628" s="25"/>
      <c r="AF2628" s="25"/>
      <c r="AG2628" s="25"/>
      <c r="AH2628" s="25"/>
    </row>
    <row r="2629" spans="1:34" ht="15" customHeight="1">
      <c r="A2629" s="25"/>
      <c r="B2629" s="25"/>
      <c r="C2629" s="25"/>
      <c r="D2629" s="25"/>
      <c r="E2629" s="25"/>
      <c r="F2629" s="25"/>
      <c r="G2629" s="25"/>
      <c r="H2629" s="25"/>
      <c r="I2629" s="25"/>
      <c r="J2629" s="25"/>
      <c r="K2629" s="25"/>
      <c r="L2629" s="25"/>
      <c r="M2629" s="25"/>
      <c r="N2629" s="25"/>
      <c r="O2629" s="25"/>
      <c r="P2629" s="25"/>
      <c r="Q2629" s="25"/>
      <c r="R2629" s="25"/>
      <c r="S2629" s="25"/>
      <c r="T2629" s="25"/>
      <c r="U2629" s="25"/>
      <c r="V2629" s="25"/>
      <c r="W2629" s="25"/>
      <c r="X2629" s="25"/>
      <c r="Y2629" s="25"/>
      <c r="Z2629" s="25"/>
      <c r="AA2629" s="25"/>
      <c r="AB2629" s="25"/>
      <c r="AC2629" s="25"/>
      <c r="AD2629" s="25"/>
      <c r="AE2629" s="25"/>
      <c r="AF2629" s="25"/>
      <c r="AG2629" s="25"/>
      <c r="AH2629" s="25"/>
    </row>
    <row r="2630" spans="1:34" ht="15" customHeight="1">
      <c r="A2630" s="25"/>
      <c r="B2630" s="25"/>
      <c r="C2630" s="25"/>
      <c r="D2630" s="25"/>
      <c r="E2630" s="25"/>
      <c r="F2630" s="25"/>
      <c r="G2630" s="25"/>
      <c r="H2630" s="25"/>
      <c r="I2630" s="25"/>
      <c r="J2630" s="25"/>
      <c r="K2630" s="25"/>
      <c r="L2630" s="25"/>
      <c r="M2630" s="25"/>
      <c r="N2630" s="25"/>
      <c r="O2630" s="25"/>
      <c r="P2630" s="25"/>
      <c r="Q2630" s="25"/>
      <c r="R2630" s="25"/>
      <c r="S2630" s="25"/>
      <c r="T2630" s="25"/>
      <c r="U2630" s="25"/>
      <c r="V2630" s="25"/>
      <c r="W2630" s="25"/>
      <c r="X2630" s="25"/>
      <c r="Y2630" s="25"/>
      <c r="Z2630" s="25"/>
      <c r="AA2630" s="25"/>
      <c r="AB2630" s="25"/>
      <c r="AC2630" s="25"/>
      <c r="AD2630" s="25"/>
      <c r="AE2630" s="25"/>
      <c r="AF2630" s="25"/>
      <c r="AG2630" s="25"/>
      <c r="AH2630" s="25"/>
    </row>
    <row r="2631" spans="1:34" ht="15" customHeight="1">
      <c r="A2631" s="25"/>
      <c r="B2631" s="25"/>
      <c r="C2631" s="25"/>
      <c r="D2631" s="25"/>
      <c r="E2631" s="25"/>
      <c r="F2631" s="25"/>
      <c r="G2631" s="25"/>
      <c r="H2631" s="25"/>
      <c r="I2631" s="25"/>
      <c r="J2631" s="25"/>
      <c r="K2631" s="25"/>
      <c r="L2631" s="25"/>
      <c r="M2631" s="25"/>
      <c r="N2631" s="25"/>
      <c r="O2631" s="25"/>
      <c r="P2631" s="25"/>
      <c r="Q2631" s="25"/>
      <c r="R2631" s="25"/>
      <c r="S2631" s="25"/>
      <c r="T2631" s="25"/>
      <c r="U2631" s="25"/>
      <c r="V2631" s="25"/>
      <c r="W2631" s="25"/>
      <c r="X2631" s="25"/>
      <c r="Y2631" s="25"/>
      <c r="Z2631" s="25"/>
      <c r="AA2631" s="25"/>
      <c r="AB2631" s="25"/>
      <c r="AC2631" s="25"/>
      <c r="AD2631" s="25"/>
      <c r="AE2631" s="25"/>
      <c r="AF2631" s="25"/>
      <c r="AG2631" s="25"/>
      <c r="AH2631" s="25"/>
    </row>
    <row r="2632" spans="1:34" ht="15" customHeight="1">
      <c r="A2632" s="25"/>
      <c r="B2632" s="25"/>
      <c r="C2632" s="25"/>
      <c r="D2632" s="25"/>
      <c r="E2632" s="25"/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5"/>
      <c r="Q2632" s="25"/>
      <c r="R2632" s="25"/>
      <c r="S2632" s="25"/>
      <c r="T2632" s="25"/>
      <c r="U2632" s="25"/>
      <c r="V2632" s="25"/>
      <c r="W2632" s="25"/>
      <c r="X2632" s="25"/>
      <c r="Y2632" s="25"/>
      <c r="Z2632" s="25"/>
      <c r="AA2632" s="25"/>
      <c r="AB2632" s="25"/>
      <c r="AC2632" s="25"/>
      <c r="AD2632" s="25"/>
      <c r="AE2632" s="25"/>
      <c r="AF2632" s="25"/>
      <c r="AG2632" s="25"/>
      <c r="AH2632" s="25"/>
    </row>
    <row r="2633" spans="1:34" ht="15" customHeight="1">
      <c r="A2633" s="25"/>
      <c r="B2633" s="25"/>
      <c r="C2633" s="25"/>
      <c r="D2633" s="25"/>
      <c r="E2633" s="25"/>
      <c r="F2633" s="25"/>
      <c r="G2633" s="25"/>
      <c r="H2633" s="25"/>
      <c r="I2633" s="25"/>
      <c r="J2633" s="25"/>
      <c r="K2633" s="25"/>
      <c r="L2633" s="25"/>
      <c r="M2633" s="25"/>
      <c r="N2633" s="25"/>
      <c r="O2633" s="25"/>
      <c r="P2633" s="25"/>
      <c r="Q2633" s="25"/>
      <c r="R2633" s="25"/>
      <c r="S2633" s="25"/>
      <c r="T2633" s="25"/>
      <c r="U2633" s="25"/>
      <c r="V2633" s="25"/>
      <c r="W2633" s="25"/>
      <c r="X2633" s="25"/>
      <c r="Y2633" s="25"/>
      <c r="Z2633" s="25"/>
      <c r="AA2633" s="25"/>
      <c r="AB2633" s="25"/>
      <c r="AC2633" s="25"/>
      <c r="AD2633" s="25"/>
      <c r="AE2633" s="25"/>
      <c r="AF2633" s="25"/>
      <c r="AG2633" s="25"/>
      <c r="AH2633" s="25"/>
    </row>
    <row r="2634" spans="1:34" ht="15" customHeight="1">
      <c r="A2634" s="25"/>
      <c r="B2634" s="25"/>
      <c r="C2634" s="25"/>
      <c r="D2634" s="25"/>
      <c r="E2634" s="25"/>
      <c r="F2634" s="25"/>
      <c r="G2634" s="25"/>
      <c r="H2634" s="25"/>
      <c r="I2634" s="25"/>
      <c r="J2634" s="25"/>
      <c r="K2634" s="25"/>
      <c r="L2634" s="25"/>
      <c r="M2634" s="25"/>
      <c r="N2634" s="25"/>
      <c r="O2634" s="25"/>
      <c r="P2634" s="25"/>
      <c r="Q2634" s="25"/>
      <c r="R2634" s="25"/>
      <c r="S2634" s="25"/>
      <c r="T2634" s="25"/>
      <c r="U2634" s="25"/>
      <c r="V2634" s="25"/>
      <c r="W2634" s="25"/>
      <c r="X2634" s="25"/>
      <c r="Y2634" s="25"/>
      <c r="Z2634" s="25"/>
      <c r="AA2634" s="25"/>
      <c r="AB2634" s="25"/>
      <c r="AC2634" s="25"/>
      <c r="AD2634" s="25"/>
      <c r="AE2634" s="25"/>
      <c r="AF2634" s="25"/>
      <c r="AG2634" s="25"/>
      <c r="AH2634" s="25"/>
    </row>
    <row r="2635" spans="1:34" ht="15" customHeight="1">
      <c r="A2635" s="25"/>
      <c r="B2635" s="25"/>
      <c r="C2635" s="25"/>
      <c r="D2635" s="25"/>
      <c r="E2635" s="25"/>
      <c r="F2635" s="25"/>
      <c r="G2635" s="25"/>
      <c r="H2635" s="25"/>
      <c r="I2635" s="25"/>
      <c r="J2635" s="25"/>
      <c r="K2635" s="25"/>
      <c r="L2635" s="25"/>
      <c r="M2635" s="25"/>
      <c r="N2635" s="25"/>
      <c r="O2635" s="25"/>
      <c r="P2635" s="25"/>
      <c r="Q2635" s="25"/>
      <c r="R2635" s="25"/>
      <c r="S2635" s="25"/>
      <c r="T2635" s="25"/>
      <c r="U2635" s="25"/>
      <c r="V2635" s="25"/>
      <c r="W2635" s="25"/>
      <c r="X2635" s="25"/>
      <c r="Y2635" s="25"/>
      <c r="Z2635" s="25"/>
      <c r="AA2635" s="25"/>
      <c r="AB2635" s="25"/>
      <c r="AC2635" s="25"/>
      <c r="AD2635" s="25"/>
      <c r="AE2635" s="25"/>
      <c r="AF2635" s="25"/>
      <c r="AG2635" s="25"/>
      <c r="AH2635" s="25"/>
    </row>
    <row r="2636" spans="1:34" ht="15" customHeight="1">
      <c r="A2636" s="25"/>
      <c r="B2636" s="25"/>
      <c r="C2636" s="25"/>
      <c r="D2636" s="25"/>
      <c r="E2636" s="25"/>
      <c r="F2636" s="25"/>
      <c r="G2636" s="25"/>
      <c r="H2636" s="25"/>
      <c r="I2636" s="25"/>
      <c r="J2636" s="25"/>
      <c r="K2636" s="25"/>
      <c r="L2636" s="25"/>
      <c r="M2636" s="25"/>
      <c r="N2636" s="25"/>
      <c r="O2636" s="25"/>
      <c r="P2636" s="25"/>
      <c r="Q2636" s="25"/>
      <c r="R2636" s="25"/>
      <c r="S2636" s="25"/>
      <c r="T2636" s="25"/>
      <c r="U2636" s="25"/>
      <c r="V2636" s="25"/>
      <c r="W2636" s="25"/>
      <c r="X2636" s="25"/>
      <c r="Y2636" s="25"/>
      <c r="Z2636" s="25"/>
      <c r="AA2636" s="25"/>
      <c r="AB2636" s="25"/>
      <c r="AC2636" s="25"/>
      <c r="AD2636" s="25"/>
      <c r="AE2636" s="25"/>
      <c r="AF2636" s="25"/>
      <c r="AG2636" s="25"/>
      <c r="AH2636" s="25"/>
    </row>
    <row r="2637" spans="1:34" ht="15" customHeight="1">
      <c r="A2637" s="25"/>
      <c r="B2637" s="25"/>
      <c r="C2637" s="25"/>
      <c r="D2637" s="25"/>
      <c r="E2637" s="25"/>
      <c r="F2637" s="25"/>
      <c r="G2637" s="25"/>
      <c r="H2637" s="25"/>
      <c r="I2637" s="25"/>
      <c r="J2637" s="25"/>
      <c r="K2637" s="25"/>
      <c r="L2637" s="25"/>
      <c r="M2637" s="25"/>
      <c r="N2637" s="25"/>
      <c r="O2637" s="25"/>
      <c r="P2637" s="25"/>
      <c r="Q2637" s="25"/>
      <c r="R2637" s="25"/>
      <c r="S2637" s="25"/>
      <c r="T2637" s="25"/>
      <c r="U2637" s="25"/>
      <c r="V2637" s="25"/>
      <c r="W2637" s="25"/>
      <c r="X2637" s="25"/>
      <c r="Y2637" s="25"/>
      <c r="Z2637" s="25"/>
      <c r="AA2637" s="25"/>
      <c r="AB2637" s="25"/>
      <c r="AC2637" s="25"/>
      <c r="AD2637" s="25"/>
      <c r="AE2637" s="25"/>
      <c r="AF2637" s="25"/>
      <c r="AG2637" s="25"/>
      <c r="AH2637" s="25"/>
    </row>
    <row r="2638" spans="1:34" ht="15" customHeight="1">
      <c r="A2638" s="25"/>
      <c r="B2638" s="25"/>
      <c r="C2638" s="25"/>
      <c r="D2638" s="25"/>
      <c r="E2638" s="25"/>
      <c r="F2638" s="25"/>
      <c r="G2638" s="25"/>
      <c r="H2638" s="25"/>
      <c r="I2638" s="25"/>
      <c r="J2638" s="25"/>
      <c r="K2638" s="25"/>
      <c r="L2638" s="25"/>
      <c r="M2638" s="25"/>
      <c r="N2638" s="25"/>
      <c r="O2638" s="25"/>
      <c r="P2638" s="25"/>
      <c r="Q2638" s="25"/>
      <c r="R2638" s="25"/>
      <c r="S2638" s="25"/>
      <c r="T2638" s="25"/>
      <c r="U2638" s="25"/>
      <c r="V2638" s="25"/>
      <c r="W2638" s="25"/>
      <c r="X2638" s="25"/>
      <c r="Y2638" s="25"/>
      <c r="Z2638" s="25"/>
      <c r="AA2638" s="25"/>
      <c r="AB2638" s="25"/>
      <c r="AC2638" s="25"/>
      <c r="AD2638" s="25"/>
      <c r="AE2638" s="25"/>
      <c r="AF2638" s="25"/>
      <c r="AG2638" s="25"/>
      <c r="AH2638" s="25"/>
    </row>
    <row r="2639" spans="1:34" ht="15" customHeight="1">
      <c r="A2639" s="25"/>
      <c r="B2639" s="25"/>
      <c r="C2639" s="25"/>
      <c r="D2639" s="25"/>
      <c r="E2639" s="25"/>
      <c r="F2639" s="25"/>
      <c r="G2639" s="25"/>
      <c r="H2639" s="25"/>
      <c r="I2639" s="25"/>
      <c r="J2639" s="25"/>
      <c r="K2639" s="25"/>
      <c r="L2639" s="25"/>
      <c r="M2639" s="25"/>
      <c r="N2639" s="25"/>
      <c r="O2639" s="25"/>
      <c r="P2639" s="25"/>
      <c r="Q2639" s="25"/>
      <c r="R2639" s="25"/>
      <c r="S2639" s="25"/>
      <c r="T2639" s="25"/>
      <c r="U2639" s="25"/>
      <c r="V2639" s="25"/>
      <c r="W2639" s="25"/>
      <c r="X2639" s="25"/>
      <c r="Y2639" s="25"/>
      <c r="Z2639" s="25"/>
      <c r="AA2639" s="25"/>
      <c r="AB2639" s="25"/>
      <c r="AC2639" s="25"/>
      <c r="AD2639" s="25"/>
      <c r="AE2639" s="25"/>
      <c r="AF2639" s="25"/>
      <c r="AG2639" s="25"/>
      <c r="AH2639" s="25"/>
    </row>
    <row r="2640" spans="1:34" ht="15" customHeight="1">
      <c r="A2640" s="25"/>
      <c r="B2640" s="25"/>
      <c r="C2640" s="25"/>
      <c r="D2640" s="25"/>
      <c r="E2640" s="25"/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5"/>
      <c r="Q2640" s="25"/>
      <c r="R2640" s="25"/>
      <c r="S2640" s="25"/>
      <c r="T2640" s="25"/>
      <c r="U2640" s="25"/>
      <c r="V2640" s="25"/>
      <c r="W2640" s="25"/>
      <c r="X2640" s="25"/>
      <c r="Y2640" s="25"/>
      <c r="Z2640" s="25"/>
      <c r="AA2640" s="25"/>
      <c r="AB2640" s="25"/>
      <c r="AC2640" s="25"/>
      <c r="AD2640" s="25"/>
      <c r="AE2640" s="25"/>
      <c r="AF2640" s="25"/>
      <c r="AG2640" s="25"/>
      <c r="AH2640" s="25"/>
    </row>
    <row r="2641" spans="1:34" ht="15" customHeight="1">
      <c r="A2641" s="25"/>
      <c r="B2641" s="25"/>
      <c r="C2641" s="25"/>
      <c r="D2641" s="25"/>
      <c r="E2641" s="25"/>
      <c r="F2641" s="25"/>
      <c r="G2641" s="25"/>
      <c r="H2641" s="25"/>
      <c r="I2641" s="25"/>
      <c r="J2641" s="25"/>
      <c r="K2641" s="25"/>
      <c r="L2641" s="25"/>
      <c r="M2641" s="25"/>
      <c r="N2641" s="25"/>
      <c r="O2641" s="25"/>
      <c r="P2641" s="25"/>
      <c r="Q2641" s="25"/>
      <c r="R2641" s="25"/>
      <c r="S2641" s="25"/>
      <c r="T2641" s="25"/>
      <c r="U2641" s="25"/>
      <c r="V2641" s="25"/>
      <c r="W2641" s="25"/>
      <c r="X2641" s="25"/>
      <c r="Y2641" s="25"/>
      <c r="Z2641" s="25"/>
      <c r="AA2641" s="25"/>
      <c r="AB2641" s="25"/>
      <c r="AC2641" s="25"/>
      <c r="AD2641" s="25"/>
      <c r="AE2641" s="25"/>
      <c r="AF2641" s="25"/>
      <c r="AG2641" s="25"/>
      <c r="AH2641" s="25"/>
    </row>
    <row r="2642" spans="1:34" ht="15" customHeight="1">
      <c r="A2642" s="25"/>
      <c r="B2642" s="25"/>
      <c r="C2642" s="25"/>
      <c r="D2642" s="25"/>
      <c r="E2642" s="25"/>
      <c r="F2642" s="25"/>
      <c r="G2642" s="25"/>
      <c r="H2642" s="25"/>
      <c r="I2642" s="25"/>
      <c r="J2642" s="25"/>
      <c r="K2642" s="25"/>
      <c r="L2642" s="25"/>
      <c r="M2642" s="25"/>
      <c r="N2642" s="25"/>
      <c r="O2642" s="25"/>
      <c r="P2642" s="25"/>
      <c r="Q2642" s="25"/>
      <c r="R2642" s="25"/>
      <c r="S2642" s="25"/>
      <c r="T2642" s="25"/>
      <c r="U2642" s="25"/>
      <c r="V2642" s="25"/>
      <c r="W2642" s="25"/>
      <c r="X2642" s="25"/>
      <c r="Y2642" s="25"/>
      <c r="Z2642" s="25"/>
      <c r="AA2642" s="25"/>
      <c r="AB2642" s="25"/>
      <c r="AC2642" s="25"/>
      <c r="AD2642" s="25"/>
      <c r="AE2642" s="25"/>
      <c r="AF2642" s="25"/>
      <c r="AG2642" s="25"/>
      <c r="AH2642" s="25"/>
    </row>
    <row r="2643" spans="1:34" ht="15" customHeight="1">
      <c r="A2643" s="25"/>
      <c r="B2643" s="25"/>
      <c r="C2643" s="25"/>
      <c r="D2643" s="25"/>
      <c r="E2643" s="25"/>
      <c r="F2643" s="25"/>
      <c r="G2643" s="25"/>
      <c r="H2643" s="25"/>
      <c r="I2643" s="25"/>
      <c r="J2643" s="25"/>
      <c r="K2643" s="25"/>
      <c r="L2643" s="25"/>
      <c r="M2643" s="25"/>
      <c r="N2643" s="25"/>
      <c r="O2643" s="25"/>
      <c r="P2643" s="25"/>
      <c r="Q2643" s="25"/>
      <c r="R2643" s="25"/>
      <c r="S2643" s="25"/>
      <c r="T2643" s="25"/>
      <c r="U2643" s="25"/>
      <c r="V2643" s="25"/>
      <c r="W2643" s="25"/>
      <c r="X2643" s="25"/>
      <c r="Y2643" s="25"/>
      <c r="Z2643" s="25"/>
      <c r="AA2643" s="25"/>
      <c r="AB2643" s="25"/>
      <c r="AC2643" s="25"/>
      <c r="AD2643" s="25"/>
      <c r="AE2643" s="25"/>
      <c r="AF2643" s="25"/>
      <c r="AG2643" s="25"/>
      <c r="AH2643" s="25"/>
    </row>
    <row r="2644" spans="1:34" ht="15" customHeight="1">
      <c r="A2644" s="25"/>
      <c r="B2644" s="25"/>
      <c r="C2644" s="25"/>
      <c r="D2644" s="25"/>
      <c r="E2644" s="25"/>
      <c r="F2644" s="25"/>
      <c r="G2644" s="25"/>
      <c r="H2644" s="25"/>
      <c r="I2644" s="25"/>
      <c r="J2644" s="25"/>
      <c r="K2644" s="25"/>
      <c r="L2644" s="25"/>
      <c r="M2644" s="25"/>
      <c r="N2644" s="25"/>
      <c r="O2644" s="25"/>
      <c r="P2644" s="25"/>
      <c r="Q2644" s="25"/>
      <c r="R2644" s="25"/>
      <c r="S2644" s="25"/>
      <c r="T2644" s="25"/>
      <c r="U2644" s="25"/>
      <c r="V2644" s="25"/>
      <c r="W2644" s="25"/>
      <c r="X2644" s="25"/>
      <c r="Y2644" s="25"/>
      <c r="Z2644" s="25"/>
      <c r="AA2644" s="25"/>
      <c r="AB2644" s="25"/>
      <c r="AC2644" s="25"/>
      <c r="AD2644" s="25"/>
      <c r="AE2644" s="25"/>
      <c r="AF2644" s="25"/>
      <c r="AG2644" s="25"/>
      <c r="AH2644" s="25"/>
    </row>
    <row r="2645" spans="1:34" ht="15" customHeight="1">
      <c r="A2645" s="25"/>
      <c r="B2645" s="25"/>
      <c r="C2645" s="25"/>
      <c r="D2645" s="25"/>
      <c r="E2645" s="25"/>
      <c r="F2645" s="25"/>
      <c r="G2645" s="25"/>
      <c r="H2645" s="25"/>
      <c r="I2645" s="25"/>
      <c r="J2645" s="25"/>
      <c r="K2645" s="25"/>
      <c r="L2645" s="25"/>
      <c r="M2645" s="25"/>
      <c r="N2645" s="25"/>
      <c r="O2645" s="25"/>
      <c r="P2645" s="25"/>
      <c r="Q2645" s="25"/>
      <c r="R2645" s="25"/>
      <c r="S2645" s="25"/>
      <c r="T2645" s="25"/>
      <c r="U2645" s="25"/>
      <c r="V2645" s="25"/>
      <c r="W2645" s="25"/>
      <c r="X2645" s="25"/>
      <c r="Y2645" s="25"/>
      <c r="Z2645" s="25"/>
      <c r="AA2645" s="25"/>
      <c r="AB2645" s="25"/>
      <c r="AC2645" s="25"/>
      <c r="AD2645" s="25"/>
      <c r="AE2645" s="25"/>
      <c r="AF2645" s="25"/>
      <c r="AG2645" s="25"/>
      <c r="AH2645" s="25"/>
    </row>
    <row r="2646" spans="1:34" ht="15" customHeight="1">
      <c r="A2646" s="25"/>
      <c r="B2646" s="25"/>
      <c r="C2646" s="25"/>
      <c r="D2646" s="25"/>
      <c r="E2646" s="25"/>
      <c r="F2646" s="25"/>
      <c r="G2646" s="25"/>
      <c r="H2646" s="25"/>
      <c r="I2646" s="25"/>
      <c r="J2646" s="25"/>
      <c r="K2646" s="25"/>
      <c r="L2646" s="25"/>
      <c r="M2646" s="25"/>
      <c r="N2646" s="25"/>
      <c r="O2646" s="25"/>
      <c r="P2646" s="25"/>
      <c r="Q2646" s="25"/>
      <c r="R2646" s="25"/>
      <c r="S2646" s="25"/>
      <c r="T2646" s="25"/>
      <c r="U2646" s="25"/>
      <c r="V2646" s="25"/>
      <c r="W2646" s="25"/>
      <c r="X2646" s="25"/>
      <c r="Y2646" s="25"/>
      <c r="Z2646" s="25"/>
      <c r="AA2646" s="25"/>
      <c r="AB2646" s="25"/>
      <c r="AC2646" s="25"/>
      <c r="AD2646" s="25"/>
      <c r="AE2646" s="25"/>
      <c r="AF2646" s="25"/>
      <c r="AG2646" s="25"/>
      <c r="AH2646" s="25"/>
    </row>
    <row r="2647" spans="1:34" ht="15" customHeight="1">
      <c r="A2647" s="25"/>
      <c r="B2647" s="25"/>
      <c r="C2647" s="25"/>
      <c r="D2647" s="25"/>
      <c r="E2647" s="25"/>
      <c r="F2647" s="25"/>
      <c r="G2647" s="25"/>
      <c r="H2647" s="25"/>
      <c r="I2647" s="25"/>
      <c r="J2647" s="25"/>
      <c r="K2647" s="25"/>
      <c r="L2647" s="25"/>
      <c r="M2647" s="25"/>
      <c r="N2647" s="25"/>
      <c r="O2647" s="25"/>
      <c r="P2647" s="25"/>
      <c r="Q2647" s="25"/>
      <c r="R2647" s="25"/>
      <c r="S2647" s="25"/>
      <c r="T2647" s="25"/>
      <c r="U2647" s="25"/>
      <c r="V2647" s="25"/>
      <c r="W2647" s="25"/>
      <c r="X2647" s="25"/>
      <c r="Y2647" s="25"/>
      <c r="Z2647" s="25"/>
      <c r="AA2647" s="25"/>
      <c r="AB2647" s="25"/>
      <c r="AC2647" s="25"/>
      <c r="AD2647" s="25"/>
      <c r="AE2647" s="25"/>
      <c r="AF2647" s="25"/>
      <c r="AG2647" s="25"/>
      <c r="AH2647" s="25"/>
    </row>
    <row r="2648" spans="1:34" ht="15" customHeight="1">
      <c r="A2648" s="25"/>
      <c r="B2648" s="25"/>
      <c r="C2648" s="25"/>
      <c r="D2648" s="25"/>
      <c r="E2648" s="25"/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5"/>
      <c r="Q2648" s="25"/>
      <c r="R2648" s="25"/>
      <c r="S2648" s="25"/>
      <c r="T2648" s="25"/>
      <c r="U2648" s="25"/>
      <c r="V2648" s="25"/>
      <c r="W2648" s="25"/>
      <c r="X2648" s="25"/>
      <c r="Y2648" s="25"/>
      <c r="Z2648" s="25"/>
      <c r="AA2648" s="25"/>
      <c r="AB2648" s="25"/>
      <c r="AC2648" s="25"/>
      <c r="AD2648" s="25"/>
      <c r="AE2648" s="25"/>
      <c r="AF2648" s="25"/>
      <c r="AG2648" s="25"/>
      <c r="AH2648" s="25"/>
    </row>
    <row r="2649" spans="1:34" ht="15" customHeight="1">
      <c r="A2649" s="25"/>
      <c r="B2649" s="25"/>
      <c r="C2649" s="25"/>
      <c r="D2649" s="25"/>
      <c r="E2649" s="25"/>
      <c r="F2649" s="25"/>
      <c r="G2649" s="25"/>
      <c r="H2649" s="25"/>
      <c r="I2649" s="25"/>
      <c r="J2649" s="25"/>
      <c r="K2649" s="25"/>
      <c r="L2649" s="25"/>
      <c r="M2649" s="25"/>
      <c r="N2649" s="25"/>
      <c r="O2649" s="25"/>
      <c r="P2649" s="25"/>
      <c r="Q2649" s="25"/>
      <c r="R2649" s="25"/>
      <c r="S2649" s="25"/>
      <c r="T2649" s="25"/>
      <c r="U2649" s="25"/>
      <c r="V2649" s="25"/>
      <c r="W2649" s="25"/>
      <c r="X2649" s="25"/>
      <c r="Y2649" s="25"/>
      <c r="Z2649" s="25"/>
      <c r="AA2649" s="25"/>
      <c r="AB2649" s="25"/>
      <c r="AC2649" s="25"/>
      <c r="AD2649" s="25"/>
      <c r="AE2649" s="25"/>
      <c r="AF2649" s="25"/>
      <c r="AG2649" s="25"/>
      <c r="AH2649" s="25"/>
    </row>
    <row r="2650" spans="1:34" ht="15" customHeight="1">
      <c r="A2650" s="25"/>
      <c r="B2650" s="25"/>
      <c r="C2650" s="25"/>
      <c r="D2650" s="25"/>
      <c r="E2650" s="25"/>
      <c r="F2650" s="25"/>
      <c r="G2650" s="25"/>
      <c r="H2650" s="25"/>
      <c r="I2650" s="25"/>
      <c r="J2650" s="25"/>
      <c r="K2650" s="25"/>
      <c r="L2650" s="25"/>
      <c r="M2650" s="25"/>
      <c r="N2650" s="25"/>
      <c r="O2650" s="25"/>
      <c r="P2650" s="25"/>
      <c r="Q2650" s="25"/>
      <c r="R2650" s="25"/>
      <c r="S2650" s="25"/>
      <c r="T2650" s="25"/>
      <c r="U2650" s="25"/>
      <c r="V2650" s="25"/>
      <c r="W2650" s="25"/>
      <c r="X2650" s="25"/>
      <c r="Y2650" s="25"/>
      <c r="Z2650" s="25"/>
      <c r="AA2650" s="25"/>
      <c r="AB2650" s="25"/>
      <c r="AC2650" s="25"/>
      <c r="AD2650" s="25"/>
      <c r="AE2650" s="25"/>
      <c r="AF2650" s="25"/>
      <c r="AG2650" s="25"/>
      <c r="AH2650" s="25"/>
    </row>
    <row r="2651" spans="1:34" ht="15" customHeight="1">
      <c r="A2651" s="25"/>
      <c r="B2651" s="25"/>
      <c r="C2651" s="25"/>
      <c r="D2651" s="25"/>
      <c r="E2651" s="25"/>
      <c r="F2651" s="25"/>
      <c r="G2651" s="25"/>
      <c r="H2651" s="25"/>
      <c r="I2651" s="25"/>
      <c r="J2651" s="25"/>
      <c r="K2651" s="25"/>
      <c r="L2651" s="25"/>
      <c r="M2651" s="25"/>
      <c r="N2651" s="25"/>
      <c r="O2651" s="25"/>
      <c r="P2651" s="25"/>
      <c r="Q2651" s="25"/>
      <c r="R2651" s="25"/>
      <c r="S2651" s="25"/>
      <c r="T2651" s="25"/>
      <c r="U2651" s="25"/>
      <c r="V2651" s="25"/>
      <c r="W2651" s="25"/>
      <c r="X2651" s="25"/>
      <c r="Y2651" s="25"/>
      <c r="Z2651" s="25"/>
      <c r="AA2651" s="25"/>
      <c r="AB2651" s="25"/>
      <c r="AC2651" s="25"/>
      <c r="AD2651" s="25"/>
      <c r="AE2651" s="25"/>
      <c r="AF2651" s="25"/>
      <c r="AG2651" s="25"/>
      <c r="AH2651" s="25"/>
    </row>
    <row r="2652" spans="1:34" ht="15" customHeight="1">
      <c r="A2652" s="25"/>
      <c r="B2652" s="25"/>
      <c r="C2652" s="25"/>
      <c r="D2652" s="25"/>
      <c r="E2652" s="25"/>
      <c r="F2652" s="25"/>
      <c r="G2652" s="25"/>
      <c r="H2652" s="25"/>
      <c r="I2652" s="25"/>
      <c r="J2652" s="25"/>
      <c r="K2652" s="25"/>
      <c r="L2652" s="25"/>
      <c r="M2652" s="25"/>
      <c r="N2652" s="25"/>
      <c r="O2652" s="25"/>
      <c r="P2652" s="25"/>
      <c r="Q2652" s="25"/>
      <c r="R2652" s="25"/>
      <c r="S2652" s="25"/>
      <c r="T2652" s="25"/>
      <c r="U2652" s="25"/>
      <c r="V2652" s="25"/>
      <c r="W2652" s="25"/>
      <c r="X2652" s="25"/>
      <c r="Y2652" s="25"/>
      <c r="Z2652" s="25"/>
      <c r="AA2652" s="25"/>
      <c r="AB2652" s="25"/>
      <c r="AC2652" s="25"/>
      <c r="AD2652" s="25"/>
      <c r="AE2652" s="25"/>
      <c r="AF2652" s="25"/>
      <c r="AG2652" s="25"/>
      <c r="AH2652" s="25"/>
    </row>
    <row r="2653" spans="1:34" ht="15" customHeight="1">
      <c r="A2653" s="25"/>
      <c r="B2653" s="25"/>
      <c r="C2653" s="25"/>
      <c r="D2653" s="25"/>
      <c r="E2653" s="25"/>
      <c r="F2653" s="25"/>
      <c r="G2653" s="25"/>
      <c r="H2653" s="25"/>
      <c r="I2653" s="25"/>
      <c r="J2653" s="25"/>
      <c r="K2653" s="25"/>
      <c r="L2653" s="25"/>
      <c r="M2653" s="25"/>
      <c r="N2653" s="25"/>
      <c r="O2653" s="25"/>
      <c r="P2653" s="25"/>
      <c r="Q2653" s="25"/>
      <c r="R2653" s="25"/>
      <c r="S2653" s="25"/>
      <c r="T2653" s="25"/>
      <c r="U2653" s="25"/>
      <c r="V2653" s="25"/>
      <c r="W2653" s="25"/>
      <c r="X2653" s="25"/>
      <c r="Y2653" s="25"/>
      <c r="Z2653" s="25"/>
      <c r="AA2653" s="25"/>
      <c r="AB2653" s="25"/>
      <c r="AC2653" s="25"/>
      <c r="AD2653" s="25"/>
      <c r="AE2653" s="25"/>
      <c r="AF2653" s="25"/>
      <c r="AG2653" s="25"/>
      <c r="AH2653" s="25"/>
    </row>
    <row r="2654" spans="1:34" ht="15" customHeight="1">
      <c r="A2654" s="25"/>
      <c r="B2654" s="25"/>
      <c r="C2654" s="25"/>
      <c r="D2654" s="25"/>
      <c r="E2654" s="25"/>
      <c r="F2654" s="25"/>
      <c r="G2654" s="25"/>
      <c r="H2654" s="25"/>
      <c r="I2654" s="25"/>
      <c r="J2654" s="25"/>
      <c r="K2654" s="25"/>
      <c r="L2654" s="25"/>
      <c r="M2654" s="25"/>
      <c r="N2654" s="25"/>
      <c r="O2654" s="25"/>
      <c r="P2654" s="25"/>
      <c r="Q2654" s="25"/>
      <c r="R2654" s="25"/>
      <c r="S2654" s="25"/>
      <c r="T2654" s="25"/>
      <c r="U2654" s="25"/>
      <c r="V2654" s="25"/>
      <c r="W2654" s="25"/>
      <c r="X2654" s="25"/>
      <c r="Y2654" s="25"/>
      <c r="Z2654" s="25"/>
      <c r="AA2654" s="25"/>
      <c r="AB2654" s="25"/>
      <c r="AC2654" s="25"/>
      <c r="AD2654" s="25"/>
      <c r="AE2654" s="25"/>
      <c r="AF2654" s="25"/>
      <c r="AG2654" s="25"/>
      <c r="AH2654" s="25"/>
    </row>
    <row r="2655" spans="1:34" ht="15" customHeight="1">
      <c r="A2655" s="25"/>
      <c r="B2655" s="25"/>
      <c r="C2655" s="25"/>
      <c r="D2655" s="25"/>
      <c r="E2655" s="25"/>
      <c r="F2655" s="25"/>
      <c r="G2655" s="25"/>
      <c r="H2655" s="25"/>
      <c r="I2655" s="25"/>
      <c r="J2655" s="25"/>
      <c r="K2655" s="25"/>
      <c r="L2655" s="25"/>
      <c r="M2655" s="25"/>
      <c r="N2655" s="25"/>
      <c r="O2655" s="25"/>
      <c r="P2655" s="25"/>
      <c r="Q2655" s="25"/>
      <c r="R2655" s="25"/>
      <c r="S2655" s="25"/>
      <c r="T2655" s="25"/>
      <c r="U2655" s="25"/>
      <c r="V2655" s="25"/>
      <c r="W2655" s="25"/>
      <c r="X2655" s="25"/>
      <c r="Y2655" s="25"/>
      <c r="Z2655" s="25"/>
      <c r="AA2655" s="25"/>
      <c r="AB2655" s="25"/>
      <c r="AC2655" s="25"/>
      <c r="AD2655" s="25"/>
      <c r="AE2655" s="25"/>
      <c r="AF2655" s="25"/>
      <c r="AG2655" s="25"/>
      <c r="AH2655" s="25"/>
    </row>
    <row r="2656" spans="1:34" ht="15" customHeight="1">
      <c r="A2656" s="25"/>
      <c r="B2656" s="25"/>
      <c r="C2656" s="25"/>
      <c r="D2656" s="25"/>
      <c r="E2656" s="25"/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5"/>
      <c r="Q2656" s="25"/>
      <c r="R2656" s="25"/>
      <c r="S2656" s="25"/>
      <c r="T2656" s="25"/>
      <c r="U2656" s="25"/>
      <c r="V2656" s="25"/>
      <c r="W2656" s="25"/>
      <c r="X2656" s="25"/>
      <c r="Y2656" s="25"/>
      <c r="Z2656" s="25"/>
      <c r="AA2656" s="25"/>
      <c r="AB2656" s="25"/>
      <c r="AC2656" s="25"/>
      <c r="AD2656" s="25"/>
      <c r="AE2656" s="25"/>
      <c r="AF2656" s="25"/>
      <c r="AG2656" s="25"/>
      <c r="AH2656" s="25"/>
    </row>
    <row r="2657" spans="1:34" ht="15" customHeight="1">
      <c r="A2657" s="25"/>
      <c r="B2657" s="25"/>
      <c r="C2657" s="25"/>
      <c r="D2657" s="25"/>
      <c r="E2657" s="25"/>
      <c r="F2657" s="25"/>
      <c r="G2657" s="25"/>
      <c r="H2657" s="25"/>
      <c r="I2657" s="25"/>
      <c r="J2657" s="25"/>
      <c r="K2657" s="25"/>
      <c r="L2657" s="25"/>
      <c r="M2657" s="25"/>
      <c r="N2657" s="25"/>
      <c r="O2657" s="25"/>
      <c r="P2657" s="25"/>
      <c r="Q2657" s="25"/>
      <c r="R2657" s="25"/>
      <c r="S2657" s="25"/>
      <c r="T2657" s="25"/>
      <c r="U2657" s="25"/>
      <c r="V2657" s="25"/>
      <c r="W2657" s="25"/>
      <c r="X2657" s="25"/>
      <c r="Y2657" s="25"/>
      <c r="Z2657" s="25"/>
      <c r="AA2657" s="25"/>
      <c r="AB2657" s="25"/>
      <c r="AC2657" s="25"/>
      <c r="AD2657" s="25"/>
      <c r="AE2657" s="25"/>
      <c r="AF2657" s="25"/>
      <c r="AG2657" s="25"/>
      <c r="AH2657" s="25"/>
    </row>
    <row r="2658" spans="1:34" ht="15" customHeight="1">
      <c r="A2658" s="25"/>
      <c r="B2658" s="25"/>
      <c r="C2658" s="25"/>
      <c r="D2658" s="25"/>
      <c r="E2658" s="25"/>
      <c r="F2658" s="25"/>
      <c r="G2658" s="25"/>
      <c r="H2658" s="25"/>
      <c r="I2658" s="25"/>
      <c r="J2658" s="25"/>
      <c r="K2658" s="25"/>
      <c r="L2658" s="25"/>
      <c r="M2658" s="25"/>
      <c r="N2658" s="25"/>
      <c r="O2658" s="25"/>
      <c r="P2658" s="25"/>
      <c r="Q2658" s="25"/>
      <c r="R2658" s="25"/>
      <c r="S2658" s="25"/>
      <c r="T2658" s="25"/>
      <c r="U2658" s="25"/>
      <c r="V2658" s="25"/>
      <c r="W2658" s="25"/>
      <c r="X2658" s="25"/>
      <c r="Y2658" s="25"/>
      <c r="Z2658" s="25"/>
      <c r="AA2658" s="25"/>
      <c r="AB2658" s="25"/>
      <c r="AC2658" s="25"/>
      <c r="AD2658" s="25"/>
      <c r="AE2658" s="25"/>
      <c r="AF2658" s="25"/>
      <c r="AG2658" s="25"/>
      <c r="AH2658" s="25"/>
    </row>
    <row r="2659" spans="1:34" ht="15" customHeight="1">
      <c r="A2659" s="25"/>
      <c r="B2659" s="25"/>
      <c r="C2659" s="25"/>
      <c r="D2659" s="25"/>
      <c r="E2659" s="25"/>
      <c r="F2659" s="25"/>
      <c r="G2659" s="25"/>
      <c r="H2659" s="25"/>
      <c r="I2659" s="25"/>
      <c r="J2659" s="25"/>
      <c r="K2659" s="25"/>
      <c r="L2659" s="25"/>
      <c r="M2659" s="25"/>
      <c r="N2659" s="25"/>
      <c r="O2659" s="25"/>
      <c r="P2659" s="25"/>
      <c r="Q2659" s="25"/>
      <c r="R2659" s="25"/>
      <c r="S2659" s="25"/>
      <c r="T2659" s="25"/>
      <c r="U2659" s="25"/>
      <c r="V2659" s="25"/>
      <c r="W2659" s="25"/>
      <c r="X2659" s="25"/>
      <c r="Y2659" s="25"/>
      <c r="Z2659" s="25"/>
      <c r="AA2659" s="25"/>
      <c r="AB2659" s="25"/>
      <c r="AC2659" s="25"/>
      <c r="AD2659" s="25"/>
      <c r="AE2659" s="25"/>
      <c r="AF2659" s="25"/>
      <c r="AG2659" s="25"/>
      <c r="AH2659" s="25"/>
    </row>
    <row r="2660" spans="1:34" ht="15" customHeight="1">
      <c r="A2660" s="25"/>
      <c r="B2660" s="25"/>
      <c r="C2660" s="25"/>
      <c r="D2660" s="25"/>
      <c r="E2660" s="25"/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5"/>
      <c r="Q2660" s="25"/>
      <c r="R2660" s="25"/>
      <c r="S2660" s="25"/>
      <c r="T2660" s="25"/>
      <c r="U2660" s="25"/>
      <c r="V2660" s="25"/>
      <c r="W2660" s="25"/>
      <c r="X2660" s="25"/>
      <c r="Y2660" s="25"/>
      <c r="Z2660" s="25"/>
      <c r="AA2660" s="25"/>
      <c r="AB2660" s="25"/>
      <c r="AC2660" s="25"/>
      <c r="AD2660" s="25"/>
      <c r="AE2660" s="25"/>
      <c r="AF2660" s="25"/>
      <c r="AG2660" s="25"/>
      <c r="AH2660" s="25"/>
    </row>
    <row r="2661" spans="1:34" ht="15" customHeight="1">
      <c r="A2661" s="25"/>
      <c r="B2661" s="25"/>
      <c r="C2661" s="25"/>
      <c r="D2661" s="25"/>
      <c r="E2661" s="25"/>
      <c r="F2661" s="25"/>
      <c r="G2661" s="25"/>
      <c r="H2661" s="25"/>
      <c r="I2661" s="25"/>
      <c r="J2661" s="25"/>
      <c r="K2661" s="25"/>
      <c r="L2661" s="25"/>
      <c r="M2661" s="25"/>
      <c r="N2661" s="25"/>
      <c r="O2661" s="25"/>
      <c r="P2661" s="25"/>
      <c r="Q2661" s="25"/>
      <c r="R2661" s="25"/>
      <c r="S2661" s="25"/>
      <c r="T2661" s="25"/>
      <c r="U2661" s="25"/>
      <c r="V2661" s="25"/>
      <c r="W2661" s="25"/>
      <c r="X2661" s="25"/>
      <c r="Y2661" s="25"/>
      <c r="Z2661" s="25"/>
      <c r="AA2661" s="25"/>
      <c r="AB2661" s="25"/>
      <c r="AC2661" s="25"/>
      <c r="AD2661" s="25"/>
      <c r="AE2661" s="25"/>
      <c r="AF2661" s="25"/>
      <c r="AG2661" s="25"/>
      <c r="AH2661" s="25"/>
    </row>
    <row r="2662" spans="1:34" ht="15" customHeight="1">
      <c r="A2662" s="25"/>
      <c r="B2662" s="25"/>
      <c r="C2662" s="25"/>
      <c r="D2662" s="25"/>
      <c r="E2662" s="25"/>
      <c r="F2662" s="25"/>
      <c r="G2662" s="25"/>
      <c r="H2662" s="25"/>
      <c r="I2662" s="25"/>
      <c r="J2662" s="25"/>
      <c r="K2662" s="25"/>
      <c r="L2662" s="25"/>
      <c r="M2662" s="25"/>
      <c r="N2662" s="25"/>
      <c r="O2662" s="25"/>
      <c r="P2662" s="25"/>
      <c r="Q2662" s="25"/>
      <c r="R2662" s="25"/>
      <c r="S2662" s="25"/>
      <c r="T2662" s="25"/>
      <c r="U2662" s="25"/>
      <c r="V2662" s="25"/>
      <c r="W2662" s="25"/>
      <c r="X2662" s="25"/>
      <c r="Y2662" s="25"/>
      <c r="Z2662" s="25"/>
      <c r="AA2662" s="25"/>
      <c r="AB2662" s="25"/>
      <c r="AC2662" s="25"/>
      <c r="AD2662" s="25"/>
      <c r="AE2662" s="25"/>
      <c r="AF2662" s="25"/>
      <c r="AG2662" s="25"/>
      <c r="AH2662" s="25"/>
    </row>
    <row r="2663" spans="1:34" ht="15" customHeight="1">
      <c r="A2663" s="25"/>
      <c r="B2663" s="25"/>
      <c r="C2663" s="25"/>
      <c r="D2663" s="25"/>
      <c r="E2663" s="25"/>
      <c r="F2663" s="25"/>
      <c r="G2663" s="25"/>
      <c r="H2663" s="25"/>
      <c r="I2663" s="25"/>
      <c r="J2663" s="25"/>
      <c r="K2663" s="25"/>
      <c r="L2663" s="25"/>
      <c r="M2663" s="25"/>
      <c r="N2663" s="25"/>
      <c r="O2663" s="25"/>
      <c r="P2663" s="25"/>
      <c r="Q2663" s="25"/>
      <c r="R2663" s="25"/>
      <c r="S2663" s="25"/>
      <c r="T2663" s="25"/>
      <c r="U2663" s="25"/>
      <c r="V2663" s="25"/>
      <c r="W2663" s="25"/>
      <c r="X2663" s="25"/>
      <c r="Y2663" s="25"/>
      <c r="Z2663" s="25"/>
      <c r="AA2663" s="25"/>
      <c r="AB2663" s="25"/>
      <c r="AC2663" s="25"/>
      <c r="AD2663" s="25"/>
      <c r="AE2663" s="25"/>
      <c r="AF2663" s="25"/>
      <c r="AG2663" s="25"/>
      <c r="AH2663" s="25"/>
    </row>
    <row r="2664" spans="1:34" ht="15" customHeight="1">
      <c r="A2664" s="25"/>
      <c r="B2664" s="25"/>
      <c r="C2664" s="25"/>
      <c r="D2664" s="25"/>
      <c r="E2664" s="25"/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5"/>
      <c r="Q2664" s="25"/>
      <c r="R2664" s="25"/>
      <c r="S2664" s="25"/>
      <c r="T2664" s="25"/>
      <c r="U2664" s="25"/>
      <c r="V2664" s="25"/>
      <c r="W2664" s="25"/>
      <c r="X2664" s="25"/>
      <c r="Y2664" s="25"/>
      <c r="Z2664" s="25"/>
      <c r="AA2664" s="25"/>
      <c r="AB2664" s="25"/>
      <c r="AC2664" s="25"/>
      <c r="AD2664" s="25"/>
      <c r="AE2664" s="25"/>
      <c r="AF2664" s="25"/>
      <c r="AG2664" s="25"/>
      <c r="AH2664" s="25"/>
    </row>
    <row r="2665" spans="1:34" ht="15" customHeight="1">
      <c r="A2665" s="25"/>
      <c r="B2665" s="25"/>
      <c r="C2665" s="25"/>
      <c r="D2665" s="25"/>
      <c r="E2665" s="25"/>
      <c r="F2665" s="25"/>
      <c r="G2665" s="25"/>
      <c r="H2665" s="25"/>
      <c r="I2665" s="25"/>
      <c r="J2665" s="25"/>
      <c r="K2665" s="25"/>
      <c r="L2665" s="25"/>
      <c r="M2665" s="25"/>
      <c r="N2665" s="25"/>
      <c r="O2665" s="25"/>
      <c r="P2665" s="25"/>
      <c r="Q2665" s="25"/>
      <c r="R2665" s="25"/>
      <c r="S2665" s="25"/>
      <c r="T2665" s="25"/>
      <c r="U2665" s="25"/>
      <c r="V2665" s="25"/>
      <c r="W2665" s="25"/>
      <c r="X2665" s="25"/>
      <c r="Y2665" s="25"/>
      <c r="Z2665" s="25"/>
      <c r="AA2665" s="25"/>
      <c r="AB2665" s="25"/>
      <c r="AC2665" s="25"/>
      <c r="AD2665" s="25"/>
      <c r="AE2665" s="25"/>
      <c r="AF2665" s="25"/>
      <c r="AG2665" s="25"/>
      <c r="AH2665" s="25"/>
    </row>
    <row r="2666" spans="1:34" ht="15" customHeight="1">
      <c r="A2666" s="25"/>
      <c r="B2666" s="25"/>
      <c r="C2666" s="25"/>
      <c r="D2666" s="25"/>
      <c r="E2666" s="25"/>
      <c r="F2666" s="25"/>
      <c r="G2666" s="25"/>
      <c r="H2666" s="25"/>
      <c r="I2666" s="25"/>
      <c r="J2666" s="25"/>
      <c r="K2666" s="25"/>
      <c r="L2666" s="25"/>
      <c r="M2666" s="25"/>
      <c r="N2666" s="25"/>
      <c r="O2666" s="25"/>
      <c r="P2666" s="25"/>
      <c r="Q2666" s="25"/>
      <c r="R2666" s="25"/>
      <c r="S2666" s="25"/>
      <c r="T2666" s="25"/>
      <c r="U2666" s="25"/>
      <c r="V2666" s="25"/>
      <c r="W2666" s="25"/>
      <c r="X2666" s="25"/>
      <c r="Y2666" s="25"/>
      <c r="Z2666" s="25"/>
      <c r="AA2666" s="25"/>
      <c r="AB2666" s="25"/>
      <c r="AC2666" s="25"/>
      <c r="AD2666" s="25"/>
      <c r="AE2666" s="25"/>
      <c r="AF2666" s="25"/>
      <c r="AG2666" s="25"/>
      <c r="AH2666" s="25"/>
    </row>
    <row r="2667" spans="1:34" ht="15" customHeight="1">
      <c r="A2667" s="25"/>
      <c r="B2667" s="25"/>
      <c r="C2667" s="25"/>
      <c r="D2667" s="25"/>
      <c r="E2667" s="25"/>
      <c r="F2667" s="25"/>
      <c r="G2667" s="25"/>
      <c r="H2667" s="25"/>
      <c r="I2667" s="25"/>
      <c r="J2667" s="25"/>
      <c r="K2667" s="25"/>
      <c r="L2667" s="25"/>
      <c r="M2667" s="25"/>
      <c r="N2667" s="25"/>
      <c r="O2667" s="25"/>
      <c r="P2667" s="25"/>
      <c r="Q2667" s="25"/>
      <c r="R2667" s="25"/>
      <c r="S2667" s="25"/>
      <c r="T2667" s="25"/>
      <c r="U2667" s="25"/>
      <c r="V2667" s="25"/>
      <c r="W2667" s="25"/>
      <c r="X2667" s="25"/>
      <c r="Y2667" s="25"/>
      <c r="Z2667" s="25"/>
      <c r="AA2667" s="25"/>
      <c r="AB2667" s="25"/>
      <c r="AC2667" s="25"/>
      <c r="AD2667" s="25"/>
      <c r="AE2667" s="25"/>
      <c r="AF2667" s="25"/>
      <c r="AG2667" s="25"/>
      <c r="AH2667" s="25"/>
    </row>
    <row r="2668" spans="1:34" ht="15" customHeight="1">
      <c r="A2668" s="25"/>
      <c r="B2668" s="25"/>
      <c r="C2668" s="25"/>
      <c r="D2668" s="25"/>
      <c r="E2668" s="25"/>
      <c r="F2668" s="25"/>
      <c r="G2668" s="25"/>
      <c r="H2668" s="25"/>
      <c r="I2668" s="25"/>
      <c r="J2668" s="25"/>
      <c r="K2668" s="25"/>
      <c r="L2668" s="25"/>
      <c r="M2668" s="25"/>
      <c r="N2668" s="25"/>
      <c r="O2668" s="25"/>
      <c r="P2668" s="25"/>
      <c r="Q2668" s="25"/>
      <c r="R2668" s="25"/>
      <c r="S2668" s="25"/>
      <c r="T2668" s="25"/>
      <c r="U2668" s="25"/>
      <c r="V2668" s="25"/>
      <c r="W2668" s="25"/>
      <c r="X2668" s="25"/>
      <c r="Y2668" s="25"/>
      <c r="Z2668" s="25"/>
      <c r="AA2668" s="25"/>
      <c r="AB2668" s="25"/>
      <c r="AC2668" s="25"/>
      <c r="AD2668" s="25"/>
      <c r="AE2668" s="25"/>
      <c r="AF2668" s="25"/>
      <c r="AG2668" s="25"/>
      <c r="AH2668" s="25"/>
    </row>
    <row r="2669" spans="1:34" ht="15" customHeight="1">
      <c r="A2669" s="25"/>
      <c r="B2669" s="25"/>
      <c r="C2669" s="25"/>
      <c r="D2669" s="25"/>
      <c r="E2669" s="25"/>
      <c r="F2669" s="25"/>
      <c r="G2669" s="25"/>
      <c r="H2669" s="25"/>
      <c r="I2669" s="25"/>
      <c r="J2669" s="25"/>
      <c r="K2669" s="25"/>
      <c r="L2669" s="25"/>
      <c r="M2669" s="25"/>
      <c r="N2669" s="25"/>
      <c r="O2669" s="25"/>
      <c r="P2669" s="25"/>
      <c r="Q2669" s="25"/>
      <c r="R2669" s="25"/>
      <c r="S2669" s="25"/>
      <c r="T2669" s="25"/>
      <c r="U2669" s="25"/>
      <c r="V2669" s="25"/>
      <c r="W2669" s="25"/>
      <c r="X2669" s="25"/>
      <c r="Y2669" s="25"/>
      <c r="Z2669" s="25"/>
      <c r="AA2669" s="25"/>
      <c r="AB2669" s="25"/>
      <c r="AC2669" s="25"/>
      <c r="AD2669" s="25"/>
      <c r="AE2669" s="25"/>
      <c r="AF2669" s="25"/>
      <c r="AG2669" s="25"/>
      <c r="AH2669" s="25"/>
    </row>
    <row r="2670" spans="1:34" ht="15" customHeight="1">
      <c r="A2670" s="25"/>
      <c r="B2670" s="25"/>
      <c r="C2670" s="25"/>
      <c r="D2670" s="25"/>
      <c r="E2670" s="25"/>
      <c r="F2670" s="25"/>
      <c r="G2670" s="25"/>
      <c r="H2670" s="25"/>
      <c r="I2670" s="25"/>
      <c r="J2670" s="25"/>
      <c r="K2670" s="25"/>
      <c r="L2670" s="25"/>
      <c r="M2670" s="25"/>
      <c r="N2670" s="25"/>
      <c r="O2670" s="25"/>
      <c r="P2670" s="25"/>
      <c r="Q2670" s="25"/>
      <c r="R2670" s="25"/>
      <c r="S2670" s="25"/>
      <c r="T2670" s="25"/>
      <c r="U2670" s="25"/>
      <c r="V2670" s="25"/>
      <c r="W2670" s="25"/>
      <c r="X2670" s="25"/>
      <c r="Y2670" s="25"/>
      <c r="Z2670" s="25"/>
      <c r="AA2670" s="25"/>
      <c r="AB2670" s="25"/>
      <c r="AC2670" s="25"/>
      <c r="AD2670" s="25"/>
      <c r="AE2670" s="25"/>
      <c r="AF2670" s="25"/>
      <c r="AG2670" s="25"/>
      <c r="AH2670" s="25"/>
    </row>
    <row r="2671" spans="1:34" ht="15" customHeight="1">
      <c r="A2671" s="25"/>
      <c r="B2671" s="25"/>
      <c r="C2671" s="25"/>
      <c r="D2671" s="25"/>
      <c r="E2671" s="25"/>
      <c r="F2671" s="25"/>
      <c r="G2671" s="25"/>
      <c r="H2671" s="25"/>
      <c r="I2671" s="25"/>
      <c r="J2671" s="25"/>
      <c r="K2671" s="25"/>
      <c r="L2671" s="25"/>
      <c r="M2671" s="25"/>
      <c r="N2671" s="25"/>
      <c r="O2671" s="25"/>
      <c r="P2671" s="25"/>
      <c r="Q2671" s="25"/>
      <c r="R2671" s="25"/>
      <c r="S2671" s="25"/>
      <c r="T2671" s="25"/>
      <c r="U2671" s="25"/>
      <c r="V2671" s="25"/>
      <c r="W2671" s="25"/>
      <c r="X2671" s="25"/>
      <c r="Y2671" s="25"/>
      <c r="Z2671" s="25"/>
      <c r="AA2671" s="25"/>
      <c r="AB2671" s="25"/>
      <c r="AC2671" s="25"/>
      <c r="AD2671" s="25"/>
      <c r="AE2671" s="25"/>
      <c r="AF2671" s="25"/>
      <c r="AG2671" s="25"/>
      <c r="AH2671" s="25"/>
    </row>
    <row r="2672" spans="1:34" ht="15" customHeight="1">
      <c r="A2672" s="25"/>
      <c r="B2672" s="25"/>
      <c r="C2672" s="25"/>
      <c r="D2672" s="25"/>
      <c r="E2672" s="25"/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5"/>
      <c r="Q2672" s="25"/>
      <c r="R2672" s="25"/>
      <c r="S2672" s="25"/>
      <c r="T2672" s="25"/>
      <c r="U2672" s="25"/>
      <c r="V2672" s="25"/>
      <c r="W2672" s="25"/>
      <c r="X2672" s="25"/>
      <c r="Y2672" s="25"/>
      <c r="Z2672" s="25"/>
      <c r="AA2672" s="25"/>
      <c r="AB2672" s="25"/>
      <c r="AC2672" s="25"/>
      <c r="AD2672" s="25"/>
      <c r="AE2672" s="25"/>
      <c r="AF2672" s="25"/>
      <c r="AG2672" s="25"/>
      <c r="AH2672" s="25"/>
    </row>
    <row r="2673" spans="1:34" ht="15" customHeight="1">
      <c r="A2673" s="25"/>
      <c r="B2673" s="25"/>
      <c r="C2673" s="25"/>
      <c r="D2673" s="25"/>
      <c r="E2673" s="25"/>
      <c r="F2673" s="25"/>
      <c r="G2673" s="25"/>
      <c r="H2673" s="25"/>
      <c r="I2673" s="25"/>
      <c r="J2673" s="25"/>
      <c r="K2673" s="25"/>
      <c r="L2673" s="25"/>
      <c r="M2673" s="25"/>
      <c r="N2673" s="25"/>
      <c r="O2673" s="25"/>
      <c r="P2673" s="25"/>
      <c r="Q2673" s="25"/>
      <c r="R2673" s="25"/>
      <c r="S2673" s="25"/>
      <c r="T2673" s="25"/>
      <c r="U2673" s="25"/>
      <c r="V2673" s="25"/>
      <c r="W2673" s="25"/>
      <c r="X2673" s="25"/>
      <c r="Y2673" s="25"/>
      <c r="Z2673" s="25"/>
      <c r="AA2673" s="25"/>
      <c r="AB2673" s="25"/>
      <c r="AC2673" s="25"/>
      <c r="AD2673" s="25"/>
      <c r="AE2673" s="25"/>
      <c r="AF2673" s="25"/>
      <c r="AG2673" s="25"/>
      <c r="AH2673" s="25"/>
    </row>
    <row r="2674" spans="1:34" ht="15" customHeight="1">
      <c r="A2674" s="25"/>
      <c r="B2674" s="25"/>
      <c r="C2674" s="25"/>
      <c r="D2674" s="25"/>
      <c r="E2674" s="25"/>
      <c r="F2674" s="25"/>
      <c r="G2674" s="25"/>
      <c r="H2674" s="25"/>
      <c r="I2674" s="25"/>
      <c r="J2674" s="25"/>
      <c r="K2674" s="25"/>
      <c r="L2674" s="25"/>
      <c r="M2674" s="25"/>
      <c r="N2674" s="25"/>
      <c r="O2674" s="25"/>
      <c r="P2674" s="25"/>
      <c r="Q2674" s="25"/>
      <c r="R2674" s="25"/>
      <c r="S2674" s="25"/>
      <c r="T2674" s="25"/>
      <c r="U2674" s="25"/>
      <c r="V2674" s="25"/>
      <c r="W2674" s="25"/>
      <c r="X2674" s="25"/>
      <c r="Y2674" s="25"/>
      <c r="Z2674" s="25"/>
      <c r="AA2674" s="25"/>
      <c r="AB2674" s="25"/>
      <c r="AC2674" s="25"/>
      <c r="AD2674" s="25"/>
      <c r="AE2674" s="25"/>
      <c r="AF2674" s="25"/>
      <c r="AG2674" s="25"/>
      <c r="AH2674" s="25"/>
    </row>
    <row r="2675" spans="1:34" ht="15" customHeight="1">
      <c r="A2675" s="25"/>
      <c r="B2675" s="25"/>
      <c r="C2675" s="25"/>
      <c r="D2675" s="25"/>
      <c r="E2675" s="25"/>
      <c r="F2675" s="25"/>
      <c r="G2675" s="25"/>
      <c r="H2675" s="25"/>
      <c r="I2675" s="25"/>
      <c r="J2675" s="25"/>
      <c r="K2675" s="25"/>
      <c r="L2675" s="25"/>
      <c r="M2675" s="25"/>
      <c r="N2675" s="25"/>
      <c r="O2675" s="25"/>
      <c r="P2675" s="25"/>
      <c r="Q2675" s="25"/>
      <c r="R2675" s="25"/>
      <c r="S2675" s="25"/>
      <c r="T2675" s="25"/>
      <c r="U2675" s="25"/>
      <c r="V2675" s="25"/>
      <c r="W2675" s="25"/>
      <c r="X2675" s="25"/>
      <c r="Y2675" s="25"/>
      <c r="Z2675" s="25"/>
      <c r="AA2675" s="25"/>
      <c r="AB2675" s="25"/>
      <c r="AC2675" s="25"/>
      <c r="AD2675" s="25"/>
      <c r="AE2675" s="25"/>
      <c r="AF2675" s="25"/>
      <c r="AG2675" s="25"/>
      <c r="AH2675" s="25"/>
    </row>
    <row r="2676" spans="1:34" ht="15" customHeight="1">
      <c r="A2676" s="25"/>
      <c r="B2676" s="25"/>
      <c r="C2676" s="25"/>
      <c r="D2676" s="25"/>
      <c r="E2676" s="25"/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5"/>
      <c r="Q2676" s="25"/>
      <c r="R2676" s="25"/>
      <c r="S2676" s="25"/>
      <c r="T2676" s="25"/>
      <c r="U2676" s="25"/>
      <c r="V2676" s="25"/>
      <c r="W2676" s="25"/>
      <c r="X2676" s="25"/>
      <c r="Y2676" s="25"/>
      <c r="Z2676" s="25"/>
      <c r="AA2676" s="25"/>
      <c r="AB2676" s="25"/>
      <c r="AC2676" s="25"/>
      <c r="AD2676" s="25"/>
      <c r="AE2676" s="25"/>
      <c r="AF2676" s="25"/>
      <c r="AG2676" s="25"/>
      <c r="AH2676" s="25"/>
    </row>
    <row r="2677" spans="1:34" ht="15" customHeight="1">
      <c r="A2677" s="25"/>
      <c r="B2677" s="25"/>
      <c r="C2677" s="25"/>
      <c r="D2677" s="25"/>
      <c r="E2677" s="25"/>
      <c r="F2677" s="25"/>
      <c r="G2677" s="25"/>
      <c r="H2677" s="25"/>
      <c r="I2677" s="25"/>
      <c r="J2677" s="25"/>
      <c r="K2677" s="25"/>
      <c r="L2677" s="25"/>
      <c r="M2677" s="25"/>
      <c r="N2677" s="25"/>
      <c r="O2677" s="25"/>
      <c r="P2677" s="25"/>
      <c r="Q2677" s="25"/>
      <c r="R2677" s="25"/>
      <c r="S2677" s="25"/>
      <c r="T2677" s="25"/>
      <c r="U2677" s="25"/>
      <c r="V2677" s="25"/>
      <c r="W2677" s="25"/>
      <c r="X2677" s="25"/>
      <c r="Y2677" s="25"/>
      <c r="Z2677" s="25"/>
      <c r="AA2677" s="25"/>
      <c r="AB2677" s="25"/>
      <c r="AC2677" s="25"/>
      <c r="AD2677" s="25"/>
      <c r="AE2677" s="25"/>
      <c r="AF2677" s="25"/>
      <c r="AG2677" s="25"/>
      <c r="AH2677" s="25"/>
    </row>
    <row r="2678" spans="1:34" ht="15" customHeight="1">
      <c r="A2678" s="25"/>
      <c r="B2678" s="25"/>
      <c r="C2678" s="25"/>
      <c r="D2678" s="25"/>
      <c r="E2678" s="25"/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5"/>
      <c r="Q2678" s="25"/>
      <c r="R2678" s="25"/>
      <c r="S2678" s="25"/>
      <c r="T2678" s="25"/>
      <c r="U2678" s="25"/>
      <c r="V2678" s="25"/>
      <c r="W2678" s="25"/>
      <c r="X2678" s="25"/>
      <c r="Y2678" s="25"/>
      <c r="Z2678" s="25"/>
      <c r="AA2678" s="25"/>
      <c r="AB2678" s="25"/>
      <c r="AC2678" s="25"/>
      <c r="AD2678" s="25"/>
      <c r="AE2678" s="25"/>
      <c r="AF2678" s="25"/>
      <c r="AG2678" s="25"/>
      <c r="AH2678" s="25"/>
    </row>
    <row r="2679" spans="1:34" ht="15" customHeight="1">
      <c r="A2679" s="25"/>
      <c r="B2679" s="25"/>
      <c r="C2679" s="25"/>
      <c r="D2679" s="25"/>
      <c r="E2679" s="25"/>
      <c r="F2679" s="25"/>
      <c r="G2679" s="25"/>
      <c r="H2679" s="25"/>
      <c r="I2679" s="25"/>
      <c r="J2679" s="25"/>
      <c r="K2679" s="25"/>
      <c r="L2679" s="25"/>
      <c r="M2679" s="25"/>
      <c r="N2679" s="25"/>
      <c r="O2679" s="25"/>
      <c r="P2679" s="25"/>
      <c r="Q2679" s="25"/>
      <c r="R2679" s="25"/>
      <c r="S2679" s="25"/>
      <c r="T2679" s="25"/>
      <c r="U2679" s="25"/>
      <c r="V2679" s="25"/>
      <c r="W2679" s="25"/>
      <c r="X2679" s="25"/>
      <c r="Y2679" s="25"/>
      <c r="Z2679" s="25"/>
      <c r="AA2679" s="25"/>
      <c r="AB2679" s="25"/>
      <c r="AC2679" s="25"/>
      <c r="AD2679" s="25"/>
      <c r="AE2679" s="25"/>
      <c r="AF2679" s="25"/>
      <c r="AG2679" s="25"/>
      <c r="AH2679" s="25"/>
    </row>
    <row r="2680" spans="1:34" ht="15" customHeight="1">
      <c r="A2680" s="25"/>
      <c r="B2680" s="25"/>
      <c r="C2680" s="25"/>
      <c r="D2680" s="25"/>
      <c r="E2680" s="25"/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5"/>
      <c r="Q2680" s="25"/>
      <c r="R2680" s="25"/>
      <c r="S2680" s="25"/>
      <c r="T2680" s="25"/>
      <c r="U2680" s="25"/>
      <c r="V2680" s="25"/>
      <c r="W2680" s="25"/>
      <c r="X2680" s="25"/>
      <c r="Y2680" s="25"/>
      <c r="Z2680" s="25"/>
      <c r="AA2680" s="25"/>
      <c r="AB2680" s="25"/>
      <c r="AC2680" s="25"/>
      <c r="AD2680" s="25"/>
      <c r="AE2680" s="25"/>
      <c r="AF2680" s="25"/>
      <c r="AG2680" s="25"/>
      <c r="AH2680" s="25"/>
    </row>
    <row r="2681" spans="1:34" ht="15" customHeight="1">
      <c r="A2681" s="25"/>
      <c r="B2681" s="25"/>
      <c r="C2681" s="25"/>
      <c r="D2681" s="25"/>
      <c r="E2681" s="25"/>
      <c r="F2681" s="25"/>
      <c r="G2681" s="25"/>
      <c r="H2681" s="25"/>
      <c r="I2681" s="25"/>
      <c r="J2681" s="25"/>
      <c r="K2681" s="25"/>
      <c r="L2681" s="25"/>
      <c r="M2681" s="25"/>
      <c r="N2681" s="25"/>
      <c r="O2681" s="25"/>
      <c r="P2681" s="25"/>
      <c r="Q2681" s="25"/>
      <c r="R2681" s="25"/>
      <c r="S2681" s="25"/>
      <c r="T2681" s="25"/>
      <c r="U2681" s="25"/>
      <c r="V2681" s="25"/>
      <c r="W2681" s="25"/>
      <c r="X2681" s="25"/>
      <c r="Y2681" s="25"/>
      <c r="Z2681" s="25"/>
      <c r="AA2681" s="25"/>
      <c r="AB2681" s="25"/>
      <c r="AC2681" s="25"/>
      <c r="AD2681" s="25"/>
      <c r="AE2681" s="25"/>
      <c r="AF2681" s="25"/>
      <c r="AG2681" s="25"/>
      <c r="AH2681" s="25"/>
    </row>
    <row r="2682" spans="1:34" ht="15" customHeight="1">
      <c r="A2682" s="25"/>
      <c r="B2682" s="25"/>
      <c r="C2682" s="25"/>
      <c r="D2682" s="25"/>
      <c r="E2682" s="25"/>
      <c r="F2682" s="25"/>
      <c r="G2682" s="25"/>
      <c r="H2682" s="25"/>
      <c r="I2682" s="25"/>
      <c r="J2682" s="25"/>
      <c r="K2682" s="25"/>
      <c r="L2682" s="25"/>
      <c r="M2682" s="25"/>
      <c r="N2682" s="25"/>
      <c r="O2682" s="25"/>
      <c r="P2682" s="25"/>
      <c r="Q2682" s="25"/>
      <c r="R2682" s="25"/>
      <c r="S2682" s="25"/>
      <c r="T2682" s="25"/>
      <c r="U2682" s="25"/>
      <c r="V2682" s="25"/>
      <c r="W2682" s="25"/>
      <c r="X2682" s="25"/>
      <c r="Y2682" s="25"/>
      <c r="Z2682" s="25"/>
      <c r="AA2682" s="25"/>
      <c r="AB2682" s="25"/>
      <c r="AC2682" s="25"/>
      <c r="AD2682" s="25"/>
      <c r="AE2682" s="25"/>
      <c r="AF2682" s="25"/>
      <c r="AG2682" s="25"/>
      <c r="AH2682" s="25"/>
    </row>
    <row r="2683" spans="1:34" ht="15" customHeight="1">
      <c r="A2683" s="25"/>
      <c r="B2683" s="25"/>
      <c r="C2683" s="25"/>
      <c r="D2683" s="25"/>
      <c r="E2683" s="25"/>
      <c r="F2683" s="25"/>
      <c r="G2683" s="25"/>
      <c r="H2683" s="25"/>
      <c r="I2683" s="25"/>
      <c r="J2683" s="25"/>
      <c r="K2683" s="25"/>
      <c r="L2683" s="25"/>
      <c r="M2683" s="25"/>
      <c r="N2683" s="25"/>
      <c r="O2683" s="25"/>
      <c r="P2683" s="25"/>
      <c r="Q2683" s="25"/>
      <c r="R2683" s="25"/>
      <c r="S2683" s="25"/>
      <c r="T2683" s="25"/>
      <c r="U2683" s="25"/>
      <c r="V2683" s="25"/>
      <c r="W2683" s="25"/>
      <c r="X2683" s="25"/>
      <c r="Y2683" s="25"/>
      <c r="Z2683" s="25"/>
      <c r="AA2683" s="25"/>
      <c r="AB2683" s="25"/>
      <c r="AC2683" s="25"/>
      <c r="AD2683" s="25"/>
      <c r="AE2683" s="25"/>
      <c r="AF2683" s="25"/>
      <c r="AG2683" s="25"/>
      <c r="AH2683" s="25"/>
    </row>
    <row r="2684" spans="1:34" ht="15" customHeight="1">
      <c r="A2684" s="25"/>
      <c r="B2684" s="25"/>
      <c r="C2684" s="25"/>
      <c r="D2684" s="25"/>
      <c r="E2684" s="25"/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5"/>
      <c r="Q2684" s="25"/>
      <c r="R2684" s="25"/>
      <c r="S2684" s="25"/>
      <c r="T2684" s="25"/>
      <c r="U2684" s="25"/>
      <c r="V2684" s="25"/>
      <c r="W2684" s="25"/>
      <c r="X2684" s="25"/>
      <c r="Y2684" s="25"/>
      <c r="Z2684" s="25"/>
      <c r="AA2684" s="25"/>
      <c r="AB2684" s="25"/>
      <c r="AC2684" s="25"/>
      <c r="AD2684" s="25"/>
      <c r="AE2684" s="25"/>
      <c r="AF2684" s="25"/>
      <c r="AG2684" s="25"/>
      <c r="AH2684" s="25"/>
    </row>
    <row r="2685" spans="1:34" ht="15" customHeight="1">
      <c r="A2685" s="25"/>
      <c r="B2685" s="25"/>
      <c r="C2685" s="25"/>
      <c r="D2685" s="25"/>
      <c r="E2685" s="25"/>
      <c r="F2685" s="25"/>
      <c r="G2685" s="25"/>
      <c r="H2685" s="25"/>
      <c r="I2685" s="25"/>
      <c r="J2685" s="25"/>
      <c r="K2685" s="25"/>
      <c r="L2685" s="25"/>
      <c r="M2685" s="25"/>
      <c r="N2685" s="25"/>
      <c r="O2685" s="25"/>
      <c r="P2685" s="25"/>
      <c r="Q2685" s="25"/>
      <c r="R2685" s="25"/>
      <c r="S2685" s="25"/>
      <c r="T2685" s="25"/>
      <c r="U2685" s="25"/>
      <c r="V2685" s="25"/>
      <c r="W2685" s="25"/>
      <c r="X2685" s="25"/>
      <c r="Y2685" s="25"/>
      <c r="Z2685" s="25"/>
      <c r="AA2685" s="25"/>
      <c r="AB2685" s="25"/>
      <c r="AC2685" s="25"/>
      <c r="AD2685" s="25"/>
      <c r="AE2685" s="25"/>
      <c r="AF2685" s="25"/>
      <c r="AG2685" s="25"/>
      <c r="AH2685" s="25"/>
    </row>
    <row r="2686" spans="1:34" ht="15" customHeight="1">
      <c r="A2686" s="25"/>
      <c r="B2686" s="25"/>
      <c r="C2686" s="25"/>
      <c r="D2686" s="25"/>
      <c r="E2686" s="25"/>
      <c r="F2686" s="25"/>
      <c r="G2686" s="25"/>
      <c r="H2686" s="25"/>
      <c r="I2686" s="25"/>
      <c r="J2686" s="25"/>
      <c r="K2686" s="25"/>
      <c r="L2686" s="25"/>
      <c r="M2686" s="25"/>
      <c r="N2686" s="25"/>
      <c r="O2686" s="25"/>
      <c r="P2686" s="25"/>
      <c r="Q2686" s="25"/>
      <c r="R2686" s="25"/>
      <c r="S2686" s="25"/>
      <c r="T2686" s="25"/>
      <c r="U2686" s="25"/>
      <c r="V2686" s="25"/>
      <c r="W2686" s="25"/>
      <c r="X2686" s="25"/>
      <c r="Y2686" s="25"/>
      <c r="Z2686" s="25"/>
      <c r="AA2686" s="25"/>
      <c r="AB2686" s="25"/>
      <c r="AC2686" s="25"/>
      <c r="AD2686" s="25"/>
      <c r="AE2686" s="25"/>
      <c r="AF2686" s="25"/>
      <c r="AG2686" s="25"/>
      <c r="AH2686" s="25"/>
    </row>
    <row r="2687" spans="1:34" ht="15" customHeight="1">
      <c r="A2687" s="25"/>
      <c r="B2687" s="25"/>
      <c r="C2687" s="25"/>
      <c r="D2687" s="25"/>
      <c r="E2687" s="25"/>
      <c r="F2687" s="25"/>
      <c r="G2687" s="25"/>
      <c r="H2687" s="25"/>
      <c r="I2687" s="25"/>
      <c r="J2687" s="25"/>
      <c r="K2687" s="25"/>
      <c r="L2687" s="25"/>
      <c r="M2687" s="25"/>
      <c r="N2687" s="25"/>
      <c r="O2687" s="25"/>
      <c r="P2687" s="25"/>
      <c r="Q2687" s="25"/>
      <c r="R2687" s="25"/>
      <c r="S2687" s="25"/>
      <c r="T2687" s="25"/>
      <c r="U2687" s="25"/>
      <c r="V2687" s="25"/>
      <c r="W2687" s="25"/>
      <c r="X2687" s="25"/>
      <c r="Y2687" s="25"/>
      <c r="Z2687" s="25"/>
      <c r="AA2687" s="25"/>
      <c r="AB2687" s="25"/>
      <c r="AC2687" s="25"/>
      <c r="AD2687" s="25"/>
      <c r="AE2687" s="25"/>
      <c r="AF2687" s="25"/>
      <c r="AG2687" s="25"/>
      <c r="AH2687" s="25"/>
    </row>
    <row r="2688" spans="1:34" ht="15" customHeight="1">
      <c r="A2688" s="25"/>
      <c r="B2688" s="25"/>
      <c r="C2688" s="25"/>
      <c r="D2688" s="25"/>
      <c r="E2688" s="25"/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5"/>
      <c r="Q2688" s="25"/>
      <c r="R2688" s="25"/>
      <c r="S2688" s="25"/>
      <c r="T2688" s="25"/>
      <c r="U2688" s="25"/>
      <c r="V2688" s="25"/>
      <c r="W2688" s="25"/>
      <c r="X2688" s="25"/>
      <c r="Y2688" s="25"/>
      <c r="Z2688" s="25"/>
      <c r="AA2688" s="25"/>
      <c r="AB2688" s="25"/>
      <c r="AC2688" s="25"/>
      <c r="AD2688" s="25"/>
      <c r="AE2688" s="25"/>
      <c r="AF2688" s="25"/>
      <c r="AG2688" s="25"/>
      <c r="AH2688" s="25"/>
    </row>
    <row r="2689" spans="1:34" ht="15" customHeight="1">
      <c r="A2689" s="25"/>
      <c r="B2689" s="25"/>
      <c r="C2689" s="25"/>
      <c r="D2689" s="25"/>
      <c r="E2689" s="25"/>
      <c r="F2689" s="25"/>
      <c r="G2689" s="25"/>
      <c r="H2689" s="25"/>
      <c r="I2689" s="25"/>
      <c r="J2689" s="25"/>
      <c r="K2689" s="25"/>
      <c r="L2689" s="25"/>
      <c r="M2689" s="25"/>
      <c r="N2689" s="25"/>
      <c r="O2689" s="25"/>
      <c r="P2689" s="25"/>
      <c r="Q2689" s="25"/>
      <c r="R2689" s="25"/>
      <c r="S2689" s="25"/>
      <c r="T2689" s="25"/>
      <c r="U2689" s="25"/>
      <c r="V2689" s="25"/>
      <c r="W2689" s="25"/>
      <c r="X2689" s="25"/>
      <c r="Y2689" s="25"/>
      <c r="Z2689" s="25"/>
      <c r="AA2689" s="25"/>
      <c r="AB2689" s="25"/>
      <c r="AC2689" s="25"/>
      <c r="AD2689" s="25"/>
      <c r="AE2689" s="25"/>
      <c r="AF2689" s="25"/>
      <c r="AG2689" s="25"/>
      <c r="AH2689" s="25"/>
    </row>
    <row r="2690" spans="1:34" ht="15" customHeight="1">
      <c r="A2690" s="25"/>
      <c r="B2690" s="25"/>
      <c r="C2690" s="25"/>
      <c r="D2690" s="25"/>
      <c r="E2690" s="25"/>
      <c r="F2690" s="25"/>
      <c r="G2690" s="25"/>
      <c r="H2690" s="25"/>
      <c r="I2690" s="25"/>
      <c r="J2690" s="25"/>
      <c r="K2690" s="25"/>
      <c r="L2690" s="25"/>
      <c r="M2690" s="25"/>
      <c r="N2690" s="25"/>
      <c r="O2690" s="25"/>
      <c r="P2690" s="25"/>
      <c r="Q2690" s="25"/>
      <c r="R2690" s="25"/>
      <c r="S2690" s="25"/>
      <c r="T2690" s="25"/>
      <c r="U2690" s="25"/>
      <c r="V2690" s="25"/>
      <c r="W2690" s="25"/>
      <c r="X2690" s="25"/>
      <c r="Y2690" s="25"/>
      <c r="Z2690" s="25"/>
      <c r="AA2690" s="25"/>
      <c r="AB2690" s="25"/>
      <c r="AC2690" s="25"/>
      <c r="AD2690" s="25"/>
      <c r="AE2690" s="25"/>
      <c r="AF2690" s="25"/>
      <c r="AG2690" s="25"/>
      <c r="AH2690" s="25"/>
    </row>
    <row r="2691" spans="1:34" ht="15" customHeight="1">
      <c r="A2691" s="25"/>
      <c r="B2691" s="25"/>
      <c r="C2691" s="25"/>
      <c r="D2691" s="25"/>
      <c r="E2691" s="25"/>
      <c r="F2691" s="25"/>
      <c r="G2691" s="25"/>
      <c r="H2691" s="25"/>
      <c r="I2691" s="25"/>
      <c r="J2691" s="25"/>
      <c r="K2691" s="25"/>
      <c r="L2691" s="25"/>
      <c r="M2691" s="25"/>
      <c r="N2691" s="25"/>
      <c r="O2691" s="25"/>
      <c r="P2691" s="25"/>
      <c r="Q2691" s="25"/>
      <c r="R2691" s="25"/>
      <c r="S2691" s="25"/>
      <c r="T2691" s="25"/>
      <c r="U2691" s="25"/>
      <c r="V2691" s="25"/>
      <c r="W2691" s="25"/>
      <c r="X2691" s="25"/>
      <c r="Y2691" s="25"/>
      <c r="Z2691" s="25"/>
      <c r="AA2691" s="25"/>
      <c r="AB2691" s="25"/>
      <c r="AC2691" s="25"/>
      <c r="AD2691" s="25"/>
      <c r="AE2691" s="25"/>
      <c r="AF2691" s="25"/>
      <c r="AG2691" s="25"/>
      <c r="AH2691" s="25"/>
    </row>
    <row r="2692" spans="1:34" ht="15" customHeight="1">
      <c r="A2692" s="25"/>
      <c r="B2692" s="25"/>
      <c r="C2692" s="25"/>
      <c r="D2692" s="25"/>
      <c r="E2692" s="25"/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5"/>
      <c r="Q2692" s="25"/>
      <c r="R2692" s="25"/>
      <c r="S2692" s="25"/>
      <c r="T2692" s="25"/>
      <c r="U2692" s="25"/>
      <c r="V2692" s="25"/>
      <c r="W2692" s="25"/>
      <c r="X2692" s="25"/>
      <c r="Y2692" s="25"/>
      <c r="Z2692" s="25"/>
      <c r="AA2692" s="25"/>
      <c r="AB2692" s="25"/>
      <c r="AC2692" s="25"/>
      <c r="AD2692" s="25"/>
      <c r="AE2692" s="25"/>
      <c r="AF2692" s="25"/>
      <c r="AG2692" s="25"/>
      <c r="AH2692" s="25"/>
    </row>
    <row r="2693" spans="1:34" ht="15" customHeight="1">
      <c r="A2693" s="25"/>
      <c r="B2693" s="25"/>
      <c r="C2693" s="25"/>
      <c r="D2693" s="25"/>
      <c r="E2693" s="25"/>
      <c r="F2693" s="25"/>
      <c r="G2693" s="25"/>
      <c r="H2693" s="25"/>
      <c r="I2693" s="25"/>
      <c r="J2693" s="25"/>
      <c r="K2693" s="25"/>
      <c r="L2693" s="25"/>
      <c r="M2693" s="25"/>
      <c r="N2693" s="25"/>
      <c r="O2693" s="25"/>
      <c r="P2693" s="25"/>
      <c r="Q2693" s="25"/>
      <c r="R2693" s="25"/>
      <c r="S2693" s="25"/>
      <c r="T2693" s="25"/>
      <c r="U2693" s="25"/>
      <c r="V2693" s="25"/>
      <c r="W2693" s="25"/>
      <c r="X2693" s="25"/>
      <c r="Y2693" s="25"/>
      <c r="Z2693" s="25"/>
      <c r="AA2693" s="25"/>
      <c r="AB2693" s="25"/>
      <c r="AC2693" s="25"/>
      <c r="AD2693" s="25"/>
      <c r="AE2693" s="25"/>
      <c r="AF2693" s="25"/>
      <c r="AG2693" s="25"/>
      <c r="AH2693" s="25"/>
    </row>
    <row r="2694" spans="1:34" ht="15" customHeight="1">
      <c r="A2694" s="25"/>
      <c r="B2694" s="25"/>
      <c r="C2694" s="25"/>
      <c r="D2694" s="25"/>
      <c r="E2694" s="25"/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5"/>
      <c r="Q2694" s="25"/>
      <c r="R2694" s="25"/>
      <c r="S2694" s="25"/>
      <c r="T2694" s="25"/>
      <c r="U2694" s="25"/>
      <c r="V2694" s="25"/>
      <c r="W2694" s="25"/>
      <c r="X2694" s="25"/>
      <c r="Y2694" s="25"/>
      <c r="Z2694" s="25"/>
      <c r="AA2694" s="25"/>
      <c r="AB2694" s="25"/>
      <c r="AC2694" s="25"/>
      <c r="AD2694" s="25"/>
      <c r="AE2694" s="25"/>
      <c r="AF2694" s="25"/>
      <c r="AG2694" s="25"/>
      <c r="AH2694" s="25"/>
    </row>
    <row r="2695" spans="1:34" ht="15" customHeight="1">
      <c r="A2695" s="25"/>
      <c r="B2695" s="25"/>
      <c r="C2695" s="25"/>
      <c r="D2695" s="25"/>
      <c r="E2695" s="25"/>
      <c r="F2695" s="25"/>
      <c r="G2695" s="25"/>
      <c r="H2695" s="25"/>
      <c r="I2695" s="25"/>
      <c r="J2695" s="25"/>
      <c r="K2695" s="25"/>
      <c r="L2695" s="25"/>
      <c r="M2695" s="25"/>
      <c r="N2695" s="25"/>
      <c r="O2695" s="25"/>
      <c r="P2695" s="25"/>
      <c r="Q2695" s="25"/>
      <c r="R2695" s="25"/>
      <c r="S2695" s="25"/>
      <c r="T2695" s="25"/>
      <c r="U2695" s="25"/>
      <c r="V2695" s="25"/>
      <c r="W2695" s="25"/>
      <c r="X2695" s="25"/>
      <c r="Y2695" s="25"/>
      <c r="Z2695" s="25"/>
      <c r="AA2695" s="25"/>
      <c r="AB2695" s="25"/>
      <c r="AC2695" s="25"/>
      <c r="AD2695" s="25"/>
      <c r="AE2695" s="25"/>
      <c r="AF2695" s="25"/>
      <c r="AG2695" s="25"/>
      <c r="AH2695" s="25"/>
    </row>
    <row r="2696" spans="1:34" ht="15" customHeight="1">
      <c r="A2696" s="25"/>
      <c r="B2696" s="25"/>
      <c r="C2696" s="25"/>
      <c r="D2696" s="25"/>
      <c r="E2696" s="25"/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5"/>
      <c r="Q2696" s="25"/>
      <c r="R2696" s="25"/>
      <c r="S2696" s="25"/>
      <c r="T2696" s="25"/>
      <c r="U2696" s="25"/>
      <c r="V2696" s="25"/>
      <c r="W2696" s="25"/>
      <c r="X2696" s="25"/>
      <c r="Y2696" s="25"/>
      <c r="Z2696" s="25"/>
      <c r="AA2696" s="25"/>
      <c r="AB2696" s="25"/>
      <c r="AC2696" s="25"/>
      <c r="AD2696" s="25"/>
      <c r="AE2696" s="25"/>
      <c r="AF2696" s="25"/>
      <c r="AG2696" s="25"/>
      <c r="AH2696" s="25"/>
    </row>
    <row r="2697" spans="1:34" ht="15" customHeight="1">
      <c r="A2697" s="25"/>
      <c r="B2697" s="25"/>
      <c r="C2697" s="25"/>
      <c r="D2697" s="25"/>
      <c r="E2697" s="25"/>
      <c r="F2697" s="25"/>
      <c r="G2697" s="25"/>
      <c r="H2697" s="25"/>
      <c r="I2697" s="25"/>
      <c r="J2697" s="25"/>
      <c r="K2697" s="25"/>
      <c r="L2697" s="25"/>
      <c r="M2697" s="25"/>
      <c r="N2697" s="25"/>
      <c r="O2697" s="25"/>
      <c r="P2697" s="25"/>
      <c r="Q2697" s="25"/>
      <c r="R2697" s="25"/>
      <c r="S2697" s="25"/>
      <c r="T2697" s="25"/>
      <c r="U2697" s="25"/>
      <c r="V2697" s="25"/>
      <c r="W2697" s="25"/>
      <c r="X2697" s="25"/>
      <c r="Y2697" s="25"/>
      <c r="Z2697" s="25"/>
      <c r="AA2697" s="25"/>
      <c r="AB2697" s="25"/>
      <c r="AC2697" s="25"/>
      <c r="AD2697" s="25"/>
      <c r="AE2697" s="25"/>
      <c r="AF2697" s="25"/>
      <c r="AG2697" s="25"/>
      <c r="AH2697" s="25"/>
    </row>
    <row r="2698" spans="1:34" ht="15" customHeight="1">
      <c r="A2698" s="25"/>
      <c r="B2698" s="25"/>
      <c r="C2698" s="25"/>
      <c r="D2698" s="25"/>
      <c r="E2698" s="25"/>
      <c r="F2698" s="25"/>
      <c r="G2698" s="25"/>
      <c r="H2698" s="25"/>
      <c r="I2698" s="25"/>
      <c r="J2698" s="25"/>
      <c r="K2698" s="25"/>
      <c r="L2698" s="25"/>
      <c r="M2698" s="25"/>
      <c r="N2698" s="25"/>
      <c r="O2698" s="25"/>
      <c r="P2698" s="25"/>
      <c r="Q2698" s="25"/>
      <c r="R2698" s="25"/>
      <c r="S2698" s="25"/>
      <c r="T2698" s="25"/>
      <c r="U2698" s="25"/>
      <c r="V2698" s="25"/>
      <c r="W2698" s="25"/>
      <c r="X2698" s="25"/>
      <c r="Y2698" s="25"/>
      <c r="Z2698" s="25"/>
      <c r="AA2698" s="25"/>
      <c r="AB2698" s="25"/>
      <c r="AC2698" s="25"/>
      <c r="AD2698" s="25"/>
      <c r="AE2698" s="25"/>
      <c r="AF2698" s="25"/>
      <c r="AG2698" s="25"/>
      <c r="AH2698" s="25"/>
    </row>
    <row r="2699" spans="1:34" ht="15" customHeight="1">
      <c r="A2699" s="25"/>
      <c r="B2699" s="25"/>
      <c r="C2699" s="25"/>
      <c r="D2699" s="25"/>
      <c r="E2699" s="25"/>
      <c r="F2699" s="25"/>
      <c r="G2699" s="25"/>
      <c r="H2699" s="25"/>
      <c r="I2699" s="25"/>
      <c r="J2699" s="25"/>
      <c r="K2699" s="25"/>
      <c r="L2699" s="25"/>
      <c r="M2699" s="25"/>
      <c r="N2699" s="25"/>
      <c r="O2699" s="25"/>
      <c r="P2699" s="25"/>
      <c r="Q2699" s="25"/>
      <c r="R2699" s="25"/>
      <c r="S2699" s="25"/>
      <c r="T2699" s="25"/>
      <c r="U2699" s="25"/>
      <c r="V2699" s="25"/>
      <c r="W2699" s="25"/>
      <c r="X2699" s="25"/>
      <c r="Y2699" s="25"/>
      <c r="Z2699" s="25"/>
      <c r="AA2699" s="25"/>
      <c r="AB2699" s="25"/>
      <c r="AC2699" s="25"/>
      <c r="AD2699" s="25"/>
      <c r="AE2699" s="25"/>
      <c r="AF2699" s="25"/>
      <c r="AG2699" s="25"/>
      <c r="AH2699" s="25"/>
    </row>
    <row r="2700" spans="1:34" ht="15" customHeight="1">
      <c r="A2700" s="25"/>
      <c r="B2700" s="25"/>
      <c r="C2700" s="25"/>
      <c r="D2700" s="25"/>
      <c r="E2700" s="25"/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5"/>
      <c r="Q2700" s="25"/>
      <c r="R2700" s="25"/>
      <c r="S2700" s="25"/>
      <c r="T2700" s="25"/>
      <c r="U2700" s="25"/>
      <c r="V2700" s="25"/>
      <c r="W2700" s="25"/>
      <c r="X2700" s="25"/>
      <c r="Y2700" s="25"/>
      <c r="Z2700" s="25"/>
      <c r="AA2700" s="25"/>
      <c r="AB2700" s="25"/>
      <c r="AC2700" s="25"/>
      <c r="AD2700" s="25"/>
      <c r="AE2700" s="25"/>
      <c r="AF2700" s="25"/>
      <c r="AG2700" s="25"/>
      <c r="AH2700" s="25"/>
    </row>
    <row r="2701" spans="1:34" ht="15" customHeight="1">
      <c r="A2701" s="25"/>
      <c r="B2701" s="25"/>
      <c r="C2701" s="25"/>
      <c r="D2701" s="25"/>
      <c r="E2701" s="25"/>
      <c r="F2701" s="25"/>
      <c r="G2701" s="25"/>
      <c r="H2701" s="25"/>
      <c r="I2701" s="25"/>
      <c r="J2701" s="25"/>
      <c r="K2701" s="25"/>
      <c r="L2701" s="25"/>
      <c r="M2701" s="25"/>
      <c r="N2701" s="25"/>
      <c r="O2701" s="25"/>
      <c r="P2701" s="25"/>
      <c r="Q2701" s="25"/>
      <c r="R2701" s="25"/>
      <c r="S2701" s="25"/>
      <c r="T2701" s="25"/>
      <c r="U2701" s="25"/>
      <c r="V2701" s="25"/>
      <c r="W2701" s="25"/>
      <c r="X2701" s="25"/>
      <c r="Y2701" s="25"/>
      <c r="Z2701" s="25"/>
      <c r="AA2701" s="25"/>
      <c r="AB2701" s="25"/>
      <c r="AC2701" s="25"/>
      <c r="AD2701" s="25"/>
      <c r="AE2701" s="25"/>
      <c r="AF2701" s="25"/>
      <c r="AG2701" s="25"/>
      <c r="AH2701" s="25"/>
    </row>
    <row r="2702" spans="1:34" ht="15" customHeight="1">
      <c r="A2702" s="25"/>
      <c r="B2702" s="25"/>
      <c r="C2702" s="25"/>
      <c r="D2702" s="25"/>
      <c r="E2702" s="25"/>
      <c r="F2702" s="25"/>
      <c r="G2702" s="25"/>
      <c r="H2702" s="25"/>
      <c r="I2702" s="25"/>
      <c r="J2702" s="25"/>
      <c r="K2702" s="25"/>
      <c r="L2702" s="25"/>
      <c r="M2702" s="25"/>
      <c r="N2702" s="25"/>
      <c r="O2702" s="25"/>
      <c r="P2702" s="25"/>
      <c r="Q2702" s="25"/>
      <c r="R2702" s="25"/>
      <c r="S2702" s="25"/>
      <c r="T2702" s="25"/>
      <c r="U2702" s="25"/>
      <c r="V2702" s="25"/>
      <c r="W2702" s="25"/>
      <c r="X2702" s="25"/>
      <c r="Y2702" s="25"/>
      <c r="Z2702" s="25"/>
      <c r="AA2702" s="25"/>
      <c r="AB2702" s="25"/>
      <c r="AC2702" s="25"/>
      <c r="AD2702" s="25"/>
      <c r="AE2702" s="25"/>
      <c r="AF2702" s="25"/>
      <c r="AG2702" s="25"/>
      <c r="AH2702" s="25"/>
    </row>
    <row r="2703" spans="1:34" ht="15" customHeight="1">
      <c r="A2703" s="25"/>
      <c r="B2703" s="25"/>
      <c r="C2703" s="25"/>
      <c r="D2703" s="25"/>
      <c r="E2703" s="25"/>
      <c r="F2703" s="25"/>
      <c r="G2703" s="25"/>
      <c r="H2703" s="25"/>
      <c r="I2703" s="25"/>
      <c r="J2703" s="25"/>
      <c r="K2703" s="25"/>
      <c r="L2703" s="25"/>
      <c r="M2703" s="25"/>
      <c r="N2703" s="25"/>
      <c r="O2703" s="25"/>
      <c r="P2703" s="25"/>
      <c r="Q2703" s="25"/>
      <c r="R2703" s="25"/>
      <c r="S2703" s="25"/>
      <c r="T2703" s="25"/>
      <c r="U2703" s="25"/>
      <c r="V2703" s="25"/>
      <c r="W2703" s="25"/>
      <c r="X2703" s="25"/>
      <c r="Y2703" s="25"/>
      <c r="Z2703" s="25"/>
      <c r="AA2703" s="25"/>
      <c r="AB2703" s="25"/>
      <c r="AC2703" s="25"/>
      <c r="AD2703" s="25"/>
      <c r="AE2703" s="25"/>
      <c r="AF2703" s="25"/>
      <c r="AG2703" s="25"/>
      <c r="AH2703" s="25"/>
    </row>
    <row r="2704" spans="1:34" ht="15" customHeight="1">
      <c r="A2704" s="25"/>
      <c r="B2704" s="25"/>
      <c r="C2704" s="25"/>
      <c r="D2704" s="25"/>
      <c r="E2704" s="25"/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5"/>
      <c r="Q2704" s="25"/>
      <c r="R2704" s="25"/>
      <c r="S2704" s="25"/>
      <c r="T2704" s="25"/>
      <c r="U2704" s="25"/>
      <c r="V2704" s="25"/>
      <c r="W2704" s="25"/>
      <c r="X2704" s="25"/>
      <c r="Y2704" s="25"/>
      <c r="Z2704" s="25"/>
      <c r="AA2704" s="25"/>
      <c r="AB2704" s="25"/>
      <c r="AC2704" s="25"/>
      <c r="AD2704" s="25"/>
      <c r="AE2704" s="25"/>
      <c r="AF2704" s="25"/>
      <c r="AG2704" s="25"/>
      <c r="AH2704" s="25"/>
    </row>
    <row r="2705" spans="1:34" ht="15" customHeight="1">
      <c r="A2705" s="25"/>
      <c r="B2705" s="55"/>
      <c r="C2705" s="55"/>
      <c r="D2705" s="55"/>
      <c r="E2705" s="55"/>
      <c r="F2705" s="55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5"/>
      <c r="S2705" s="55"/>
      <c r="T2705" s="55"/>
      <c r="U2705" s="55"/>
      <c r="V2705" s="55"/>
      <c r="W2705" s="55"/>
      <c r="X2705" s="55"/>
      <c r="Y2705" s="55"/>
      <c r="Z2705" s="55"/>
      <c r="AA2705" s="55"/>
      <c r="AB2705" s="55"/>
      <c r="AC2705" s="55"/>
      <c r="AD2705" s="55"/>
      <c r="AE2705" s="55"/>
      <c r="AF2705" s="55"/>
      <c r="AG2705" s="25"/>
      <c r="AH2705" s="25"/>
    </row>
    <row r="2706" spans="1:34" ht="15" customHeight="1">
      <c r="A2706" s="25"/>
      <c r="B2706" s="55"/>
      <c r="C2706" s="55"/>
      <c r="D2706" s="55"/>
      <c r="E2706" s="55"/>
      <c r="F2706" s="55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5"/>
      <c r="S2706" s="55"/>
      <c r="T2706" s="55"/>
      <c r="U2706" s="55"/>
      <c r="V2706" s="55"/>
      <c r="W2706" s="55"/>
      <c r="X2706" s="55"/>
      <c r="Y2706" s="55"/>
      <c r="Z2706" s="55"/>
      <c r="AA2706" s="55"/>
      <c r="AB2706" s="55"/>
      <c r="AC2706" s="55"/>
      <c r="AD2706" s="55"/>
      <c r="AE2706" s="55"/>
      <c r="AF2706" s="55"/>
      <c r="AG2706" s="25"/>
      <c r="AH2706" s="25"/>
    </row>
    <row r="2707" spans="1:34" ht="15" customHeight="1">
      <c r="A2707" s="25"/>
      <c r="B2707" s="25"/>
      <c r="C2707" s="25"/>
      <c r="D2707" s="25"/>
      <c r="E2707" s="25"/>
      <c r="F2707" s="25"/>
      <c r="G2707" s="25"/>
      <c r="H2707" s="25"/>
      <c r="I2707" s="25"/>
      <c r="J2707" s="25"/>
      <c r="K2707" s="25"/>
      <c r="L2707" s="25"/>
      <c r="M2707" s="25"/>
      <c r="N2707" s="25"/>
      <c r="O2707" s="25"/>
      <c r="P2707" s="25"/>
      <c r="Q2707" s="25"/>
      <c r="R2707" s="25"/>
      <c r="S2707" s="25"/>
      <c r="T2707" s="25"/>
      <c r="U2707" s="25"/>
      <c r="V2707" s="25"/>
      <c r="W2707" s="25"/>
      <c r="X2707" s="25"/>
      <c r="Y2707" s="25"/>
      <c r="Z2707" s="25"/>
      <c r="AA2707" s="25"/>
      <c r="AB2707" s="25"/>
      <c r="AC2707" s="25"/>
      <c r="AD2707" s="25"/>
      <c r="AE2707" s="25"/>
      <c r="AF2707" s="25"/>
      <c r="AG2707" s="25"/>
      <c r="AH2707" s="25"/>
    </row>
    <row r="2708" spans="1:34" ht="15" customHeight="1">
      <c r="A2708" s="25"/>
      <c r="B2708" s="25"/>
      <c r="C2708" s="25"/>
      <c r="D2708" s="25"/>
      <c r="E2708" s="25"/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5"/>
      <c r="Q2708" s="25"/>
      <c r="R2708" s="25"/>
      <c r="S2708" s="25"/>
      <c r="T2708" s="25"/>
      <c r="U2708" s="25"/>
      <c r="V2708" s="25"/>
      <c r="W2708" s="25"/>
      <c r="X2708" s="25"/>
      <c r="Y2708" s="25"/>
      <c r="Z2708" s="25"/>
      <c r="AA2708" s="25"/>
      <c r="AB2708" s="25"/>
      <c r="AC2708" s="25"/>
      <c r="AD2708" s="25"/>
      <c r="AE2708" s="25"/>
      <c r="AF2708" s="25"/>
      <c r="AG2708" s="25"/>
      <c r="AH2708" s="25"/>
    </row>
    <row r="2709" spans="1:34" ht="15" customHeight="1">
      <c r="A2709" s="25"/>
      <c r="B2709" s="25"/>
      <c r="C2709" s="25"/>
      <c r="D2709" s="25"/>
      <c r="E2709" s="25"/>
      <c r="F2709" s="25"/>
      <c r="G2709" s="25"/>
      <c r="H2709" s="25"/>
      <c r="I2709" s="25"/>
      <c r="J2709" s="25"/>
      <c r="K2709" s="25"/>
      <c r="L2709" s="25"/>
      <c r="M2709" s="25"/>
      <c r="N2709" s="25"/>
      <c r="O2709" s="25"/>
      <c r="P2709" s="25"/>
      <c r="Q2709" s="25"/>
      <c r="R2709" s="25"/>
      <c r="S2709" s="25"/>
      <c r="T2709" s="25"/>
      <c r="U2709" s="25"/>
      <c r="V2709" s="25"/>
      <c r="W2709" s="25"/>
      <c r="X2709" s="25"/>
      <c r="Y2709" s="25"/>
      <c r="Z2709" s="25"/>
      <c r="AA2709" s="25"/>
      <c r="AB2709" s="25"/>
      <c r="AC2709" s="25"/>
      <c r="AD2709" s="25"/>
      <c r="AE2709" s="25"/>
      <c r="AF2709" s="25"/>
      <c r="AG2709" s="25"/>
      <c r="AH2709" s="25"/>
    </row>
    <row r="2710" spans="1:34" ht="15" customHeight="1">
      <c r="A2710" s="25"/>
      <c r="B2710" s="25"/>
      <c r="C2710" s="25"/>
      <c r="D2710" s="25"/>
      <c r="E2710" s="25"/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5"/>
      <c r="Q2710" s="25"/>
      <c r="R2710" s="25"/>
      <c r="S2710" s="25"/>
      <c r="T2710" s="25"/>
      <c r="U2710" s="25"/>
      <c r="V2710" s="25"/>
      <c r="W2710" s="25"/>
      <c r="X2710" s="25"/>
      <c r="Y2710" s="25"/>
      <c r="Z2710" s="25"/>
      <c r="AA2710" s="25"/>
      <c r="AB2710" s="25"/>
      <c r="AC2710" s="25"/>
      <c r="AD2710" s="25"/>
      <c r="AE2710" s="25"/>
      <c r="AF2710" s="25"/>
      <c r="AG2710" s="25"/>
      <c r="AH2710" s="25"/>
    </row>
    <row r="2711" spans="1:34" ht="15" customHeight="1">
      <c r="A2711" s="25"/>
      <c r="B2711" s="25"/>
      <c r="C2711" s="25"/>
      <c r="D2711" s="25"/>
      <c r="E2711" s="25"/>
      <c r="F2711" s="25"/>
      <c r="G2711" s="25"/>
      <c r="H2711" s="25"/>
      <c r="I2711" s="25"/>
      <c r="J2711" s="25"/>
      <c r="K2711" s="25"/>
      <c r="L2711" s="25"/>
      <c r="M2711" s="25"/>
      <c r="N2711" s="25"/>
      <c r="O2711" s="25"/>
      <c r="P2711" s="25"/>
      <c r="Q2711" s="25"/>
      <c r="R2711" s="25"/>
      <c r="S2711" s="25"/>
      <c r="T2711" s="25"/>
      <c r="U2711" s="25"/>
      <c r="V2711" s="25"/>
      <c r="W2711" s="25"/>
      <c r="X2711" s="25"/>
      <c r="Y2711" s="25"/>
      <c r="Z2711" s="25"/>
      <c r="AA2711" s="25"/>
      <c r="AB2711" s="25"/>
      <c r="AC2711" s="25"/>
      <c r="AD2711" s="25"/>
      <c r="AE2711" s="25"/>
      <c r="AF2711" s="25"/>
      <c r="AG2711" s="25"/>
      <c r="AH2711" s="25"/>
    </row>
    <row r="2712" spans="1:34" ht="15" customHeight="1">
      <c r="A2712" s="25"/>
      <c r="B2712" s="25"/>
      <c r="C2712" s="25"/>
      <c r="D2712" s="25"/>
      <c r="E2712" s="25"/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5"/>
      <c r="Q2712" s="25"/>
      <c r="R2712" s="25"/>
      <c r="S2712" s="25"/>
      <c r="T2712" s="25"/>
      <c r="U2712" s="25"/>
      <c r="V2712" s="25"/>
      <c r="W2712" s="25"/>
      <c r="X2712" s="25"/>
      <c r="Y2712" s="25"/>
      <c r="Z2712" s="25"/>
      <c r="AA2712" s="25"/>
      <c r="AB2712" s="25"/>
      <c r="AC2712" s="25"/>
      <c r="AD2712" s="25"/>
      <c r="AE2712" s="25"/>
      <c r="AF2712" s="25"/>
      <c r="AG2712" s="25"/>
      <c r="AH2712" s="25"/>
    </row>
    <row r="2713" spans="1:34" ht="15" customHeight="1">
      <c r="A2713" s="25"/>
      <c r="B2713" s="25"/>
      <c r="C2713" s="25"/>
      <c r="D2713" s="25"/>
      <c r="E2713" s="25"/>
      <c r="F2713" s="25"/>
      <c r="G2713" s="25"/>
      <c r="H2713" s="25"/>
      <c r="I2713" s="25"/>
      <c r="J2713" s="25"/>
      <c r="K2713" s="25"/>
      <c r="L2713" s="25"/>
      <c r="M2713" s="25"/>
      <c r="N2713" s="25"/>
      <c r="O2713" s="25"/>
      <c r="P2713" s="25"/>
      <c r="Q2713" s="25"/>
      <c r="R2713" s="25"/>
      <c r="S2713" s="25"/>
      <c r="T2713" s="25"/>
      <c r="U2713" s="25"/>
      <c r="V2713" s="25"/>
      <c r="W2713" s="25"/>
      <c r="X2713" s="25"/>
      <c r="Y2713" s="25"/>
      <c r="Z2713" s="25"/>
      <c r="AA2713" s="25"/>
      <c r="AB2713" s="25"/>
      <c r="AC2713" s="25"/>
      <c r="AD2713" s="25"/>
      <c r="AE2713" s="25"/>
      <c r="AF2713" s="25"/>
      <c r="AG2713" s="25"/>
      <c r="AH2713" s="25"/>
    </row>
    <row r="2714" spans="1:34" ht="15" customHeight="1">
      <c r="A2714" s="25"/>
      <c r="B2714" s="25"/>
      <c r="C2714" s="25"/>
      <c r="D2714" s="25"/>
      <c r="E2714" s="25"/>
      <c r="F2714" s="25"/>
      <c r="G2714" s="25"/>
      <c r="H2714" s="25"/>
      <c r="I2714" s="25"/>
      <c r="J2714" s="25"/>
      <c r="K2714" s="25"/>
      <c r="L2714" s="25"/>
      <c r="M2714" s="25"/>
      <c r="N2714" s="25"/>
      <c r="O2714" s="25"/>
      <c r="P2714" s="25"/>
      <c r="Q2714" s="25"/>
      <c r="R2714" s="25"/>
      <c r="S2714" s="25"/>
      <c r="T2714" s="25"/>
      <c r="U2714" s="25"/>
      <c r="V2714" s="25"/>
      <c r="W2714" s="25"/>
      <c r="X2714" s="25"/>
      <c r="Y2714" s="25"/>
      <c r="Z2714" s="25"/>
      <c r="AA2714" s="25"/>
      <c r="AB2714" s="25"/>
      <c r="AC2714" s="25"/>
      <c r="AD2714" s="25"/>
      <c r="AE2714" s="25"/>
      <c r="AF2714" s="25"/>
      <c r="AG2714" s="25"/>
      <c r="AH2714" s="25"/>
    </row>
    <row r="2715" spans="1:34" ht="15" customHeight="1">
      <c r="A2715" s="25"/>
      <c r="B2715" s="25"/>
      <c r="C2715" s="25"/>
      <c r="D2715" s="25"/>
      <c r="E2715" s="25"/>
      <c r="F2715" s="25"/>
      <c r="G2715" s="25"/>
      <c r="H2715" s="25"/>
      <c r="I2715" s="25"/>
      <c r="J2715" s="25"/>
      <c r="K2715" s="25"/>
      <c r="L2715" s="25"/>
      <c r="M2715" s="25"/>
      <c r="N2715" s="25"/>
      <c r="O2715" s="25"/>
      <c r="P2715" s="25"/>
      <c r="Q2715" s="25"/>
      <c r="R2715" s="25"/>
      <c r="S2715" s="25"/>
      <c r="T2715" s="25"/>
      <c r="U2715" s="25"/>
      <c r="V2715" s="25"/>
      <c r="W2715" s="25"/>
      <c r="X2715" s="25"/>
      <c r="Y2715" s="25"/>
      <c r="Z2715" s="25"/>
      <c r="AA2715" s="25"/>
      <c r="AB2715" s="25"/>
      <c r="AC2715" s="25"/>
      <c r="AD2715" s="25"/>
      <c r="AE2715" s="25"/>
      <c r="AF2715" s="25"/>
      <c r="AG2715" s="25"/>
      <c r="AH2715" s="25"/>
    </row>
    <row r="2716" spans="1:34" ht="15" customHeight="1">
      <c r="A2716" s="25"/>
      <c r="B2716" s="25"/>
      <c r="C2716" s="25"/>
      <c r="D2716" s="25"/>
      <c r="E2716" s="25"/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5"/>
      <c r="Q2716" s="25"/>
      <c r="R2716" s="25"/>
      <c r="S2716" s="25"/>
      <c r="T2716" s="25"/>
      <c r="U2716" s="25"/>
      <c r="V2716" s="25"/>
      <c r="W2716" s="25"/>
      <c r="X2716" s="25"/>
      <c r="Y2716" s="25"/>
      <c r="Z2716" s="25"/>
      <c r="AA2716" s="25"/>
      <c r="AB2716" s="25"/>
      <c r="AC2716" s="25"/>
      <c r="AD2716" s="25"/>
      <c r="AE2716" s="25"/>
      <c r="AF2716" s="25"/>
      <c r="AG2716" s="25"/>
      <c r="AH2716" s="25"/>
    </row>
    <row r="2717" spans="1:34" ht="15" customHeight="1">
      <c r="A2717" s="25"/>
      <c r="B2717" s="25"/>
      <c r="C2717" s="25"/>
      <c r="D2717" s="25"/>
      <c r="E2717" s="25"/>
      <c r="F2717" s="25"/>
      <c r="G2717" s="25"/>
      <c r="H2717" s="25"/>
      <c r="I2717" s="25"/>
      <c r="J2717" s="25"/>
      <c r="K2717" s="25"/>
      <c r="L2717" s="25"/>
      <c r="M2717" s="25"/>
      <c r="N2717" s="25"/>
      <c r="O2717" s="25"/>
      <c r="P2717" s="25"/>
      <c r="Q2717" s="25"/>
      <c r="R2717" s="25"/>
      <c r="S2717" s="25"/>
      <c r="T2717" s="25"/>
      <c r="U2717" s="25"/>
      <c r="V2717" s="25"/>
      <c r="W2717" s="25"/>
      <c r="X2717" s="25"/>
      <c r="Y2717" s="25"/>
      <c r="Z2717" s="25"/>
      <c r="AA2717" s="25"/>
      <c r="AB2717" s="25"/>
      <c r="AC2717" s="25"/>
      <c r="AD2717" s="25"/>
      <c r="AE2717" s="25"/>
      <c r="AF2717" s="25"/>
      <c r="AG2717" s="25"/>
      <c r="AH2717" s="25"/>
    </row>
    <row r="2718" spans="1:34" ht="15" customHeight="1">
      <c r="A2718" s="25"/>
      <c r="B2718" s="55"/>
      <c r="C2718" s="55"/>
      <c r="D2718" s="55"/>
      <c r="E2718" s="55"/>
      <c r="F2718" s="55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5"/>
      <c r="S2718" s="55"/>
      <c r="T2718" s="55"/>
      <c r="U2718" s="55"/>
      <c r="V2718" s="55"/>
      <c r="W2718" s="55"/>
      <c r="X2718" s="55"/>
      <c r="Y2718" s="55"/>
      <c r="Z2718" s="55"/>
      <c r="AA2718" s="55"/>
      <c r="AB2718" s="55"/>
      <c r="AC2718" s="55"/>
      <c r="AD2718" s="55"/>
      <c r="AE2718" s="55"/>
      <c r="AF2718" s="55"/>
      <c r="AG2718" s="25"/>
      <c r="AH2718" s="25"/>
    </row>
    <row r="2719" spans="1:34" ht="15" customHeight="1">
      <c r="A2719" s="25"/>
      <c r="B2719" s="24"/>
      <c r="C2719" s="24"/>
      <c r="D2719" s="24"/>
      <c r="E2719" s="24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  <c r="Z2719" s="24"/>
      <c r="AA2719" s="24"/>
      <c r="AB2719" s="24"/>
      <c r="AC2719" s="24"/>
      <c r="AD2719" s="24"/>
      <c r="AE2719" s="24"/>
      <c r="AF2719" s="24"/>
      <c r="AG2719" s="25"/>
      <c r="AH2719" s="25"/>
    </row>
    <row r="2720" spans="1:34" ht="15" customHeight="1">
      <c r="A2720" s="25"/>
      <c r="B2720" s="25"/>
      <c r="C2720" s="25"/>
      <c r="D2720" s="25"/>
      <c r="E2720" s="25"/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5"/>
      <c r="Q2720" s="25"/>
      <c r="R2720" s="25"/>
      <c r="S2720" s="25"/>
      <c r="T2720" s="25"/>
      <c r="U2720" s="25"/>
      <c r="V2720" s="25"/>
      <c r="W2720" s="25"/>
      <c r="X2720" s="25"/>
      <c r="Y2720" s="25"/>
      <c r="Z2720" s="25"/>
      <c r="AA2720" s="25"/>
      <c r="AB2720" s="25"/>
      <c r="AC2720" s="25"/>
      <c r="AD2720" s="25"/>
      <c r="AE2720" s="25"/>
      <c r="AF2720" s="25"/>
      <c r="AG2720" s="25"/>
      <c r="AH2720" s="25"/>
    </row>
    <row r="2721" spans="1:34" ht="15" customHeight="1">
      <c r="A2721" s="25"/>
      <c r="B2721" s="25"/>
      <c r="C2721" s="25"/>
      <c r="D2721" s="25"/>
      <c r="E2721" s="25"/>
      <c r="F2721" s="25"/>
      <c r="G2721" s="25"/>
      <c r="H2721" s="25"/>
      <c r="I2721" s="25"/>
      <c r="J2721" s="25"/>
      <c r="K2721" s="25"/>
      <c r="L2721" s="25"/>
      <c r="M2721" s="25"/>
      <c r="N2721" s="25"/>
      <c r="O2721" s="25"/>
      <c r="P2721" s="25"/>
      <c r="Q2721" s="25"/>
      <c r="R2721" s="25"/>
      <c r="S2721" s="25"/>
      <c r="T2721" s="25"/>
      <c r="U2721" s="25"/>
      <c r="V2721" s="25"/>
      <c r="W2721" s="25"/>
      <c r="X2721" s="25"/>
      <c r="Y2721" s="25"/>
      <c r="Z2721" s="25"/>
      <c r="AA2721" s="25"/>
      <c r="AB2721" s="25"/>
      <c r="AC2721" s="25"/>
      <c r="AD2721" s="25"/>
      <c r="AE2721" s="25"/>
      <c r="AF2721" s="25"/>
      <c r="AG2721" s="25"/>
      <c r="AH2721" s="25"/>
    </row>
    <row r="2722" spans="1:34" ht="15" customHeight="1">
      <c r="A2722" s="25"/>
      <c r="B2722" s="25"/>
      <c r="C2722" s="25"/>
      <c r="D2722" s="25"/>
      <c r="E2722" s="25"/>
      <c r="F2722" s="25"/>
      <c r="G2722" s="25"/>
      <c r="H2722" s="25"/>
      <c r="I2722" s="25"/>
      <c r="J2722" s="25"/>
      <c r="K2722" s="25"/>
      <c r="L2722" s="25"/>
      <c r="M2722" s="25"/>
      <c r="N2722" s="25"/>
      <c r="O2722" s="25"/>
      <c r="P2722" s="25"/>
      <c r="Q2722" s="25"/>
      <c r="R2722" s="25"/>
      <c r="S2722" s="25"/>
      <c r="T2722" s="25"/>
      <c r="U2722" s="25"/>
      <c r="V2722" s="25"/>
      <c r="W2722" s="25"/>
      <c r="X2722" s="25"/>
      <c r="Y2722" s="25"/>
      <c r="Z2722" s="25"/>
      <c r="AA2722" s="25"/>
      <c r="AB2722" s="25"/>
      <c r="AC2722" s="25"/>
      <c r="AD2722" s="25"/>
      <c r="AE2722" s="25"/>
      <c r="AF2722" s="25"/>
      <c r="AG2722" s="25"/>
      <c r="AH2722" s="25"/>
    </row>
    <row r="2723" spans="1:34" ht="15" customHeight="1">
      <c r="A2723" s="25"/>
      <c r="B2723" s="25"/>
      <c r="C2723" s="25"/>
      <c r="D2723" s="25"/>
      <c r="E2723" s="25"/>
      <c r="F2723" s="25"/>
      <c r="G2723" s="25"/>
      <c r="H2723" s="25"/>
      <c r="I2723" s="25"/>
      <c r="J2723" s="25"/>
      <c r="K2723" s="25"/>
      <c r="L2723" s="25"/>
      <c r="M2723" s="25"/>
      <c r="N2723" s="25"/>
      <c r="O2723" s="25"/>
      <c r="P2723" s="25"/>
      <c r="Q2723" s="25"/>
      <c r="R2723" s="25"/>
      <c r="S2723" s="25"/>
      <c r="T2723" s="25"/>
      <c r="U2723" s="25"/>
      <c r="V2723" s="25"/>
      <c r="W2723" s="25"/>
      <c r="X2723" s="25"/>
      <c r="Y2723" s="25"/>
      <c r="Z2723" s="25"/>
      <c r="AA2723" s="25"/>
      <c r="AB2723" s="25"/>
      <c r="AC2723" s="25"/>
      <c r="AD2723" s="25"/>
      <c r="AE2723" s="25"/>
      <c r="AF2723" s="25"/>
      <c r="AG2723" s="25"/>
      <c r="AH2723" s="25"/>
    </row>
    <row r="2724" spans="1:34" ht="15" customHeight="1">
      <c r="A2724" s="25"/>
      <c r="B2724" s="25"/>
      <c r="C2724" s="25"/>
      <c r="D2724" s="25"/>
      <c r="E2724" s="25"/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5"/>
      <c r="Q2724" s="25"/>
      <c r="R2724" s="25"/>
      <c r="S2724" s="25"/>
      <c r="T2724" s="25"/>
      <c r="U2724" s="25"/>
      <c r="V2724" s="25"/>
      <c r="W2724" s="25"/>
      <c r="X2724" s="25"/>
      <c r="Y2724" s="25"/>
      <c r="Z2724" s="25"/>
      <c r="AA2724" s="25"/>
      <c r="AB2724" s="25"/>
      <c r="AC2724" s="25"/>
      <c r="AD2724" s="25"/>
      <c r="AE2724" s="25"/>
      <c r="AF2724" s="25"/>
      <c r="AG2724" s="25"/>
      <c r="AH2724" s="25"/>
    </row>
    <row r="2725" spans="1:34" ht="15" customHeight="1">
      <c r="A2725" s="25"/>
      <c r="B2725" s="25"/>
      <c r="C2725" s="25"/>
      <c r="D2725" s="25"/>
      <c r="E2725" s="25"/>
      <c r="F2725" s="25"/>
      <c r="G2725" s="25"/>
      <c r="H2725" s="25"/>
      <c r="I2725" s="25"/>
      <c r="J2725" s="25"/>
      <c r="K2725" s="25"/>
      <c r="L2725" s="25"/>
      <c r="M2725" s="25"/>
      <c r="N2725" s="25"/>
      <c r="O2725" s="25"/>
      <c r="P2725" s="25"/>
      <c r="Q2725" s="25"/>
      <c r="R2725" s="25"/>
      <c r="S2725" s="25"/>
      <c r="T2725" s="25"/>
      <c r="U2725" s="25"/>
      <c r="V2725" s="25"/>
      <c r="W2725" s="25"/>
      <c r="X2725" s="25"/>
      <c r="Y2725" s="25"/>
      <c r="Z2725" s="25"/>
      <c r="AA2725" s="25"/>
      <c r="AB2725" s="25"/>
      <c r="AC2725" s="25"/>
      <c r="AD2725" s="25"/>
      <c r="AE2725" s="25"/>
      <c r="AF2725" s="25"/>
      <c r="AG2725" s="25"/>
      <c r="AH2725" s="25"/>
    </row>
    <row r="2726" spans="1:34" ht="15" customHeight="1">
      <c r="A2726" s="25"/>
      <c r="B2726" s="25"/>
      <c r="C2726" s="25"/>
      <c r="D2726" s="25"/>
      <c r="E2726" s="25"/>
      <c r="F2726" s="25"/>
      <c r="G2726" s="25"/>
      <c r="H2726" s="25"/>
      <c r="I2726" s="25"/>
      <c r="J2726" s="25"/>
      <c r="K2726" s="25"/>
      <c r="L2726" s="25"/>
      <c r="M2726" s="25"/>
      <c r="N2726" s="25"/>
      <c r="O2726" s="25"/>
      <c r="P2726" s="25"/>
      <c r="Q2726" s="25"/>
      <c r="R2726" s="25"/>
      <c r="S2726" s="25"/>
      <c r="T2726" s="25"/>
      <c r="U2726" s="25"/>
      <c r="V2726" s="25"/>
      <c r="W2726" s="25"/>
      <c r="X2726" s="25"/>
      <c r="Y2726" s="25"/>
      <c r="Z2726" s="25"/>
      <c r="AA2726" s="25"/>
      <c r="AB2726" s="25"/>
      <c r="AC2726" s="25"/>
      <c r="AD2726" s="25"/>
      <c r="AE2726" s="25"/>
      <c r="AF2726" s="25"/>
      <c r="AG2726" s="25"/>
      <c r="AH2726" s="25"/>
    </row>
    <row r="2727" spans="1:34" ht="15" customHeight="1">
      <c r="A2727" s="25"/>
      <c r="B2727" s="25"/>
      <c r="C2727" s="25"/>
      <c r="D2727" s="25"/>
      <c r="E2727" s="25"/>
      <c r="F2727" s="25"/>
      <c r="G2727" s="25"/>
      <c r="H2727" s="25"/>
      <c r="I2727" s="25"/>
      <c r="J2727" s="25"/>
      <c r="K2727" s="25"/>
      <c r="L2727" s="25"/>
      <c r="M2727" s="25"/>
      <c r="N2727" s="25"/>
      <c r="O2727" s="25"/>
      <c r="P2727" s="25"/>
      <c r="Q2727" s="25"/>
      <c r="R2727" s="25"/>
      <c r="S2727" s="25"/>
      <c r="T2727" s="25"/>
      <c r="U2727" s="25"/>
      <c r="V2727" s="25"/>
      <c r="W2727" s="25"/>
      <c r="X2727" s="25"/>
      <c r="Y2727" s="25"/>
      <c r="Z2727" s="25"/>
      <c r="AA2727" s="25"/>
      <c r="AB2727" s="25"/>
      <c r="AC2727" s="25"/>
      <c r="AD2727" s="25"/>
      <c r="AE2727" s="25"/>
      <c r="AF2727" s="25"/>
      <c r="AG2727" s="25"/>
      <c r="AH2727" s="25"/>
    </row>
    <row r="2728" spans="1:34" ht="15" customHeight="1">
      <c r="A2728" s="25"/>
      <c r="B2728" s="25"/>
      <c r="C2728" s="25"/>
      <c r="D2728" s="25"/>
      <c r="E2728" s="25"/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5"/>
      <c r="Q2728" s="25"/>
      <c r="R2728" s="25"/>
      <c r="S2728" s="25"/>
      <c r="T2728" s="25"/>
      <c r="U2728" s="25"/>
      <c r="V2728" s="25"/>
      <c r="W2728" s="25"/>
      <c r="X2728" s="25"/>
      <c r="Y2728" s="25"/>
      <c r="Z2728" s="25"/>
      <c r="AA2728" s="25"/>
      <c r="AB2728" s="25"/>
      <c r="AC2728" s="25"/>
      <c r="AD2728" s="25"/>
      <c r="AE2728" s="25"/>
      <c r="AF2728" s="25"/>
      <c r="AG2728" s="25"/>
      <c r="AH2728" s="25"/>
    </row>
    <row r="2729" spans="1:34" ht="15" customHeight="1">
      <c r="A2729" s="25"/>
      <c r="B2729" s="25"/>
      <c r="C2729" s="25"/>
      <c r="D2729" s="25"/>
      <c r="E2729" s="25"/>
      <c r="F2729" s="25"/>
      <c r="G2729" s="25"/>
      <c r="H2729" s="25"/>
      <c r="I2729" s="25"/>
      <c r="J2729" s="25"/>
      <c r="K2729" s="25"/>
      <c r="L2729" s="25"/>
      <c r="M2729" s="25"/>
      <c r="N2729" s="25"/>
      <c r="O2729" s="25"/>
      <c r="P2729" s="25"/>
      <c r="Q2729" s="25"/>
      <c r="R2729" s="25"/>
      <c r="S2729" s="25"/>
      <c r="T2729" s="25"/>
      <c r="U2729" s="25"/>
      <c r="V2729" s="25"/>
      <c r="W2729" s="25"/>
      <c r="X2729" s="25"/>
      <c r="Y2729" s="25"/>
      <c r="Z2729" s="25"/>
      <c r="AA2729" s="25"/>
      <c r="AB2729" s="25"/>
      <c r="AC2729" s="25"/>
      <c r="AD2729" s="25"/>
      <c r="AE2729" s="25"/>
      <c r="AF2729" s="25"/>
      <c r="AG2729" s="25"/>
      <c r="AH2729" s="25"/>
    </row>
    <row r="2730" spans="1:34" ht="15" customHeight="1">
      <c r="A2730" s="25"/>
      <c r="B2730" s="25"/>
      <c r="C2730" s="25"/>
      <c r="D2730" s="25"/>
      <c r="E2730" s="25"/>
      <c r="F2730" s="25"/>
      <c r="G2730" s="25"/>
      <c r="H2730" s="25"/>
      <c r="I2730" s="25"/>
      <c r="J2730" s="25"/>
      <c r="K2730" s="25"/>
      <c r="L2730" s="25"/>
      <c r="M2730" s="25"/>
      <c r="N2730" s="25"/>
      <c r="O2730" s="25"/>
      <c r="P2730" s="25"/>
      <c r="Q2730" s="25"/>
      <c r="R2730" s="25"/>
      <c r="S2730" s="25"/>
      <c r="T2730" s="25"/>
      <c r="U2730" s="25"/>
      <c r="V2730" s="25"/>
      <c r="W2730" s="25"/>
      <c r="X2730" s="25"/>
      <c r="Y2730" s="25"/>
      <c r="Z2730" s="25"/>
      <c r="AA2730" s="25"/>
      <c r="AB2730" s="25"/>
      <c r="AC2730" s="25"/>
      <c r="AD2730" s="25"/>
      <c r="AE2730" s="25"/>
      <c r="AF2730" s="25"/>
      <c r="AG2730" s="25"/>
      <c r="AH2730" s="25"/>
    </row>
    <row r="2731" spans="1:34" ht="15" customHeight="1">
      <c r="A2731" s="25"/>
      <c r="B2731" s="25"/>
      <c r="C2731" s="25"/>
      <c r="D2731" s="25"/>
      <c r="E2731" s="25"/>
      <c r="F2731" s="25"/>
      <c r="G2731" s="25"/>
      <c r="H2731" s="25"/>
      <c r="I2731" s="25"/>
      <c r="J2731" s="25"/>
      <c r="K2731" s="25"/>
      <c r="L2731" s="25"/>
      <c r="M2731" s="25"/>
      <c r="N2731" s="25"/>
      <c r="O2731" s="25"/>
      <c r="P2731" s="25"/>
      <c r="Q2731" s="25"/>
      <c r="R2731" s="25"/>
      <c r="S2731" s="25"/>
      <c r="T2731" s="25"/>
      <c r="U2731" s="25"/>
      <c r="V2731" s="25"/>
      <c r="W2731" s="25"/>
      <c r="X2731" s="25"/>
      <c r="Y2731" s="25"/>
      <c r="Z2731" s="25"/>
      <c r="AA2731" s="25"/>
      <c r="AB2731" s="25"/>
      <c r="AC2731" s="25"/>
      <c r="AD2731" s="25"/>
      <c r="AE2731" s="25"/>
      <c r="AF2731" s="25"/>
      <c r="AG2731" s="25"/>
      <c r="AH2731" s="25"/>
    </row>
    <row r="2732" spans="1:34" ht="15" customHeight="1">
      <c r="A2732" s="25"/>
      <c r="B2732" s="25"/>
      <c r="C2732" s="25"/>
      <c r="D2732" s="25"/>
      <c r="E2732" s="25"/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5"/>
      <c r="Q2732" s="25"/>
      <c r="R2732" s="25"/>
      <c r="S2732" s="25"/>
      <c r="T2732" s="25"/>
      <c r="U2732" s="25"/>
      <c r="V2732" s="25"/>
      <c r="W2732" s="25"/>
      <c r="X2732" s="25"/>
      <c r="Y2732" s="25"/>
      <c r="Z2732" s="25"/>
      <c r="AA2732" s="25"/>
      <c r="AB2732" s="25"/>
      <c r="AC2732" s="25"/>
      <c r="AD2732" s="25"/>
      <c r="AE2732" s="25"/>
      <c r="AF2732" s="25"/>
      <c r="AG2732" s="25"/>
      <c r="AH2732" s="25"/>
    </row>
    <row r="2733" spans="1:34" ht="15" customHeight="1">
      <c r="A2733" s="25"/>
      <c r="B2733" s="25"/>
      <c r="C2733" s="25"/>
      <c r="D2733" s="25"/>
      <c r="E2733" s="25"/>
      <c r="F2733" s="25"/>
      <c r="G2733" s="25"/>
      <c r="H2733" s="25"/>
      <c r="I2733" s="25"/>
      <c r="J2733" s="25"/>
      <c r="K2733" s="25"/>
      <c r="L2733" s="25"/>
      <c r="M2733" s="25"/>
      <c r="N2733" s="25"/>
      <c r="O2733" s="25"/>
      <c r="P2733" s="25"/>
      <c r="Q2733" s="25"/>
      <c r="R2733" s="25"/>
      <c r="S2733" s="25"/>
      <c r="T2733" s="25"/>
      <c r="U2733" s="25"/>
      <c r="V2733" s="25"/>
      <c r="W2733" s="25"/>
      <c r="X2733" s="25"/>
      <c r="Y2733" s="25"/>
      <c r="Z2733" s="25"/>
      <c r="AA2733" s="25"/>
      <c r="AB2733" s="25"/>
      <c r="AC2733" s="25"/>
      <c r="AD2733" s="25"/>
      <c r="AE2733" s="25"/>
      <c r="AF2733" s="25"/>
      <c r="AG2733" s="25"/>
      <c r="AH2733" s="25"/>
    </row>
    <row r="2734" spans="1:34" ht="15" customHeight="1">
      <c r="A2734" s="25"/>
      <c r="B2734" s="25"/>
      <c r="C2734" s="25"/>
      <c r="D2734" s="25"/>
      <c r="E2734" s="25"/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5"/>
      <c r="Q2734" s="25"/>
      <c r="R2734" s="25"/>
      <c r="S2734" s="25"/>
      <c r="T2734" s="25"/>
      <c r="U2734" s="25"/>
      <c r="V2734" s="25"/>
      <c r="W2734" s="25"/>
      <c r="X2734" s="25"/>
      <c r="Y2734" s="25"/>
      <c r="Z2734" s="25"/>
      <c r="AA2734" s="25"/>
      <c r="AB2734" s="25"/>
      <c r="AC2734" s="25"/>
      <c r="AD2734" s="25"/>
      <c r="AE2734" s="25"/>
      <c r="AF2734" s="25"/>
      <c r="AG2734" s="25"/>
      <c r="AH2734" s="25"/>
    </row>
    <row r="2735" spans="1:34" ht="15" customHeight="1">
      <c r="A2735" s="25"/>
      <c r="B2735" s="25"/>
      <c r="C2735" s="25"/>
      <c r="D2735" s="25"/>
      <c r="E2735" s="25"/>
      <c r="F2735" s="25"/>
      <c r="G2735" s="25"/>
      <c r="H2735" s="25"/>
      <c r="I2735" s="25"/>
      <c r="J2735" s="25"/>
      <c r="K2735" s="25"/>
      <c r="L2735" s="25"/>
      <c r="M2735" s="25"/>
      <c r="N2735" s="25"/>
      <c r="O2735" s="25"/>
      <c r="P2735" s="25"/>
      <c r="Q2735" s="25"/>
      <c r="R2735" s="25"/>
      <c r="S2735" s="25"/>
      <c r="T2735" s="25"/>
      <c r="U2735" s="25"/>
      <c r="V2735" s="25"/>
      <c r="W2735" s="25"/>
      <c r="X2735" s="25"/>
      <c r="Y2735" s="25"/>
      <c r="Z2735" s="25"/>
      <c r="AA2735" s="25"/>
      <c r="AB2735" s="25"/>
      <c r="AC2735" s="25"/>
      <c r="AD2735" s="25"/>
      <c r="AE2735" s="25"/>
      <c r="AF2735" s="25"/>
      <c r="AG2735" s="25"/>
      <c r="AH2735" s="25"/>
    </row>
    <row r="2736" spans="1:34" ht="15" customHeight="1">
      <c r="A2736" s="25"/>
      <c r="B2736" s="25"/>
      <c r="C2736" s="25"/>
      <c r="D2736" s="25"/>
      <c r="E2736" s="25"/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5"/>
      <c r="Q2736" s="25"/>
      <c r="R2736" s="25"/>
      <c r="S2736" s="25"/>
      <c r="T2736" s="25"/>
      <c r="U2736" s="25"/>
      <c r="V2736" s="25"/>
      <c r="W2736" s="25"/>
      <c r="X2736" s="25"/>
      <c r="Y2736" s="25"/>
      <c r="Z2736" s="25"/>
      <c r="AA2736" s="25"/>
      <c r="AB2736" s="25"/>
      <c r="AC2736" s="25"/>
      <c r="AD2736" s="25"/>
      <c r="AE2736" s="25"/>
      <c r="AF2736" s="25"/>
      <c r="AG2736" s="25"/>
      <c r="AH2736" s="25"/>
    </row>
    <row r="2737" spans="1:34" ht="15" customHeight="1">
      <c r="A2737" s="25"/>
      <c r="B2737" s="25"/>
      <c r="C2737" s="25"/>
      <c r="D2737" s="25"/>
      <c r="E2737" s="25"/>
      <c r="F2737" s="25"/>
      <c r="G2737" s="25"/>
      <c r="H2737" s="25"/>
      <c r="I2737" s="25"/>
      <c r="J2737" s="25"/>
      <c r="K2737" s="25"/>
      <c r="L2737" s="25"/>
      <c r="M2737" s="25"/>
      <c r="N2737" s="25"/>
      <c r="O2737" s="25"/>
      <c r="P2737" s="25"/>
      <c r="Q2737" s="25"/>
      <c r="R2737" s="25"/>
      <c r="S2737" s="25"/>
      <c r="T2737" s="25"/>
      <c r="U2737" s="25"/>
      <c r="V2737" s="25"/>
      <c r="W2737" s="25"/>
      <c r="X2737" s="25"/>
      <c r="Y2737" s="25"/>
      <c r="Z2737" s="25"/>
      <c r="AA2737" s="25"/>
      <c r="AB2737" s="25"/>
      <c r="AC2737" s="25"/>
      <c r="AD2737" s="25"/>
      <c r="AE2737" s="25"/>
      <c r="AF2737" s="25"/>
      <c r="AG2737" s="25"/>
      <c r="AH2737" s="25"/>
    </row>
    <row r="2738" spans="1:34" ht="15" customHeight="1">
      <c r="A2738" s="25"/>
      <c r="B2738" s="25"/>
      <c r="C2738" s="25"/>
      <c r="D2738" s="25"/>
      <c r="E2738" s="25"/>
      <c r="F2738" s="25"/>
      <c r="G2738" s="25"/>
      <c r="H2738" s="25"/>
      <c r="I2738" s="25"/>
      <c r="J2738" s="25"/>
      <c r="K2738" s="25"/>
      <c r="L2738" s="25"/>
      <c r="M2738" s="25"/>
      <c r="N2738" s="25"/>
      <c r="O2738" s="25"/>
      <c r="P2738" s="25"/>
      <c r="Q2738" s="25"/>
      <c r="R2738" s="25"/>
      <c r="S2738" s="25"/>
      <c r="T2738" s="25"/>
      <c r="U2738" s="25"/>
      <c r="V2738" s="25"/>
      <c r="W2738" s="25"/>
      <c r="X2738" s="25"/>
      <c r="Y2738" s="25"/>
      <c r="Z2738" s="25"/>
      <c r="AA2738" s="25"/>
      <c r="AB2738" s="25"/>
      <c r="AC2738" s="25"/>
      <c r="AD2738" s="25"/>
      <c r="AE2738" s="25"/>
      <c r="AF2738" s="25"/>
      <c r="AG2738" s="25"/>
      <c r="AH2738" s="25"/>
    </row>
    <row r="2739" spans="1:34" ht="15" customHeight="1">
      <c r="A2739" s="25"/>
      <c r="B2739" s="25"/>
      <c r="C2739" s="25"/>
      <c r="D2739" s="25"/>
      <c r="E2739" s="25"/>
      <c r="F2739" s="25"/>
      <c r="G2739" s="25"/>
      <c r="H2739" s="25"/>
      <c r="I2739" s="25"/>
      <c r="J2739" s="25"/>
      <c r="K2739" s="25"/>
      <c r="L2739" s="25"/>
      <c r="M2739" s="25"/>
      <c r="N2739" s="25"/>
      <c r="O2739" s="25"/>
      <c r="P2739" s="25"/>
      <c r="Q2739" s="25"/>
      <c r="R2739" s="25"/>
      <c r="S2739" s="25"/>
      <c r="T2739" s="25"/>
      <c r="U2739" s="25"/>
      <c r="V2739" s="25"/>
      <c r="W2739" s="25"/>
      <c r="X2739" s="25"/>
      <c r="Y2739" s="25"/>
      <c r="Z2739" s="25"/>
      <c r="AA2739" s="25"/>
      <c r="AB2739" s="25"/>
      <c r="AC2739" s="25"/>
      <c r="AD2739" s="25"/>
      <c r="AE2739" s="25"/>
      <c r="AF2739" s="25"/>
      <c r="AG2739" s="25"/>
      <c r="AH2739" s="25"/>
    </row>
    <row r="2740" spans="1:34" ht="15" customHeight="1">
      <c r="A2740" s="25"/>
      <c r="B2740" s="25"/>
      <c r="C2740" s="25"/>
      <c r="D2740" s="25"/>
      <c r="E2740" s="25"/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5"/>
      <c r="Q2740" s="25"/>
      <c r="R2740" s="25"/>
      <c r="S2740" s="25"/>
      <c r="T2740" s="25"/>
      <c r="U2740" s="25"/>
      <c r="V2740" s="25"/>
      <c r="W2740" s="25"/>
      <c r="X2740" s="25"/>
      <c r="Y2740" s="25"/>
      <c r="Z2740" s="25"/>
      <c r="AA2740" s="25"/>
      <c r="AB2740" s="25"/>
      <c r="AC2740" s="25"/>
      <c r="AD2740" s="25"/>
      <c r="AE2740" s="25"/>
      <c r="AF2740" s="25"/>
      <c r="AG2740" s="25"/>
      <c r="AH2740" s="25"/>
    </row>
    <row r="2741" spans="1:34" ht="15" customHeight="1">
      <c r="A2741" s="25"/>
      <c r="B2741" s="25"/>
      <c r="C2741" s="25"/>
      <c r="D2741" s="25"/>
      <c r="E2741" s="25"/>
      <c r="F2741" s="25"/>
      <c r="G2741" s="25"/>
      <c r="H2741" s="25"/>
      <c r="I2741" s="25"/>
      <c r="J2741" s="25"/>
      <c r="K2741" s="25"/>
      <c r="L2741" s="25"/>
      <c r="M2741" s="25"/>
      <c r="N2741" s="25"/>
      <c r="O2741" s="25"/>
      <c r="P2741" s="25"/>
      <c r="Q2741" s="25"/>
      <c r="R2741" s="25"/>
      <c r="S2741" s="25"/>
      <c r="T2741" s="25"/>
      <c r="U2741" s="25"/>
      <c r="V2741" s="25"/>
      <c r="W2741" s="25"/>
      <c r="X2741" s="25"/>
      <c r="Y2741" s="25"/>
      <c r="Z2741" s="25"/>
      <c r="AA2741" s="25"/>
      <c r="AB2741" s="25"/>
      <c r="AC2741" s="25"/>
      <c r="AD2741" s="25"/>
      <c r="AE2741" s="25"/>
      <c r="AF2741" s="25"/>
      <c r="AG2741" s="25"/>
      <c r="AH2741" s="25"/>
    </row>
    <row r="2742" spans="1:34" ht="15" customHeight="1">
      <c r="A2742" s="25"/>
      <c r="B2742" s="25"/>
      <c r="C2742" s="25"/>
      <c r="D2742" s="25"/>
      <c r="E2742" s="25"/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5"/>
      <c r="Q2742" s="25"/>
      <c r="R2742" s="25"/>
      <c r="S2742" s="25"/>
      <c r="T2742" s="25"/>
      <c r="U2742" s="25"/>
      <c r="V2742" s="25"/>
      <c r="W2742" s="25"/>
      <c r="X2742" s="25"/>
      <c r="Y2742" s="25"/>
      <c r="Z2742" s="25"/>
      <c r="AA2742" s="25"/>
      <c r="AB2742" s="25"/>
      <c r="AC2742" s="25"/>
      <c r="AD2742" s="25"/>
      <c r="AE2742" s="25"/>
      <c r="AF2742" s="25"/>
      <c r="AG2742" s="25"/>
      <c r="AH2742" s="25"/>
    </row>
    <row r="2743" spans="1:34" ht="15" customHeight="1">
      <c r="A2743" s="25"/>
      <c r="B2743" s="25"/>
      <c r="C2743" s="25"/>
      <c r="D2743" s="25"/>
      <c r="E2743" s="25"/>
      <c r="F2743" s="25"/>
      <c r="G2743" s="25"/>
      <c r="H2743" s="25"/>
      <c r="I2743" s="25"/>
      <c r="J2743" s="25"/>
      <c r="K2743" s="25"/>
      <c r="L2743" s="25"/>
      <c r="M2743" s="25"/>
      <c r="N2743" s="25"/>
      <c r="O2743" s="25"/>
      <c r="P2743" s="25"/>
      <c r="Q2743" s="25"/>
      <c r="R2743" s="25"/>
      <c r="S2743" s="25"/>
      <c r="T2743" s="25"/>
      <c r="U2743" s="25"/>
      <c r="V2743" s="25"/>
      <c r="W2743" s="25"/>
      <c r="X2743" s="25"/>
      <c r="Y2743" s="25"/>
      <c r="Z2743" s="25"/>
      <c r="AA2743" s="25"/>
      <c r="AB2743" s="25"/>
      <c r="AC2743" s="25"/>
      <c r="AD2743" s="25"/>
      <c r="AE2743" s="25"/>
      <c r="AF2743" s="25"/>
      <c r="AG2743" s="25"/>
      <c r="AH2743" s="25"/>
    </row>
    <row r="2744" spans="1:34" ht="15" customHeight="1">
      <c r="A2744" s="25"/>
      <c r="B2744" s="25"/>
      <c r="C2744" s="25"/>
      <c r="D2744" s="25"/>
      <c r="E2744" s="25"/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5"/>
      <c r="Q2744" s="25"/>
      <c r="R2744" s="25"/>
      <c r="S2744" s="25"/>
      <c r="T2744" s="25"/>
      <c r="U2744" s="25"/>
      <c r="V2744" s="25"/>
      <c r="W2744" s="25"/>
      <c r="X2744" s="25"/>
      <c r="Y2744" s="25"/>
      <c r="Z2744" s="25"/>
      <c r="AA2744" s="25"/>
      <c r="AB2744" s="25"/>
      <c r="AC2744" s="25"/>
      <c r="AD2744" s="25"/>
      <c r="AE2744" s="25"/>
      <c r="AF2744" s="25"/>
      <c r="AG2744" s="25"/>
      <c r="AH2744" s="25"/>
    </row>
    <row r="2745" spans="1:34" ht="15" customHeight="1">
      <c r="A2745" s="25"/>
      <c r="B2745" s="25"/>
      <c r="C2745" s="25"/>
      <c r="D2745" s="25"/>
      <c r="E2745" s="25"/>
      <c r="F2745" s="25"/>
      <c r="G2745" s="25"/>
      <c r="H2745" s="25"/>
      <c r="I2745" s="25"/>
      <c r="J2745" s="25"/>
      <c r="K2745" s="25"/>
      <c r="L2745" s="25"/>
      <c r="M2745" s="25"/>
      <c r="N2745" s="25"/>
      <c r="O2745" s="25"/>
      <c r="P2745" s="25"/>
      <c r="Q2745" s="25"/>
      <c r="R2745" s="25"/>
      <c r="S2745" s="25"/>
      <c r="T2745" s="25"/>
      <c r="U2745" s="25"/>
      <c r="V2745" s="25"/>
      <c r="W2745" s="25"/>
      <c r="X2745" s="25"/>
      <c r="Y2745" s="25"/>
      <c r="Z2745" s="25"/>
      <c r="AA2745" s="25"/>
      <c r="AB2745" s="25"/>
      <c r="AC2745" s="25"/>
      <c r="AD2745" s="25"/>
      <c r="AE2745" s="25"/>
      <c r="AF2745" s="25"/>
      <c r="AG2745" s="25"/>
      <c r="AH2745" s="25"/>
    </row>
    <row r="2746" spans="1:34" ht="15" customHeight="1">
      <c r="A2746" s="25"/>
      <c r="B2746" s="25"/>
      <c r="C2746" s="25"/>
      <c r="D2746" s="25"/>
      <c r="E2746" s="25"/>
      <c r="F2746" s="25"/>
      <c r="G2746" s="25"/>
      <c r="H2746" s="25"/>
      <c r="I2746" s="25"/>
      <c r="J2746" s="25"/>
      <c r="K2746" s="25"/>
      <c r="L2746" s="25"/>
      <c r="M2746" s="25"/>
      <c r="N2746" s="25"/>
      <c r="O2746" s="25"/>
      <c r="P2746" s="25"/>
      <c r="Q2746" s="25"/>
      <c r="R2746" s="25"/>
      <c r="S2746" s="25"/>
      <c r="T2746" s="25"/>
      <c r="U2746" s="25"/>
      <c r="V2746" s="25"/>
      <c r="W2746" s="25"/>
      <c r="X2746" s="25"/>
      <c r="Y2746" s="25"/>
      <c r="Z2746" s="25"/>
      <c r="AA2746" s="25"/>
      <c r="AB2746" s="25"/>
      <c r="AC2746" s="25"/>
      <c r="AD2746" s="25"/>
      <c r="AE2746" s="25"/>
      <c r="AF2746" s="25"/>
      <c r="AG2746" s="25"/>
      <c r="AH2746" s="25"/>
    </row>
    <row r="2747" spans="1:34" ht="15" customHeight="1">
      <c r="A2747" s="25"/>
      <c r="B2747" s="25"/>
      <c r="C2747" s="25"/>
      <c r="D2747" s="25"/>
      <c r="E2747" s="25"/>
      <c r="F2747" s="25"/>
      <c r="G2747" s="25"/>
      <c r="H2747" s="25"/>
      <c r="I2747" s="25"/>
      <c r="J2747" s="25"/>
      <c r="K2747" s="25"/>
      <c r="L2747" s="25"/>
      <c r="M2747" s="25"/>
      <c r="N2747" s="25"/>
      <c r="O2747" s="25"/>
      <c r="P2747" s="25"/>
      <c r="Q2747" s="25"/>
      <c r="R2747" s="25"/>
      <c r="S2747" s="25"/>
      <c r="T2747" s="25"/>
      <c r="U2747" s="25"/>
      <c r="V2747" s="25"/>
      <c r="W2747" s="25"/>
      <c r="X2747" s="25"/>
      <c r="Y2747" s="25"/>
      <c r="Z2747" s="25"/>
      <c r="AA2747" s="25"/>
      <c r="AB2747" s="25"/>
      <c r="AC2747" s="25"/>
      <c r="AD2747" s="25"/>
      <c r="AE2747" s="25"/>
      <c r="AF2747" s="25"/>
      <c r="AG2747" s="25"/>
      <c r="AH2747" s="25"/>
    </row>
    <row r="2748" spans="1:34" ht="15" customHeight="1">
      <c r="A2748" s="25"/>
      <c r="B2748" s="25"/>
      <c r="C2748" s="25"/>
      <c r="D2748" s="25"/>
      <c r="E2748" s="25"/>
      <c r="F2748" s="25"/>
      <c r="G2748" s="25"/>
      <c r="H2748" s="25"/>
      <c r="I2748" s="25"/>
      <c r="J2748" s="25"/>
      <c r="K2748" s="25"/>
      <c r="L2748" s="25"/>
      <c r="M2748" s="25"/>
      <c r="N2748" s="25"/>
      <c r="O2748" s="25"/>
      <c r="P2748" s="25"/>
      <c r="Q2748" s="25"/>
      <c r="R2748" s="25"/>
      <c r="S2748" s="25"/>
      <c r="T2748" s="25"/>
      <c r="U2748" s="25"/>
      <c r="V2748" s="25"/>
      <c r="W2748" s="25"/>
      <c r="X2748" s="25"/>
      <c r="Y2748" s="25"/>
      <c r="Z2748" s="25"/>
      <c r="AA2748" s="25"/>
      <c r="AB2748" s="25"/>
      <c r="AC2748" s="25"/>
      <c r="AD2748" s="25"/>
      <c r="AE2748" s="25"/>
      <c r="AF2748" s="25"/>
      <c r="AG2748" s="25"/>
      <c r="AH2748" s="25"/>
    </row>
    <row r="2749" spans="1:34" ht="15" customHeight="1">
      <c r="A2749" s="25"/>
      <c r="B2749" s="25"/>
      <c r="C2749" s="25"/>
      <c r="D2749" s="25"/>
      <c r="E2749" s="25"/>
      <c r="F2749" s="25"/>
      <c r="G2749" s="25"/>
      <c r="H2749" s="25"/>
      <c r="I2749" s="25"/>
      <c r="J2749" s="25"/>
      <c r="K2749" s="25"/>
      <c r="L2749" s="25"/>
      <c r="M2749" s="25"/>
      <c r="N2749" s="25"/>
      <c r="O2749" s="25"/>
      <c r="P2749" s="25"/>
      <c r="Q2749" s="25"/>
      <c r="R2749" s="25"/>
      <c r="S2749" s="25"/>
      <c r="T2749" s="25"/>
      <c r="U2749" s="25"/>
      <c r="V2749" s="25"/>
      <c r="W2749" s="25"/>
      <c r="X2749" s="25"/>
      <c r="Y2749" s="25"/>
      <c r="Z2749" s="25"/>
      <c r="AA2749" s="25"/>
      <c r="AB2749" s="25"/>
      <c r="AC2749" s="25"/>
      <c r="AD2749" s="25"/>
      <c r="AE2749" s="25"/>
      <c r="AF2749" s="25"/>
      <c r="AG2749" s="25"/>
      <c r="AH2749" s="25"/>
    </row>
    <row r="2750" spans="1:34" ht="15" customHeight="1">
      <c r="A2750" s="25"/>
      <c r="B2750" s="25"/>
      <c r="C2750" s="25"/>
      <c r="D2750" s="25"/>
      <c r="E2750" s="25"/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5"/>
      <c r="Q2750" s="25"/>
      <c r="R2750" s="25"/>
      <c r="S2750" s="25"/>
      <c r="T2750" s="25"/>
      <c r="U2750" s="25"/>
      <c r="V2750" s="25"/>
      <c r="W2750" s="25"/>
      <c r="X2750" s="25"/>
      <c r="Y2750" s="25"/>
      <c r="Z2750" s="25"/>
      <c r="AA2750" s="25"/>
      <c r="AB2750" s="25"/>
      <c r="AC2750" s="25"/>
      <c r="AD2750" s="25"/>
      <c r="AE2750" s="25"/>
      <c r="AF2750" s="25"/>
      <c r="AG2750" s="25"/>
      <c r="AH2750" s="25"/>
    </row>
    <row r="2751" spans="1:34" ht="15" customHeight="1">
      <c r="A2751" s="25"/>
      <c r="B2751" s="25"/>
      <c r="C2751" s="25"/>
      <c r="D2751" s="25"/>
      <c r="E2751" s="25"/>
      <c r="F2751" s="25"/>
      <c r="G2751" s="25"/>
      <c r="H2751" s="25"/>
      <c r="I2751" s="25"/>
      <c r="J2751" s="25"/>
      <c r="K2751" s="25"/>
      <c r="L2751" s="25"/>
      <c r="M2751" s="25"/>
      <c r="N2751" s="25"/>
      <c r="O2751" s="25"/>
      <c r="P2751" s="25"/>
      <c r="Q2751" s="25"/>
      <c r="R2751" s="25"/>
      <c r="S2751" s="25"/>
      <c r="T2751" s="25"/>
      <c r="U2751" s="25"/>
      <c r="V2751" s="25"/>
      <c r="W2751" s="25"/>
      <c r="X2751" s="25"/>
      <c r="Y2751" s="25"/>
      <c r="Z2751" s="25"/>
      <c r="AA2751" s="25"/>
      <c r="AB2751" s="25"/>
      <c r="AC2751" s="25"/>
      <c r="AD2751" s="25"/>
      <c r="AE2751" s="25"/>
      <c r="AF2751" s="25"/>
      <c r="AG2751" s="25"/>
      <c r="AH2751" s="25"/>
    </row>
    <row r="2752" spans="1:34" ht="15" customHeight="1">
      <c r="A2752" s="25"/>
      <c r="B2752" s="25"/>
      <c r="C2752" s="25"/>
      <c r="D2752" s="25"/>
      <c r="E2752" s="25"/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5"/>
      <c r="Q2752" s="25"/>
      <c r="R2752" s="25"/>
      <c r="S2752" s="25"/>
      <c r="T2752" s="25"/>
      <c r="U2752" s="25"/>
      <c r="V2752" s="25"/>
      <c r="W2752" s="25"/>
      <c r="X2752" s="25"/>
      <c r="Y2752" s="25"/>
      <c r="Z2752" s="25"/>
      <c r="AA2752" s="25"/>
      <c r="AB2752" s="25"/>
      <c r="AC2752" s="25"/>
      <c r="AD2752" s="25"/>
      <c r="AE2752" s="25"/>
      <c r="AF2752" s="25"/>
      <c r="AG2752" s="25"/>
      <c r="AH2752" s="25"/>
    </row>
    <row r="2753" spans="1:34" ht="15" customHeight="1">
      <c r="A2753" s="25"/>
      <c r="B2753" s="25"/>
      <c r="C2753" s="25"/>
      <c r="D2753" s="25"/>
      <c r="E2753" s="25"/>
      <c r="F2753" s="25"/>
      <c r="G2753" s="25"/>
      <c r="H2753" s="25"/>
      <c r="I2753" s="25"/>
      <c r="J2753" s="25"/>
      <c r="K2753" s="25"/>
      <c r="L2753" s="25"/>
      <c r="M2753" s="25"/>
      <c r="N2753" s="25"/>
      <c r="O2753" s="25"/>
      <c r="P2753" s="25"/>
      <c r="Q2753" s="25"/>
      <c r="R2753" s="25"/>
      <c r="S2753" s="25"/>
      <c r="T2753" s="25"/>
      <c r="U2753" s="25"/>
      <c r="V2753" s="25"/>
      <c r="W2753" s="25"/>
      <c r="X2753" s="25"/>
      <c r="Y2753" s="25"/>
      <c r="Z2753" s="25"/>
      <c r="AA2753" s="25"/>
      <c r="AB2753" s="25"/>
      <c r="AC2753" s="25"/>
      <c r="AD2753" s="25"/>
      <c r="AE2753" s="25"/>
      <c r="AF2753" s="25"/>
      <c r="AG2753" s="25"/>
      <c r="AH2753" s="25"/>
    </row>
    <row r="2754" spans="1:34" ht="15" customHeight="1">
      <c r="A2754" s="25"/>
      <c r="B2754" s="25"/>
      <c r="C2754" s="25"/>
      <c r="D2754" s="25"/>
      <c r="E2754" s="25"/>
      <c r="F2754" s="25"/>
      <c r="G2754" s="25"/>
      <c r="H2754" s="25"/>
      <c r="I2754" s="25"/>
      <c r="J2754" s="25"/>
      <c r="K2754" s="25"/>
      <c r="L2754" s="25"/>
      <c r="M2754" s="25"/>
      <c r="N2754" s="25"/>
      <c r="O2754" s="25"/>
      <c r="P2754" s="25"/>
      <c r="Q2754" s="25"/>
      <c r="R2754" s="25"/>
      <c r="S2754" s="25"/>
      <c r="T2754" s="25"/>
      <c r="U2754" s="25"/>
      <c r="V2754" s="25"/>
      <c r="W2754" s="25"/>
      <c r="X2754" s="25"/>
      <c r="Y2754" s="25"/>
      <c r="Z2754" s="25"/>
      <c r="AA2754" s="25"/>
      <c r="AB2754" s="25"/>
      <c r="AC2754" s="25"/>
      <c r="AD2754" s="25"/>
      <c r="AE2754" s="25"/>
      <c r="AF2754" s="25"/>
      <c r="AG2754" s="25"/>
      <c r="AH2754" s="25"/>
    </row>
    <row r="2755" spans="1:34" ht="15" customHeight="1">
      <c r="A2755" s="25"/>
      <c r="B2755" s="25"/>
      <c r="C2755" s="25"/>
      <c r="D2755" s="25"/>
      <c r="E2755" s="25"/>
      <c r="F2755" s="25"/>
      <c r="G2755" s="25"/>
      <c r="H2755" s="25"/>
      <c r="I2755" s="25"/>
      <c r="J2755" s="25"/>
      <c r="K2755" s="25"/>
      <c r="L2755" s="25"/>
      <c r="M2755" s="25"/>
      <c r="N2755" s="25"/>
      <c r="O2755" s="25"/>
      <c r="P2755" s="25"/>
      <c r="Q2755" s="25"/>
      <c r="R2755" s="25"/>
      <c r="S2755" s="25"/>
      <c r="T2755" s="25"/>
      <c r="U2755" s="25"/>
      <c r="V2755" s="25"/>
      <c r="W2755" s="25"/>
      <c r="X2755" s="25"/>
      <c r="Y2755" s="25"/>
      <c r="Z2755" s="25"/>
      <c r="AA2755" s="25"/>
      <c r="AB2755" s="25"/>
      <c r="AC2755" s="25"/>
      <c r="AD2755" s="25"/>
      <c r="AE2755" s="25"/>
      <c r="AF2755" s="25"/>
      <c r="AG2755" s="25"/>
      <c r="AH2755" s="25"/>
    </row>
    <row r="2756" spans="1:34" ht="15" customHeight="1">
      <c r="A2756" s="25"/>
      <c r="B2756" s="25"/>
      <c r="C2756" s="25"/>
      <c r="D2756" s="25"/>
      <c r="E2756" s="25"/>
      <c r="F2756" s="25"/>
      <c r="G2756" s="25"/>
      <c r="H2756" s="25"/>
      <c r="I2756" s="25"/>
      <c r="J2756" s="25"/>
      <c r="K2756" s="25"/>
      <c r="L2756" s="25"/>
      <c r="M2756" s="25"/>
      <c r="N2756" s="25"/>
      <c r="O2756" s="25"/>
      <c r="P2756" s="25"/>
      <c r="Q2756" s="25"/>
      <c r="R2756" s="25"/>
      <c r="S2756" s="25"/>
      <c r="T2756" s="25"/>
      <c r="U2756" s="25"/>
      <c r="V2756" s="25"/>
      <c r="W2756" s="25"/>
      <c r="X2756" s="25"/>
      <c r="Y2756" s="25"/>
      <c r="Z2756" s="25"/>
      <c r="AA2756" s="25"/>
      <c r="AB2756" s="25"/>
      <c r="AC2756" s="25"/>
      <c r="AD2756" s="25"/>
      <c r="AE2756" s="25"/>
      <c r="AF2756" s="25"/>
      <c r="AG2756" s="25"/>
      <c r="AH2756" s="25"/>
    </row>
    <row r="2757" spans="1:34" ht="15" customHeight="1">
      <c r="A2757" s="25"/>
      <c r="B2757" s="25"/>
      <c r="C2757" s="25"/>
      <c r="D2757" s="25"/>
      <c r="E2757" s="25"/>
      <c r="F2757" s="25"/>
      <c r="G2757" s="25"/>
      <c r="H2757" s="25"/>
      <c r="I2757" s="25"/>
      <c r="J2757" s="25"/>
      <c r="K2757" s="25"/>
      <c r="L2757" s="25"/>
      <c r="M2757" s="25"/>
      <c r="N2757" s="25"/>
      <c r="O2757" s="25"/>
      <c r="P2757" s="25"/>
      <c r="Q2757" s="25"/>
      <c r="R2757" s="25"/>
      <c r="S2757" s="25"/>
      <c r="T2757" s="25"/>
      <c r="U2757" s="25"/>
      <c r="V2757" s="25"/>
      <c r="W2757" s="25"/>
      <c r="X2757" s="25"/>
      <c r="Y2757" s="25"/>
      <c r="Z2757" s="25"/>
      <c r="AA2757" s="25"/>
      <c r="AB2757" s="25"/>
      <c r="AC2757" s="25"/>
      <c r="AD2757" s="25"/>
      <c r="AE2757" s="25"/>
      <c r="AF2757" s="25"/>
      <c r="AG2757" s="25"/>
      <c r="AH2757" s="25"/>
    </row>
    <row r="2758" spans="1:34" ht="15" customHeight="1">
      <c r="A2758" s="25"/>
      <c r="B2758" s="25"/>
      <c r="C2758" s="25"/>
      <c r="D2758" s="25"/>
      <c r="E2758" s="25"/>
      <c r="F2758" s="25"/>
      <c r="G2758" s="25"/>
      <c r="H2758" s="25"/>
      <c r="I2758" s="25"/>
      <c r="J2758" s="25"/>
      <c r="K2758" s="25"/>
      <c r="L2758" s="25"/>
      <c r="M2758" s="25"/>
      <c r="N2758" s="25"/>
      <c r="O2758" s="25"/>
      <c r="P2758" s="25"/>
      <c r="Q2758" s="25"/>
      <c r="R2758" s="25"/>
      <c r="S2758" s="25"/>
      <c r="T2758" s="25"/>
      <c r="U2758" s="25"/>
      <c r="V2758" s="25"/>
      <c r="W2758" s="25"/>
      <c r="X2758" s="25"/>
      <c r="Y2758" s="25"/>
      <c r="Z2758" s="25"/>
      <c r="AA2758" s="25"/>
      <c r="AB2758" s="25"/>
      <c r="AC2758" s="25"/>
      <c r="AD2758" s="25"/>
      <c r="AE2758" s="25"/>
      <c r="AF2758" s="25"/>
      <c r="AG2758" s="25"/>
      <c r="AH2758" s="25"/>
    </row>
    <row r="2759" spans="1:34" ht="15" customHeight="1">
      <c r="A2759" s="25"/>
      <c r="B2759" s="25"/>
      <c r="C2759" s="25"/>
      <c r="D2759" s="25"/>
      <c r="E2759" s="25"/>
      <c r="F2759" s="25"/>
      <c r="G2759" s="25"/>
      <c r="H2759" s="25"/>
      <c r="I2759" s="25"/>
      <c r="J2759" s="25"/>
      <c r="K2759" s="25"/>
      <c r="L2759" s="25"/>
      <c r="M2759" s="25"/>
      <c r="N2759" s="25"/>
      <c r="O2759" s="25"/>
      <c r="P2759" s="25"/>
      <c r="Q2759" s="25"/>
      <c r="R2759" s="25"/>
      <c r="S2759" s="25"/>
      <c r="T2759" s="25"/>
      <c r="U2759" s="25"/>
      <c r="V2759" s="25"/>
      <c r="W2759" s="25"/>
      <c r="X2759" s="25"/>
      <c r="Y2759" s="25"/>
      <c r="Z2759" s="25"/>
      <c r="AA2759" s="25"/>
      <c r="AB2759" s="25"/>
      <c r="AC2759" s="25"/>
      <c r="AD2759" s="25"/>
      <c r="AE2759" s="25"/>
      <c r="AF2759" s="25"/>
      <c r="AG2759" s="25"/>
      <c r="AH2759" s="25"/>
    </row>
    <row r="2760" spans="1:34" ht="15" customHeight="1">
      <c r="A2760" s="25"/>
      <c r="B2760" s="25"/>
      <c r="C2760" s="25"/>
      <c r="D2760" s="25"/>
      <c r="E2760" s="25"/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5"/>
      <c r="Q2760" s="25"/>
      <c r="R2760" s="25"/>
      <c r="S2760" s="25"/>
      <c r="T2760" s="25"/>
      <c r="U2760" s="25"/>
      <c r="V2760" s="25"/>
      <c r="W2760" s="25"/>
      <c r="X2760" s="25"/>
      <c r="Y2760" s="25"/>
      <c r="Z2760" s="25"/>
      <c r="AA2760" s="25"/>
      <c r="AB2760" s="25"/>
      <c r="AC2760" s="25"/>
      <c r="AD2760" s="25"/>
      <c r="AE2760" s="25"/>
      <c r="AF2760" s="25"/>
      <c r="AG2760" s="25"/>
      <c r="AH2760" s="25"/>
    </row>
    <row r="2761" spans="1:34" ht="15" customHeight="1">
      <c r="A2761" s="25"/>
      <c r="B2761" s="25"/>
      <c r="C2761" s="25"/>
      <c r="D2761" s="25"/>
      <c r="E2761" s="25"/>
      <c r="F2761" s="25"/>
      <c r="G2761" s="25"/>
      <c r="H2761" s="25"/>
      <c r="I2761" s="25"/>
      <c r="J2761" s="25"/>
      <c r="K2761" s="25"/>
      <c r="L2761" s="25"/>
      <c r="M2761" s="25"/>
      <c r="N2761" s="25"/>
      <c r="O2761" s="25"/>
      <c r="P2761" s="25"/>
      <c r="Q2761" s="25"/>
      <c r="R2761" s="25"/>
      <c r="S2761" s="25"/>
      <c r="T2761" s="25"/>
      <c r="U2761" s="25"/>
      <c r="V2761" s="25"/>
      <c r="W2761" s="25"/>
      <c r="X2761" s="25"/>
      <c r="Y2761" s="25"/>
      <c r="Z2761" s="25"/>
      <c r="AA2761" s="25"/>
      <c r="AB2761" s="25"/>
      <c r="AC2761" s="25"/>
      <c r="AD2761" s="25"/>
      <c r="AE2761" s="25"/>
      <c r="AF2761" s="25"/>
      <c r="AG2761" s="25"/>
      <c r="AH2761" s="25"/>
    </row>
    <row r="2762" spans="1:34" ht="15" customHeight="1">
      <c r="A2762" s="25"/>
      <c r="B2762" s="25"/>
      <c r="C2762" s="25"/>
      <c r="D2762" s="25"/>
      <c r="E2762" s="25"/>
      <c r="F2762" s="25"/>
      <c r="G2762" s="25"/>
      <c r="H2762" s="25"/>
      <c r="I2762" s="25"/>
      <c r="J2762" s="25"/>
      <c r="K2762" s="25"/>
      <c r="L2762" s="25"/>
      <c r="M2762" s="25"/>
      <c r="N2762" s="25"/>
      <c r="O2762" s="25"/>
      <c r="P2762" s="25"/>
      <c r="Q2762" s="25"/>
      <c r="R2762" s="25"/>
      <c r="S2762" s="25"/>
      <c r="T2762" s="25"/>
      <c r="U2762" s="25"/>
      <c r="V2762" s="25"/>
      <c r="W2762" s="25"/>
      <c r="X2762" s="25"/>
      <c r="Y2762" s="25"/>
      <c r="Z2762" s="25"/>
      <c r="AA2762" s="25"/>
      <c r="AB2762" s="25"/>
      <c r="AC2762" s="25"/>
      <c r="AD2762" s="25"/>
      <c r="AE2762" s="25"/>
      <c r="AF2762" s="25"/>
      <c r="AG2762" s="25"/>
      <c r="AH2762" s="25"/>
    </row>
    <row r="2763" spans="1:34" ht="15" customHeight="1">
      <c r="A2763" s="25"/>
      <c r="B2763" s="25"/>
      <c r="C2763" s="25"/>
      <c r="D2763" s="25"/>
      <c r="E2763" s="25"/>
      <c r="F2763" s="25"/>
      <c r="G2763" s="25"/>
      <c r="H2763" s="25"/>
      <c r="I2763" s="25"/>
      <c r="J2763" s="25"/>
      <c r="K2763" s="25"/>
      <c r="L2763" s="25"/>
      <c r="M2763" s="25"/>
      <c r="N2763" s="25"/>
      <c r="O2763" s="25"/>
      <c r="P2763" s="25"/>
      <c r="Q2763" s="25"/>
      <c r="R2763" s="25"/>
      <c r="S2763" s="25"/>
      <c r="T2763" s="25"/>
      <c r="U2763" s="25"/>
      <c r="V2763" s="25"/>
      <c r="W2763" s="25"/>
      <c r="X2763" s="25"/>
      <c r="Y2763" s="25"/>
      <c r="Z2763" s="25"/>
      <c r="AA2763" s="25"/>
      <c r="AB2763" s="25"/>
      <c r="AC2763" s="25"/>
      <c r="AD2763" s="25"/>
      <c r="AE2763" s="25"/>
      <c r="AF2763" s="25"/>
      <c r="AG2763" s="25"/>
      <c r="AH2763" s="25"/>
    </row>
    <row r="2764" spans="1:34" ht="15" customHeight="1">
      <c r="A2764" s="25"/>
      <c r="B2764" s="25"/>
      <c r="C2764" s="25"/>
      <c r="D2764" s="25"/>
      <c r="E2764" s="25"/>
      <c r="F2764" s="25"/>
      <c r="G2764" s="25"/>
      <c r="H2764" s="25"/>
      <c r="I2764" s="25"/>
      <c r="J2764" s="25"/>
      <c r="K2764" s="25"/>
      <c r="L2764" s="25"/>
      <c r="M2764" s="25"/>
      <c r="N2764" s="25"/>
      <c r="O2764" s="25"/>
      <c r="P2764" s="25"/>
      <c r="Q2764" s="25"/>
      <c r="R2764" s="25"/>
      <c r="S2764" s="25"/>
      <c r="T2764" s="25"/>
      <c r="U2764" s="25"/>
      <c r="V2764" s="25"/>
      <c r="W2764" s="25"/>
      <c r="X2764" s="25"/>
      <c r="Y2764" s="25"/>
      <c r="Z2764" s="25"/>
      <c r="AA2764" s="25"/>
      <c r="AB2764" s="25"/>
      <c r="AC2764" s="25"/>
      <c r="AD2764" s="25"/>
      <c r="AE2764" s="25"/>
      <c r="AF2764" s="25"/>
      <c r="AG2764" s="25"/>
      <c r="AH2764" s="25"/>
    </row>
    <row r="2765" spans="1:34" ht="15" customHeight="1">
      <c r="A2765" s="25"/>
      <c r="B2765" s="25"/>
      <c r="C2765" s="25"/>
      <c r="D2765" s="25"/>
      <c r="E2765" s="25"/>
      <c r="F2765" s="25"/>
      <c r="G2765" s="25"/>
      <c r="H2765" s="25"/>
      <c r="I2765" s="25"/>
      <c r="J2765" s="25"/>
      <c r="K2765" s="25"/>
      <c r="L2765" s="25"/>
      <c r="M2765" s="25"/>
      <c r="N2765" s="25"/>
      <c r="O2765" s="25"/>
      <c r="P2765" s="25"/>
      <c r="Q2765" s="25"/>
      <c r="R2765" s="25"/>
      <c r="S2765" s="25"/>
      <c r="T2765" s="25"/>
      <c r="U2765" s="25"/>
      <c r="V2765" s="25"/>
      <c r="W2765" s="25"/>
      <c r="X2765" s="25"/>
      <c r="Y2765" s="25"/>
      <c r="Z2765" s="25"/>
      <c r="AA2765" s="25"/>
      <c r="AB2765" s="25"/>
      <c r="AC2765" s="25"/>
      <c r="AD2765" s="25"/>
      <c r="AE2765" s="25"/>
      <c r="AF2765" s="25"/>
      <c r="AG2765" s="25"/>
      <c r="AH2765" s="25"/>
    </row>
    <row r="2766" spans="1:34" ht="15" customHeight="1">
      <c r="A2766" s="25"/>
      <c r="B2766" s="25"/>
      <c r="C2766" s="25"/>
      <c r="D2766" s="25"/>
      <c r="E2766" s="25"/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5"/>
      <c r="Q2766" s="25"/>
      <c r="R2766" s="25"/>
      <c r="S2766" s="25"/>
      <c r="T2766" s="25"/>
      <c r="U2766" s="25"/>
      <c r="V2766" s="25"/>
      <c r="W2766" s="25"/>
      <c r="X2766" s="25"/>
      <c r="Y2766" s="25"/>
      <c r="Z2766" s="25"/>
      <c r="AA2766" s="25"/>
      <c r="AB2766" s="25"/>
      <c r="AC2766" s="25"/>
      <c r="AD2766" s="25"/>
      <c r="AE2766" s="25"/>
      <c r="AF2766" s="25"/>
      <c r="AG2766" s="25"/>
      <c r="AH2766" s="25"/>
    </row>
    <row r="2767" spans="1:34" ht="15" customHeight="1">
      <c r="A2767" s="25"/>
      <c r="B2767" s="25"/>
      <c r="C2767" s="25"/>
      <c r="D2767" s="25"/>
      <c r="E2767" s="25"/>
      <c r="F2767" s="25"/>
      <c r="G2767" s="25"/>
      <c r="H2767" s="25"/>
      <c r="I2767" s="25"/>
      <c r="J2767" s="25"/>
      <c r="K2767" s="25"/>
      <c r="L2767" s="25"/>
      <c r="M2767" s="25"/>
      <c r="N2767" s="25"/>
      <c r="O2767" s="25"/>
      <c r="P2767" s="25"/>
      <c r="Q2767" s="25"/>
      <c r="R2767" s="25"/>
      <c r="S2767" s="25"/>
      <c r="T2767" s="25"/>
      <c r="U2767" s="25"/>
      <c r="V2767" s="25"/>
      <c r="W2767" s="25"/>
      <c r="X2767" s="25"/>
      <c r="Y2767" s="25"/>
      <c r="Z2767" s="25"/>
      <c r="AA2767" s="25"/>
      <c r="AB2767" s="25"/>
      <c r="AC2767" s="25"/>
      <c r="AD2767" s="25"/>
      <c r="AE2767" s="25"/>
      <c r="AF2767" s="25"/>
      <c r="AG2767" s="25"/>
      <c r="AH2767" s="25"/>
    </row>
    <row r="2768" spans="1:34" ht="15" customHeight="1">
      <c r="A2768" s="25"/>
      <c r="B2768" s="25"/>
      <c r="C2768" s="25"/>
      <c r="D2768" s="25"/>
      <c r="E2768" s="25"/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5"/>
      <c r="Q2768" s="25"/>
      <c r="R2768" s="25"/>
      <c r="S2768" s="25"/>
      <c r="T2768" s="25"/>
      <c r="U2768" s="25"/>
      <c r="V2768" s="25"/>
      <c r="W2768" s="25"/>
      <c r="X2768" s="25"/>
      <c r="Y2768" s="25"/>
      <c r="Z2768" s="25"/>
      <c r="AA2768" s="25"/>
      <c r="AB2768" s="25"/>
      <c r="AC2768" s="25"/>
      <c r="AD2768" s="25"/>
      <c r="AE2768" s="25"/>
      <c r="AF2768" s="25"/>
      <c r="AG2768" s="25"/>
      <c r="AH2768" s="25"/>
    </row>
    <row r="2769" spans="1:34" ht="15" customHeight="1">
      <c r="A2769" s="25"/>
      <c r="B2769" s="25"/>
      <c r="C2769" s="25"/>
      <c r="D2769" s="25"/>
      <c r="E2769" s="25"/>
      <c r="F2769" s="25"/>
      <c r="G2769" s="25"/>
      <c r="H2769" s="25"/>
      <c r="I2769" s="25"/>
      <c r="J2769" s="25"/>
      <c r="K2769" s="25"/>
      <c r="L2769" s="25"/>
      <c r="M2769" s="25"/>
      <c r="N2769" s="25"/>
      <c r="O2769" s="25"/>
      <c r="P2769" s="25"/>
      <c r="Q2769" s="25"/>
      <c r="R2769" s="25"/>
      <c r="S2769" s="25"/>
      <c r="T2769" s="25"/>
      <c r="U2769" s="25"/>
      <c r="V2769" s="25"/>
      <c r="W2769" s="25"/>
      <c r="X2769" s="25"/>
      <c r="Y2769" s="25"/>
      <c r="Z2769" s="25"/>
      <c r="AA2769" s="25"/>
      <c r="AB2769" s="25"/>
      <c r="AC2769" s="25"/>
      <c r="AD2769" s="25"/>
      <c r="AE2769" s="25"/>
      <c r="AF2769" s="25"/>
      <c r="AG2769" s="25"/>
      <c r="AH2769" s="25"/>
    </row>
    <row r="2770" spans="1:34" ht="15" customHeight="1">
      <c r="A2770" s="25"/>
      <c r="B2770" s="25"/>
      <c r="C2770" s="25"/>
      <c r="D2770" s="25"/>
      <c r="E2770" s="25"/>
      <c r="F2770" s="25"/>
      <c r="G2770" s="25"/>
      <c r="H2770" s="25"/>
      <c r="I2770" s="25"/>
      <c r="J2770" s="25"/>
      <c r="K2770" s="25"/>
      <c r="L2770" s="25"/>
      <c r="M2770" s="25"/>
      <c r="N2770" s="25"/>
      <c r="O2770" s="25"/>
      <c r="P2770" s="25"/>
      <c r="Q2770" s="25"/>
      <c r="R2770" s="25"/>
      <c r="S2770" s="25"/>
      <c r="T2770" s="25"/>
      <c r="U2770" s="25"/>
      <c r="V2770" s="25"/>
      <c r="W2770" s="25"/>
      <c r="X2770" s="25"/>
      <c r="Y2770" s="25"/>
      <c r="Z2770" s="25"/>
      <c r="AA2770" s="25"/>
      <c r="AB2770" s="25"/>
      <c r="AC2770" s="25"/>
      <c r="AD2770" s="25"/>
      <c r="AE2770" s="25"/>
      <c r="AF2770" s="25"/>
      <c r="AG2770" s="25"/>
      <c r="AH2770" s="25"/>
    </row>
    <row r="2771" spans="1:34" ht="15" customHeight="1">
      <c r="A2771" s="25"/>
      <c r="B2771" s="25"/>
      <c r="C2771" s="25"/>
      <c r="D2771" s="25"/>
      <c r="E2771" s="25"/>
      <c r="F2771" s="25"/>
      <c r="G2771" s="25"/>
      <c r="H2771" s="25"/>
      <c r="I2771" s="25"/>
      <c r="J2771" s="25"/>
      <c r="K2771" s="25"/>
      <c r="L2771" s="25"/>
      <c r="M2771" s="25"/>
      <c r="N2771" s="25"/>
      <c r="O2771" s="25"/>
      <c r="P2771" s="25"/>
      <c r="Q2771" s="25"/>
      <c r="R2771" s="25"/>
      <c r="S2771" s="25"/>
      <c r="T2771" s="25"/>
      <c r="U2771" s="25"/>
      <c r="V2771" s="25"/>
      <c r="W2771" s="25"/>
      <c r="X2771" s="25"/>
      <c r="Y2771" s="25"/>
      <c r="Z2771" s="25"/>
      <c r="AA2771" s="25"/>
      <c r="AB2771" s="25"/>
      <c r="AC2771" s="25"/>
      <c r="AD2771" s="25"/>
      <c r="AE2771" s="25"/>
      <c r="AF2771" s="25"/>
      <c r="AG2771" s="25"/>
      <c r="AH2771" s="25"/>
    </row>
    <row r="2772" spans="1:34" ht="15" customHeight="1">
      <c r="A2772" s="25"/>
      <c r="B2772" s="25"/>
      <c r="C2772" s="25"/>
      <c r="D2772" s="25"/>
      <c r="E2772" s="25"/>
      <c r="F2772" s="25"/>
      <c r="G2772" s="25"/>
      <c r="H2772" s="25"/>
      <c r="I2772" s="25"/>
      <c r="J2772" s="25"/>
      <c r="K2772" s="25"/>
      <c r="L2772" s="25"/>
      <c r="M2772" s="25"/>
      <c r="N2772" s="25"/>
      <c r="O2772" s="25"/>
      <c r="P2772" s="25"/>
      <c r="Q2772" s="25"/>
      <c r="R2772" s="25"/>
      <c r="S2772" s="25"/>
      <c r="T2772" s="25"/>
      <c r="U2772" s="25"/>
      <c r="V2772" s="25"/>
      <c r="W2772" s="25"/>
      <c r="X2772" s="25"/>
      <c r="Y2772" s="25"/>
      <c r="Z2772" s="25"/>
      <c r="AA2772" s="25"/>
      <c r="AB2772" s="25"/>
      <c r="AC2772" s="25"/>
      <c r="AD2772" s="25"/>
      <c r="AE2772" s="25"/>
      <c r="AF2772" s="25"/>
      <c r="AG2772" s="25"/>
      <c r="AH2772" s="25"/>
    </row>
    <row r="2773" spans="1:34" ht="15" customHeight="1">
      <c r="A2773" s="25"/>
      <c r="B2773" s="25"/>
      <c r="C2773" s="25"/>
      <c r="D2773" s="25"/>
      <c r="E2773" s="25"/>
      <c r="F2773" s="25"/>
      <c r="G2773" s="25"/>
      <c r="H2773" s="25"/>
      <c r="I2773" s="25"/>
      <c r="J2773" s="25"/>
      <c r="K2773" s="25"/>
      <c r="L2773" s="25"/>
      <c r="M2773" s="25"/>
      <c r="N2773" s="25"/>
      <c r="O2773" s="25"/>
      <c r="P2773" s="25"/>
      <c r="Q2773" s="25"/>
      <c r="R2773" s="25"/>
      <c r="S2773" s="25"/>
      <c r="T2773" s="25"/>
      <c r="U2773" s="25"/>
      <c r="V2773" s="25"/>
      <c r="W2773" s="25"/>
      <c r="X2773" s="25"/>
      <c r="Y2773" s="25"/>
      <c r="Z2773" s="25"/>
      <c r="AA2773" s="25"/>
      <c r="AB2773" s="25"/>
      <c r="AC2773" s="25"/>
      <c r="AD2773" s="25"/>
      <c r="AE2773" s="25"/>
      <c r="AF2773" s="25"/>
      <c r="AG2773" s="25"/>
      <c r="AH2773" s="25"/>
    </row>
    <row r="2774" spans="1:34" ht="15" customHeight="1">
      <c r="A2774" s="25"/>
      <c r="B2774" s="25"/>
      <c r="C2774" s="25"/>
      <c r="D2774" s="25"/>
      <c r="E2774" s="25"/>
      <c r="F2774" s="25"/>
      <c r="G2774" s="25"/>
      <c r="H2774" s="25"/>
      <c r="I2774" s="25"/>
      <c r="J2774" s="25"/>
      <c r="K2774" s="25"/>
      <c r="L2774" s="25"/>
      <c r="M2774" s="25"/>
      <c r="N2774" s="25"/>
      <c r="O2774" s="25"/>
      <c r="P2774" s="25"/>
      <c r="Q2774" s="25"/>
      <c r="R2774" s="25"/>
      <c r="S2774" s="25"/>
      <c r="T2774" s="25"/>
      <c r="U2774" s="25"/>
      <c r="V2774" s="25"/>
      <c r="W2774" s="25"/>
      <c r="X2774" s="25"/>
      <c r="Y2774" s="25"/>
      <c r="Z2774" s="25"/>
      <c r="AA2774" s="25"/>
      <c r="AB2774" s="25"/>
      <c r="AC2774" s="25"/>
      <c r="AD2774" s="25"/>
      <c r="AE2774" s="25"/>
      <c r="AF2774" s="25"/>
      <c r="AG2774" s="25"/>
      <c r="AH2774" s="25"/>
    </row>
    <row r="2775" spans="1:34" ht="15" customHeight="1">
      <c r="A2775" s="25"/>
      <c r="B2775" s="25"/>
      <c r="C2775" s="25"/>
      <c r="D2775" s="25"/>
      <c r="E2775" s="25"/>
      <c r="F2775" s="25"/>
      <c r="G2775" s="25"/>
      <c r="H2775" s="25"/>
      <c r="I2775" s="25"/>
      <c r="J2775" s="25"/>
      <c r="K2775" s="25"/>
      <c r="L2775" s="25"/>
      <c r="M2775" s="25"/>
      <c r="N2775" s="25"/>
      <c r="O2775" s="25"/>
      <c r="P2775" s="25"/>
      <c r="Q2775" s="25"/>
      <c r="R2775" s="25"/>
      <c r="S2775" s="25"/>
      <c r="T2775" s="25"/>
      <c r="U2775" s="25"/>
      <c r="V2775" s="25"/>
      <c r="W2775" s="25"/>
      <c r="X2775" s="25"/>
      <c r="Y2775" s="25"/>
      <c r="Z2775" s="25"/>
      <c r="AA2775" s="25"/>
      <c r="AB2775" s="25"/>
      <c r="AC2775" s="25"/>
      <c r="AD2775" s="25"/>
      <c r="AE2775" s="25"/>
      <c r="AF2775" s="25"/>
      <c r="AG2775" s="25"/>
      <c r="AH2775" s="25"/>
    </row>
    <row r="2776" spans="1:34" ht="15" customHeight="1">
      <c r="A2776" s="25"/>
      <c r="B2776" s="25"/>
      <c r="C2776" s="25"/>
      <c r="D2776" s="25"/>
      <c r="E2776" s="25"/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5"/>
      <c r="Q2776" s="25"/>
      <c r="R2776" s="25"/>
      <c r="S2776" s="25"/>
      <c r="T2776" s="25"/>
      <c r="U2776" s="25"/>
      <c r="V2776" s="25"/>
      <c r="W2776" s="25"/>
      <c r="X2776" s="25"/>
      <c r="Y2776" s="25"/>
      <c r="Z2776" s="25"/>
      <c r="AA2776" s="25"/>
      <c r="AB2776" s="25"/>
      <c r="AC2776" s="25"/>
      <c r="AD2776" s="25"/>
      <c r="AE2776" s="25"/>
      <c r="AF2776" s="25"/>
      <c r="AG2776" s="25"/>
      <c r="AH2776" s="25"/>
    </row>
    <row r="2777" spans="1:34" ht="15" customHeight="1">
      <c r="A2777" s="25"/>
      <c r="B2777" s="25"/>
      <c r="C2777" s="25"/>
      <c r="D2777" s="25"/>
      <c r="E2777" s="25"/>
      <c r="F2777" s="25"/>
      <c r="G2777" s="25"/>
      <c r="H2777" s="25"/>
      <c r="I2777" s="25"/>
      <c r="J2777" s="25"/>
      <c r="K2777" s="25"/>
      <c r="L2777" s="25"/>
      <c r="M2777" s="25"/>
      <c r="N2777" s="25"/>
      <c r="O2777" s="25"/>
      <c r="P2777" s="25"/>
      <c r="Q2777" s="25"/>
      <c r="R2777" s="25"/>
      <c r="S2777" s="25"/>
      <c r="T2777" s="25"/>
      <c r="U2777" s="25"/>
      <c r="V2777" s="25"/>
      <c r="W2777" s="25"/>
      <c r="X2777" s="25"/>
      <c r="Y2777" s="25"/>
      <c r="Z2777" s="25"/>
      <c r="AA2777" s="25"/>
      <c r="AB2777" s="25"/>
      <c r="AC2777" s="25"/>
      <c r="AD2777" s="25"/>
      <c r="AE2777" s="25"/>
      <c r="AF2777" s="25"/>
      <c r="AG2777" s="25"/>
      <c r="AH2777" s="25"/>
    </row>
    <row r="2778" spans="1:34" ht="15" customHeight="1">
      <c r="A2778" s="25"/>
      <c r="B2778" s="25"/>
      <c r="C2778" s="25"/>
      <c r="D2778" s="25"/>
      <c r="E2778" s="25"/>
      <c r="F2778" s="25"/>
      <c r="G2778" s="25"/>
      <c r="H2778" s="25"/>
      <c r="I2778" s="25"/>
      <c r="J2778" s="25"/>
      <c r="K2778" s="25"/>
      <c r="L2778" s="25"/>
      <c r="M2778" s="25"/>
      <c r="N2778" s="25"/>
      <c r="O2778" s="25"/>
      <c r="P2778" s="25"/>
      <c r="Q2778" s="25"/>
      <c r="R2778" s="25"/>
      <c r="S2778" s="25"/>
      <c r="T2778" s="25"/>
      <c r="U2778" s="25"/>
      <c r="V2778" s="25"/>
      <c r="W2778" s="25"/>
      <c r="X2778" s="25"/>
      <c r="Y2778" s="25"/>
      <c r="Z2778" s="25"/>
      <c r="AA2778" s="25"/>
      <c r="AB2778" s="25"/>
      <c r="AC2778" s="25"/>
      <c r="AD2778" s="25"/>
      <c r="AE2778" s="25"/>
      <c r="AF2778" s="25"/>
      <c r="AG2778" s="25"/>
      <c r="AH2778" s="25"/>
    </row>
    <row r="2779" spans="1:34" ht="15" customHeight="1">
      <c r="A2779" s="25"/>
      <c r="B2779" s="25"/>
      <c r="C2779" s="25"/>
      <c r="D2779" s="25"/>
      <c r="E2779" s="25"/>
      <c r="F2779" s="25"/>
      <c r="G2779" s="25"/>
      <c r="H2779" s="25"/>
      <c r="I2779" s="25"/>
      <c r="J2779" s="25"/>
      <c r="K2779" s="25"/>
      <c r="L2779" s="25"/>
      <c r="M2779" s="25"/>
      <c r="N2779" s="25"/>
      <c r="O2779" s="25"/>
      <c r="P2779" s="25"/>
      <c r="Q2779" s="25"/>
      <c r="R2779" s="25"/>
      <c r="S2779" s="25"/>
      <c r="T2779" s="25"/>
      <c r="U2779" s="25"/>
      <c r="V2779" s="25"/>
      <c r="W2779" s="25"/>
      <c r="X2779" s="25"/>
      <c r="Y2779" s="25"/>
      <c r="Z2779" s="25"/>
      <c r="AA2779" s="25"/>
      <c r="AB2779" s="25"/>
      <c r="AC2779" s="25"/>
      <c r="AD2779" s="25"/>
      <c r="AE2779" s="25"/>
      <c r="AF2779" s="25"/>
      <c r="AG2779" s="25"/>
      <c r="AH2779" s="25"/>
    </row>
    <row r="2780" spans="1:34" ht="15" customHeight="1">
      <c r="A2780" s="25"/>
      <c r="B2780" s="25"/>
      <c r="C2780" s="25"/>
      <c r="D2780" s="25"/>
      <c r="E2780" s="25"/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5"/>
      <c r="Q2780" s="25"/>
      <c r="R2780" s="25"/>
      <c r="S2780" s="25"/>
      <c r="T2780" s="25"/>
      <c r="U2780" s="25"/>
      <c r="V2780" s="25"/>
      <c r="W2780" s="25"/>
      <c r="X2780" s="25"/>
      <c r="Y2780" s="25"/>
      <c r="Z2780" s="25"/>
      <c r="AA2780" s="25"/>
      <c r="AB2780" s="25"/>
      <c r="AC2780" s="25"/>
      <c r="AD2780" s="25"/>
      <c r="AE2780" s="25"/>
      <c r="AF2780" s="25"/>
      <c r="AG2780" s="25"/>
      <c r="AH2780" s="25"/>
    </row>
    <row r="2781" spans="1:34" ht="15" customHeight="1">
      <c r="A2781" s="25"/>
      <c r="B2781" s="25"/>
      <c r="C2781" s="25"/>
      <c r="D2781" s="25"/>
      <c r="E2781" s="25"/>
      <c r="F2781" s="25"/>
      <c r="G2781" s="25"/>
      <c r="H2781" s="25"/>
      <c r="I2781" s="25"/>
      <c r="J2781" s="25"/>
      <c r="K2781" s="25"/>
      <c r="L2781" s="25"/>
      <c r="M2781" s="25"/>
      <c r="N2781" s="25"/>
      <c r="O2781" s="25"/>
      <c r="P2781" s="25"/>
      <c r="Q2781" s="25"/>
      <c r="R2781" s="25"/>
      <c r="S2781" s="25"/>
      <c r="T2781" s="25"/>
      <c r="U2781" s="25"/>
      <c r="V2781" s="25"/>
      <c r="W2781" s="25"/>
      <c r="X2781" s="25"/>
      <c r="Y2781" s="25"/>
      <c r="Z2781" s="25"/>
      <c r="AA2781" s="25"/>
      <c r="AB2781" s="25"/>
      <c r="AC2781" s="25"/>
      <c r="AD2781" s="25"/>
      <c r="AE2781" s="25"/>
      <c r="AF2781" s="25"/>
      <c r="AG2781" s="25"/>
      <c r="AH2781" s="25"/>
    </row>
    <row r="2782" spans="1:34" ht="15" customHeight="1">
      <c r="A2782" s="25"/>
      <c r="B2782" s="25"/>
      <c r="C2782" s="25"/>
      <c r="D2782" s="25"/>
      <c r="E2782" s="25"/>
      <c r="F2782" s="25"/>
      <c r="G2782" s="25"/>
      <c r="H2782" s="25"/>
      <c r="I2782" s="25"/>
      <c r="J2782" s="25"/>
      <c r="K2782" s="25"/>
      <c r="L2782" s="25"/>
      <c r="M2782" s="25"/>
      <c r="N2782" s="25"/>
      <c r="O2782" s="25"/>
      <c r="P2782" s="25"/>
      <c r="Q2782" s="25"/>
      <c r="R2782" s="25"/>
      <c r="S2782" s="25"/>
      <c r="T2782" s="25"/>
      <c r="U2782" s="25"/>
      <c r="V2782" s="25"/>
      <c r="W2782" s="25"/>
      <c r="X2782" s="25"/>
      <c r="Y2782" s="25"/>
      <c r="Z2782" s="25"/>
      <c r="AA2782" s="25"/>
      <c r="AB2782" s="25"/>
      <c r="AC2782" s="25"/>
      <c r="AD2782" s="25"/>
      <c r="AE2782" s="25"/>
      <c r="AF2782" s="25"/>
      <c r="AG2782" s="25"/>
      <c r="AH2782" s="25"/>
    </row>
    <row r="2783" spans="1:34" ht="15" customHeight="1">
      <c r="A2783" s="25"/>
      <c r="B2783" s="25"/>
      <c r="C2783" s="25"/>
      <c r="D2783" s="25"/>
      <c r="E2783" s="25"/>
      <c r="F2783" s="25"/>
      <c r="G2783" s="25"/>
      <c r="H2783" s="25"/>
      <c r="I2783" s="25"/>
      <c r="J2783" s="25"/>
      <c r="K2783" s="25"/>
      <c r="L2783" s="25"/>
      <c r="M2783" s="25"/>
      <c r="N2783" s="25"/>
      <c r="O2783" s="25"/>
      <c r="P2783" s="25"/>
      <c r="Q2783" s="25"/>
      <c r="R2783" s="25"/>
      <c r="S2783" s="25"/>
      <c r="T2783" s="25"/>
      <c r="U2783" s="25"/>
      <c r="V2783" s="25"/>
      <c r="W2783" s="25"/>
      <c r="X2783" s="25"/>
      <c r="Y2783" s="25"/>
      <c r="Z2783" s="25"/>
      <c r="AA2783" s="25"/>
      <c r="AB2783" s="25"/>
      <c r="AC2783" s="25"/>
      <c r="AD2783" s="25"/>
      <c r="AE2783" s="25"/>
      <c r="AF2783" s="25"/>
      <c r="AG2783" s="25"/>
      <c r="AH2783" s="25"/>
    </row>
    <row r="2784" spans="1:34" ht="15" customHeight="1">
      <c r="A2784" s="25"/>
      <c r="B2784" s="25"/>
      <c r="C2784" s="25"/>
      <c r="D2784" s="25"/>
      <c r="E2784" s="25"/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5"/>
      <c r="Q2784" s="25"/>
      <c r="R2784" s="25"/>
      <c r="S2784" s="25"/>
      <c r="T2784" s="25"/>
      <c r="U2784" s="25"/>
      <c r="V2784" s="25"/>
      <c r="W2784" s="25"/>
      <c r="X2784" s="25"/>
      <c r="Y2784" s="25"/>
      <c r="Z2784" s="25"/>
      <c r="AA2784" s="25"/>
      <c r="AB2784" s="25"/>
      <c r="AC2784" s="25"/>
      <c r="AD2784" s="25"/>
      <c r="AE2784" s="25"/>
      <c r="AF2784" s="25"/>
      <c r="AG2784" s="25"/>
      <c r="AH2784" s="25"/>
    </row>
    <row r="2785" spans="1:34" ht="15" customHeight="1">
      <c r="A2785" s="25"/>
      <c r="B2785" s="25"/>
      <c r="C2785" s="25"/>
      <c r="D2785" s="25"/>
      <c r="E2785" s="25"/>
      <c r="F2785" s="25"/>
      <c r="G2785" s="25"/>
      <c r="H2785" s="25"/>
      <c r="I2785" s="25"/>
      <c r="J2785" s="25"/>
      <c r="K2785" s="25"/>
      <c r="L2785" s="25"/>
      <c r="M2785" s="25"/>
      <c r="N2785" s="25"/>
      <c r="O2785" s="25"/>
      <c r="P2785" s="25"/>
      <c r="Q2785" s="25"/>
      <c r="R2785" s="25"/>
      <c r="S2785" s="25"/>
      <c r="T2785" s="25"/>
      <c r="U2785" s="25"/>
      <c r="V2785" s="25"/>
      <c r="W2785" s="25"/>
      <c r="X2785" s="25"/>
      <c r="Y2785" s="25"/>
      <c r="Z2785" s="25"/>
      <c r="AA2785" s="25"/>
      <c r="AB2785" s="25"/>
      <c r="AC2785" s="25"/>
      <c r="AD2785" s="25"/>
      <c r="AE2785" s="25"/>
      <c r="AF2785" s="25"/>
      <c r="AG2785" s="25"/>
      <c r="AH2785" s="25"/>
    </row>
    <row r="2786" spans="1:34" ht="15" customHeight="1">
      <c r="A2786" s="25"/>
      <c r="B2786" s="25"/>
      <c r="C2786" s="25"/>
      <c r="D2786" s="25"/>
      <c r="E2786" s="25"/>
      <c r="F2786" s="25"/>
      <c r="G2786" s="25"/>
      <c r="H2786" s="25"/>
      <c r="I2786" s="25"/>
      <c r="J2786" s="25"/>
      <c r="K2786" s="25"/>
      <c r="L2786" s="25"/>
      <c r="M2786" s="25"/>
      <c r="N2786" s="25"/>
      <c r="O2786" s="25"/>
      <c r="P2786" s="25"/>
      <c r="Q2786" s="25"/>
      <c r="R2786" s="25"/>
      <c r="S2786" s="25"/>
      <c r="T2786" s="25"/>
      <c r="U2786" s="25"/>
      <c r="V2786" s="25"/>
      <c r="W2786" s="25"/>
      <c r="X2786" s="25"/>
      <c r="Y2786" s="25"/>
      <c r="Z2786" s="25"/>
      <c r="AA2786" s="25"/>
      <c r="AB2786" s="25"/>
      <c r="AC2786" s="25"/>
      <c r="AD2786" s="25"/>
      <c r="AE2786" s="25"/>
      <c r="AF2786" s="25"/>
      <c r="AG2786" s="25"/>
      <c r="AH2786" s="25"/>
    </row>
    <row r="2787" spans="1:34" ht="15" customHeight="1">
      <c r="A2787" s="25"/>
      <c r="B2787" s="25"/>
      <c r="C2787" s="25"/>
      <c r="D2787" s="25"/>
      <c r="E2787" s="25"/>
      <c r="F2787" s="25"/>
      <c r="G2787" s="25"/>
      <c r="H2787" s="25"/>
      <c r="I2787" s="25"/>
      <c r="J2787" s="25"/>
      <c r="K2787" s="25"/>
      <c r="L2787" s="25"/>
      <c r="M2787" s="25"/>
      <c r="N2787" s="25"/>
      <c r="O2787" s="25"/>
      <c r="P2787" s="25"/>
      <c r="Q2787" s="25"/>
      <c r="R2787" s="25"/>
      <c r="S2787" s="25"/>
      <c r="T2787" s="25"/>
      <c r="U2787" s="25"/>
      <c r="V2787" s="25"/>
      <c r="W2787" s="25"/>
      <c r="X2787" s="25"/>
      <c r="Y2787" s="25"/>
      <c r="Z2787" s="25"/>
      <c r="AA2787" s="25"/>
      <c r="AB2787" s="25"/>
      <c r="AC2787" s="25"/>
      <c r="AD2787" s="25"/>
      <c r="AE2787" s="25"/>
      <c r="AF2787" s="25"/>
      <c r="AG2787" s="25"/>
      <c r="AH2787" s="25"/>
    </row>
    <row r="2788" spans="1:34" ht="15" customHeight="1">
      <c r="A2788" s="25"/>
      <c r="B2788" s="25"/>
      <c r="C2788" s="25"/>
      <c r="D2788" s="25"/>
      <c r="E2788" s="25"/>
      <c r="F2788" s="25"/>
      <c r="G2788" s="25"/>
      <c r="H2788" s="25"/>
      <c r="I2788" s="25"/>
      <c r="J2788" s="25"/>
      <c r="K2788" s="25"/>
      <c r="L2788" s="25"/>
      <c r="M2788" s="25"/>
      <c r="N2788" s="25"/>
      <c r="O2788" s="25"/>
      <c r="P2788" s="25"/>
      <c r="Q2788" s="25"/>
      <c r="R2788" s="25"/>
      <c r="S2788" s="25"/>
      <c r="T2788" s="25"/>
      <c r="U2788" s="25"/>
      <c r="V2788" s="25"/>
      <c r="W2788" s="25"/>
      <c r="X2788" s="25"/>
      <c r="Y2788" s="25"/>
      <c r="Z2788" s="25"/>
      <c r="AA2788" s="25"/>
      <c r="AB2788" s="25"/>
      <c r="AC2788" s="25"/>
      <c r="AD2788" s="25"/>
      <c r="AE2788" s="25"/>
      <c r="AF2788" s="25"/>
      <c r="AG2788" s="25"/>
      <c r="AH2788" s="25"/>
    </row>
    <row r="2789" spans="1:34" ht="15" customHeight="1">
      <c r="A2789" s="25"/>
      <c r="B2789" s="25"/>
      <c r="C2789" s="25"/>
      <c r="D2789" s="25"/>
      <c r="E2789" s="25"/>
      <c r="F2789" s="25"/>
      <c r="G2789" s="25"/>
      <c r="H2789" s="25"/>
      <c r="I2789" s="25"/>
      <c r="J2789" s="25"/>
      <c r="K2789" s="25"/>
      <c r="L2789" s="25"/>
      <c r="M2789" s="25"/>
      <c r="N2789" s="25"/>
      <c r="O2789" s="25"/>
      <c r="P2789" s="25"/>
      <c r="Q2789" s="25"/>
      <c r="R2789" s="25"/>
      <c r="S2789" s="25"/>
      <c r="T2789" s="25"/>
      <c r="U2789" s="25"/>
      <c r="V2789" s="25"/>
      <c r="W2789" s="25"/>
      <c r="X2789" s="25"/>
      <c r="Y2789" s="25"/>
      <c r="Z2789" s="25"/>
      <c r="AA2789" s="25"/>
      <c r="AB2789" s="25"/>
      <c r="AC2789" s="25"/>
      <c r="AD2789" s="25"/>
      <c r="AE2789" s="25"/>
      <c r="AF2789" s="25"/>
      <c r="AG2789" s="25"/>
      <c r="AH2789" s="25"/>
    </row>
    <row r="2790" spans="1:34" ht="15" customHeight="1">
      <c r="A2790" s="25"/>
      <c r="B2790" s="25"/>
      <c r="C2790" s="25"/>
      <c r="D2790" s="25"/>
      <c r="E2790" s="25"/>
      <c r="F2790" s="25"/>
      <c r="G2790" s="25"/>
      <c r="H2790" s="25"/>
      <c r="I2790" s="25"/>
      <c r="J2790" s="25"/>
      <c r="K2790" s="25"/>
      <c r="L2790" s="25"/>
      <c r="M2790" s="25"/>
      <c r="N2790" s="25"/>
      <c r="O2790" s="25"/>
      <c r="P2790" s="25"/>
      <c r="Q2790" s="25"/>
      <c r="R2790" s="25"/>
      <c r="S2790" s="25"/>
      <c r="T2790" s="25"/>
      <c r="U2790" s="25"/>
      <c r="V2790" s="25"/>
      <c r="W2790" s="25"/>
      <c r="X2790" s="25"/>
      <c r="Y2790" s="25"/>
      <c r="Z2790" s="25"/>
      <c r="AA2790" s="25"/>
      <c r="AB2790" s="25"/>
      <c r="AC2790" s="25"/>
      <c r="AD2790" s="25"/>
      <c r="AE2790" s="25"/>
      <c r="AF2790" s="25"/>
      <c r="AG2790" s="25"/>
      <c r="AH2790" s="25"/>
    </row>
    <row r="2791" spans="1:34" ht="15" customHeight="1">
      <c r="A2791" s="25"/>
      <c r="B2791" s="25"/>
      <c r="C2791" s="25"/>
      <c r="D2791" s="25"/>
      <c r="E2791" s="25"/>
      <c r="F2791" s="25"/>
      <c r="G2791" s="25"/>
      <c r="H2791" s="25"/>
      <c r="I2791" s="25"/>
      <c r="J2791" s="25"/>
      <c r="K2791" s="25"/>
      <c r="L2791" s="25"/>
      <c r="M2791" s="25"/>
      <c r="N2791" s="25"/>
      <c r="O2791" s="25"/>
      <c r="P2791" s="25"/>
      <c r="Q2791" s="25"/>
      <c r="R2791" s="25"/>
      <c r="S2791" s="25"/>
      <c r="T2791" s="25"/>
      <c r="U2791" s="25"/>
      <c r="V2791" s="25"/>
      <c r="W2791" s="25"/>
      <c r="X2791" s="25"/>
      <c r="Y2791" s="25"/>
      <c r="Z2791" s="25"/>
      <c r="AA2791" s="25"/>
      <c r="AB2791" s="25"/>
      <c r="AC2791" s="25"/>
      <c r="AD2791" s="25"/>
      <c r="AE2791" s="25"/>
      <c r="AF2791" s="25"/>
      <c r="AG2791" s="25"/>
      <c r="AH2791" s="25"/>
    </row>
    <row r="2792" spans="1:34" ht="15" customHeight="1">
      <c r="A2792" s="25"/>
      <c r="B2792" s="25"/>
      <c r="C2792" s="25"/>
      <c r="D2792" s="25"/>
      <c r="E2792" s="25"/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5"/>
      <c r="Q2792" s="25"/>
      <c r="R2792" s="25"/>
      <c r="S2792" s="25"/>
      <c r="T2792" s="25"/>
      <c r="U2792" s="25"/>
      <c r="V2792" s="25"/>
      <c r="W2792" s="25"/>
      <c r="X2792" s="25"/>
      <c r="Y2792" s="25"/>
      <c r="Z2792" s="25"/>
      <c r="AA2792" s="25"/>
      <c r="AB2792" s="25"/>
      <c r="AC2792" s="25"/>
      <c r="AD2792" s="25"/>
      <c r="AE2792" s="25"/>
      <c r="AF2792" s="25"/>
      <c r="AG2792" s="25"/>
      <c r="AH2792" s="25"/>
    </row>
    <row r="2793" spans="1:34" ht="15" customHeight="1">
      <c r="A2793" s="25"/>
      <c r="B2793" s="25"/>
      <c r="C2793" s="25"/>
      <c r="D2793" s="25"/>
      <c r="E2793" s="25"/>
      <c r="F2793" s="25"/>
      <c r="G2793" s="25"/>
      <c r="H2793" s="25"/>
      <c r="I2793" s="25"/>
      <c r="J2793" s="25"/>
      <c r="K2793" s="25"/>
      <c r="L2793" s="25"/>
      <c r="M2793" s="25"/>
      <c r="N2793" s="25"/>
      <c r="O2793" s="25"/>
      <c r="P2793" s="25"/>
      <c r="Q2793" s="25"/>
      <c r="R2793" s="25"/>
      <c r="S2793" s="25"/>
      <c r="T2793" s="25"/>
      <c r="U2793" s="25"/>
      <c r="V2793" s="25"/>
      <c r="W2793" s="25"/>
      <c r="X2793" s="25"/>
      <c r="Y2793" s="25"/>
      <c r="Z2793" s="25"/>
      <c r="AA2793" s="25"/>
      <c r="AB2793" s="25"/>
      <c r="AC2793" s="25"/>
      <c r="AD2793" s="25"/>
      <c r="AE2793" s="25"/>
      <c r="AF2793" s="25"/>
      <c r="AG2793" s="25"/>
      <c r="AH2793" s="25"/>
    </row>
    <row r="2794" spans="1:34" ht="15" customHeight="1">
      <c r="A2794" s="25"/>
      <c r="B2794" s="25"/>
      <c r="C2794" s="25"/>
      <c r="D2794" s="25"/>
      <c r="E2794" s="25"/>
      <c r="F2794" s="25"/>
      <c r="G2794" s="25"/>
      <c r="H2794" s="25"/>
      <c r="I2794" s="25"/>
      <c r="J2794" s="25"/>
      <c r="K2794" s="25"/>
      <c r="L2794" s="25"/>
      <c r="M2794" s="25"/>
      <c r="N2794" s="25"/>
      <c r="O2794" s="25"/>
      <c r="P2794" s="25"/>
      <c r="Q2794" s="25"/>
      <c r="R2794" s="25"/>
      <c r="S2794" s="25"/>
      <c r="T2794" s="25"/>
      <c r="U2794" s="25"/>
      <c r="V2794" s="25"/>
      <c r="W2794" s="25"/>
      <c r="X2794" s="25"/>
      <c r="Y2794" s="25"/>
      <c r="Z2794" s="25"/>
      <c r="AA2794" s="25"/>
      <c r="AB2794" s="25"/>
      <c r="AC2794" s="25"/>
      <c r="AD2794" s="25"/>
      <c r="AE2794" s="25"/>
      <c r="AF2794" s="25"/>
      <c r="AG2794" s="25"/>
      <c r="AH2794" s="25"/>
    </row>
    <row r="2795" spans="1:34" ht="15" customHeight="1">
      <c r="A2795" s="25"/>
      <c r="B2795" s="25"/>
      <c r="C2795" s="25"/>
      <c r="D2795" s="25"/>
      <c r="E2795" s="25"/>
      <c r="F2795" s="25"/>
      <c r="G2795" s="25"/>
      <c r="H2795" s="25"/>
      <c r="I2795" s="25"/>
      <c r="J2795" s="25"/>
      <c r="K2795" s="25"/>
      <c r="L2795" s="25"/>
      <c r="M2795" s="25"/>
      <c r="N2795" s="25"/>
      <c r="O2795" s="25"/>
      <c r="P2795" s="25"/>
      <c r="Q2795" s="25"/>
      <c r="R2795" s="25"/>
      <c r="S2795" s="25"/>
      <c r="T2795" s="25"/>
      <c r="U2795" s="25"/>
      <c r="V2795" s="25"/>
      <c r="W2795" s="25"/>
      <c r="X2795" s="25"/>
      <c r="Y2795" s="25"/>
      <c r="Z2795" s="25"/>
      <c r="AA2795" s="25"/>
      <c r="AB2795" s="25"/>
      <c r="AC2795" s="25"/>
      <c r="AD2795" s="25"/>
      <c r="AE2795" s="25"/>
      <c r="AF2795" s="25"/>
      <c r="AG2795" s="25"/>
      <c r="AH2795" s="25"/>
    </row>
    <row r="2796" spans="1:34" ht="15" customHeight="1">
      <c r="A2796" s="25"/>
      <c r="B2796" s="25"/>
      <c r="C2796" s="25"/>
      <c r="D2796" s="25"/>
      <c r="E2796" s="25"/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5"/>
      <c r="Q2796" s="25"/>
      <c r="R2796" s="25"/>
      <c r="S2796" s="25"/>
      <c r="T2796" s="25"/>
      <c r="U2796" s="25"/>
      <c r="V2796" s="25"/>
      <c r="W2796" s="25"/>
      <c r="X2796" s="25"/>
      <c r="Y2796" s="25"/>
      <c r="Z2796" s="25"/>
      <c r="AA2796" s="25"/>
      <c r="AB2796" s="25"/>
      <c r="AC2796" s="25"/>
      <c r="AD2796" s="25"/>
      <c r="AE2796" s="25"/>
      <c r="AF2796" s="25"/>
      <c r="AG2796" s="25"/>
      <c r="AH2796" s="25"/>
    </row>
    <row r="2797" spans="1:34" ht="15" customHeight="1">
      <c r="A2797" s="25"/>
      <c r="B2797" s="25"/>
      <c r="C2797" s="25"/>
      <c r="D2797" s="25"/>
      <c r="E2797" s="25"/>
      <c r="F2797" s="25"/>
      <c r="G2797" s="25"/>
      <c r="H2797" s="25"/>
      <c r="I2797" s="25"/>
      <c r="J2797" s="25"/>
      <c r="K2797" s="25"/>
      <c r="L2797" s="25"/>
      <c r="M2797" s="25"/>
      <c r="N2797" s="25"/>
      <c r="O2797" s="25"/>
      <c r="P2797" s="25"/>
      <c r="Q2797" s="25"/>
      <c r="R2797" s="25"/>
      <c r="S2797" s="25"/>
      <c r="T2797" s="25"/>
      <c r="U2797" s="25"/>
      <c r="V2797" s="25"/>
      <c r="W2797" s="25"/>
      <c r="X2797" s="25"/>
      <c r="Y2797" s="25"/>
      <c r="Z2797" s="25"/>
      <c r="AA2797" s="25"/>
      <c r="AB2797" s="25"/>
      <c r="AC2797" s="25"/>
      <c r="AD2797" s="25"/>
      <c r="AE2797" s="25"/>
      <c r="AF2797" s="25"/>
      <c r="AG2797" s="25"/>
      <c r="AH2797" s="25"/>
    </row>
    <row r="2798" spans="1:34" ht="15" customHeight="1">
      <c r="A2798" s="25"/>
      <c r="B2798" s="25"/>
      <c r="C2798" s="25"/>
      <c r="D2798" s="25"/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5"/>
      <c r="Q2798" s="25"/>
      <c r="R2798" s="25"/>
      <c r="S2798" s="25"/>
      <c r="T2798" s="25"/>
      <c r="U2798" s="25"/>
      <c r="V2798" s="25"/>
      <c r="W2798" s="25"/>
      <c r="X2798" s="25"/>
      <c r="Y2798" s="25"/>
      <c r="Z2798" s="25"/>
      <c r="AA2798" s="25"/>
      <c r="AB2798" s="25"/>
      <c r="AC2798" s="25"/>
      <c r="AD2798" s="25"/>
      <c r="AE2798" s="25"/>
      <c r="AF2798" s="25"/>
      <c r="AG2798" s="25"/>
      <c r="AH2798" s="25"/>
    </row>
    <row r="2799" spans="1:34" ht="15" customHeight="1">
      <c r="A2799" s="25"/>
      <c r="B2799" s="25"/>
      <c r="C2799" s="25"/>
      <c r="D2799" s="25"/>
      <c r="E2799" s="25"/>
      <c r="F2799" s="25"/>
      <c r="G2799" s="25"/>
      <c r="H2799" s="25"/>
      <c r="I2799" s="25"/>
      <c r="J2799" s="25"/>
      <c r="K2799" s="25"/>
      <c r="L2799" s="25"/>
      <c r="M2799" s="25"/>
      <c r="N2799" s="25"/>
      <c r="O2799" s="25"/>
      <c r="P2799" s="25"/>
      <c r="Q2799" s="25"/>
      <c r="R2799" s="25"/>
      <c r="S2799" s="25"/>
      <c r="T2799" s="25"/>
      <c r="U2799" s="25"/>
      <c r="V2799" s="25"/>
      <c r="W2799" s="25"/>
      <c r="X2799" s="25"/>
      <c r="Y2799" s="25"/>
      <c r="Z2799" s="25"/>
      <c r="AA2799" s="25"/>
      <c r="AB2799" s="25"/>
      <c r="AC2799" s="25"/>
      <c r="AD2799" s="25"/>
      <c r="AE2799" s="25"/>
      <c r="AF2799" s="25"/>
      <c r="AG2799" s="25"/>
      <c r="AH2799" s="25"/>
    </row>
    <row r="2800" spans="1:34" ht="15" customHeight="1">
      <c r="A2800" s="25"/>
      <c r="B2800" s="25"/>
      <c r="C2800" s="25"/>
      <c r="D2800" s="25"/>
      <c r="E2800" s="25"/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5"/>
      <c r="Q2800" s="25"/>
      <c r="R2800" s="25"/>
      <c r="S2800" s="25"/>
      <c r="T2800" s="25"/>
      <c r="U2800" s="25"/>
      <c r="V2800" s="25"/>
      <c r="W2800" s="25"/>
      <c r="X2800" s="25"/>
      <c r="Y2800" s="25"/>
      <c r="Z2800" s="25"/>
      <c r="AA2800" s="25"/>
      <c r="AB2800" s="25"/>
      <c r="AC2800" s="25"/>
      <c r="AD2800" s="25"/>
      <c r="AE2800" s="25"/>
      <c r="AF2800" s="25"/>
      <c r="AG2800" s="25"/>
      <c r="AH2800" s="25"/>
    </row>
    <row r="2801" spans="1:34" ht="15" customHeight="1">
      <c r="A2801" s="25"/>
      <c r="B2801" s="25"/>
      <c r="C2801" s="25"/>
      <c r="D2801" s="25"/>
      <c r="E2801" s="25"/>
      <c r="F2801" s="25"/>
      <c r="G2801" s="25"/>
      <c r="H2801" s="25"/>
      <c r="I2801" s="25"/>
      <c r="J2801" s="25"/>
      <c r="K2801" s="25"/>
      <c r="L2801" s="25"/>
      <c r="M2801" s="25"/>
      <c r="N2801" s="25"/>
      <c r="O2801" s="25"/>
      <c r="P2801" s="25"/>
      <c r="Q2801" s="25"/>
      <c r="R2801" s="25"/>
      <c r="S2801" s="25"/>
      <c r="T2801" s="25"/>
      <c r="U2801" s="25"/>
      <c r="V2801" s="25"/>
      <c r="W2801" s="25"/>
      <c r="X2801" s="25"/>
      <c r="Y2801" s="25"/>
      <c r="Z2801" s="25"/>
      <c r="AA2801" s="25"/>
      <c r="AB2801" s="25"/>
      <c r="AC2801" s="25"/>
      <c r="AD2801" s="25"/>
      <c r="AE2801" s="25"/>
      <c r="AF2801" s="25"/>
      <c r="AG2801" s="25"/>
      <c r="AH2801" s="25"/>
    </row>
    <row r="2802" spans="1:34" ht="15" customHeight="1">
      <c r="A2802" s="25"/>
      <c r="B2802" s="25"/>
      <c r="C2802" s="25"/>
      <c r="D2802" s="25"/>
      <c r="E2802" s="25"/>
      <c r="F2802" s="25"/>
      <c r="G2802" s="25"/>
      <c r="H2802" s="25"/>
      <c r="I2802" s="25"/>
      <c r="J2802" s="25"/>
      <c r="K2802" s="25"/>
      <c r="L2802" s="25"/>
      <c r="M2802" s="25"/>
      <c r="N2802" s="25"/>
      <c r="O2802" s="25"/>
      <c r="P2802" s="25"/>
      <c r="Q2802" s="25"/>
      <c r="R2802" s="25"/>
      <c r="S2802" s="25"/>
      <c r="T2802" s="25"/>
      <c r="U2802" s="25"/>
      <c r="V2802" s="25"/>
      <c r="W2802" s="25"/>
      <c r="X2802" s="25"/>
      <c r="Y2802" s="25"/>
      <c r="Z2802" s="25"/>
      <c r="AA2802" s="25"/>
      <c r="AB2802" s="25"/>
      <c r="AC2802" s="25"/>
      <c r="AD2802" s="25"/>
      <c r="AE2802" s="25"/>
      <c r="AF2802" s="25"/>
      <c r="AG2802" s="25"/>
      <c r="AH2802" s="25"/>
    </row>
    <row r="2803" spans="1:34" ht="15" customHeight="1">
      <c r="A2803" s="25"/>
      <c r="B2803" s="25"/>
      <c r="C2803" s="25"/>
      <c r="D2803" s="25"/>
      <c r="E2803" s="25"/>
      <c r="F2803" s="25"/>
      <c r="G2803" s="25"/>
      <c r="H2803" s="25"/>
      <c r="I2803" s="25"/>
      <c r="J2803" s="25"/>
      <c r="K2803" s="25"/>
      <c r="L2803" s="25"/>
      <c r="M2803" s="25"/>
      <c r="N2803" s="25"/>
      <c r="O2803" s="25"/>
      <c r="P2803" s="25"/>
      <c r="Q2803" s="25"/>
      <c r="R2803" s="25"/>
      <c r="S2803" s="25"/>
      <c r="T2803" s="25"/>
      <c r="U2803" s="25"/>
      <c r="V2803" s="25"/>
      <c r="W2803" s="25"/>
      <c r="X2803" s="25"/>
      <c r="Y2803" s="25"/>
      <c r="Z2803" s="25"/>
      <c r="AA2803" s="25"/>
      <c r="AB2803" s="25"/>
      <c r="AC2803" s="25"/>
      <c r="AD2803" s="25"/>
      <c r="AE2803" s="25"/>
      <c r="AF2803" s="25"/>
      <c r="AG2803" s="25"/>
      <c r="AH2803" s="25"/>
    </row>
    <row r="2804" spans="1:34" ht="15" customHeight="1">
      <c r="A2804" s="25"/>
      <c r="B2804" s="25"/>
      <c r="C2804" s="25"/>
      <c r="D2804" s="25"/>
      <c r="E2804" s="25"/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5"/>
      <c r="Q2804" s="25"/>
      <c r="R2804" s="25"/>
      <c r="S2804" s="25"/>
      <c r="T2804" s="25"/>
      <c r="U2804" s="25"/>
      <c r="V2804" s="25"/>
      <c r="W2804" s="25"/>
      <c r="X2804" s="25"/>
      <c r="Y2804" s="25"/>
      <c r="Z2804" s="25"/>
      <c r="AA2804" s="25"/>
      <c r="AB2804" s="25"/>
      <c r="AC2804" s="25"/>
      <c r="AD2804" s="25"/>
      <c r="AE2804" s="25"/>
      <c r="AF2804" s="25"/>
      <c r="AG2804" s="25"/>
      <c r="AH2804" s="25"/>
    </row>
    <row r="2805" spans="1:34" ht="15" customHeight="1">
      <c r="A2805" s="25"/>
      <c r="B2805" s="25"/>
      <c r="C2805" s="25"/>
      <c r="D2805" s="25"/>
      <c r="E2805" s="25"/>
      <c r="F2805" s="25"/>
      <c r="G2805" s="25"/>
      <c r="H2805" s="25"/>
      <c r="I2805" s="25"/>
      <c r="J2805" s="25"/>
      <c r="K2805" s="25"/>
      <c r="L2805" s="25"/>
      <c r="M2805" s="25"/>
      <c r="N2805" s="25"/>
      <c r="O2805" s="25"/>
      <c r="P2805" s="25"/>
      <c r="Q2805" s="25"/>
      <c r="R2805" s="25"/>
      <c r="S2805" s="25"/>
      <c r="T2805" s="25"/>
      <c r="U2805" s="25"/>
      <c r="V2805" s="25"/>
      <c r="W2805" s="25"/>
      <c r="X2805" s="25"/>
      <c r="Y2805" s="25"/>
      <c r="Z2805" s="25"/>
      <c r="AA2805" s="25"/>
      <c r="AB2805" s="25"/>
      <c r="AC2805" s="25"/>
      <c r="AD2805" s="25"/>
      <c r="AE2805" s="25"/>
      <c r="AF2805" s="25"/>
      <c r="AG2805" s="25"/>
      <c r="AH2805" s="25"/>
    </row>
    <row r="2806" spans="1:34" ht="15" customHeight="1">
      <c r="A2806" s="25"/>
      <c r="B2806" s="25"/>
      <c r="C2806" s="25"/>
      <c r="D2806" s="25"/>
      <c r="E2806" s="25"/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5"/>
      <c r="Q2806" s="25"/>
      <c r="R2806" s="25"/>
      <c r="S2806" s="25"/>
      <c r="T2806" s="25"/>
      <c r="U2806" s="25"/>
      <c r="V2806" s="25"/>
      <c r="W2806" s="25"/>
      <c r="X2806" s="25"/>
      <c r="Y2806" s="25"/>
      <c r="Z2806" s="25"/>
      <c r="AA2806" s="25"/>
      <c r="AB2806" s="25"/>
      <c r="AC2806" s="25"/>
      <c r="AD2806" s="25"/>
      <c r="AE2806" s="25"/>
      <c r="AF2806" s="25"/>
      <c r="AG2806" s="25"/>
      <c r="AH2806" s="25"/>
    </row>
    <row r="2807" spans="1:34" ht="15" customHeight="1">
      <c r="A2807" s="25"/>
      <c r="B2807" s="25"/>
      <c r="C2807" s="25"/>
      <c r="D2807" s="25"/>
      <c r="E2807" s="25"/>
      <c r="F2807" s="25"/>
      <c r="G2807" s="25"/>
      <c r="H2807" s="25"/>
      <c r="I2807" s="25"/>
      <c r="J2807" s="25"/>
      <c r="K2807" s="25"/>
      <c r="L2807" s="25"/>
      <c r="M2807" s="25"/>
      <c r="N2807" s="25"/>
      <c r="O2807" s="25"/>
      <c r="P2807" s="25"/>
      <c r="Q2807" s="25"/>
      <c r="R2807" s="25"/>
      <c r="S2807" s="25"/>
      <c r="T2807" s="25"/>
      <c r="U2807" s="25"/>
      <c r="V2807" s="25"/>
      <c r="W2807" s="25"/>
      <c r="X2807" s="25"/>
      <c r="Y2807" s="25"/>
      <c r="Z2807" s="25"/>
      <c r="AA2807" s="25"/>
      <c r="AB2807" s="25"/>
      <c r="AC2807" s="25"/>
      <c r="AD2807" s="25"/>
      <c r="AE2807" s="25"/>
      <c r="AF2807" s="25"/>
      <c r="AG2807" s="25"/>
      <c r="AH2807" s="25"/>
    </row>
    <row r="2808" spans="1:34" ht="15" customHeight="1">
      <c r="A2808" s="25"/>
      <c r="B2808" s="25"/>
      <c r="C2808" s="25"/>
      <c r="D2808" s="25"/>
      <c r="E2808" s="25"/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5"/>
      <c r="Q2808" s="25"/>
      <c r="R2808" s="25"/>
      <c r="S2808" s="25"/>
      <c r="T2808" s="25"/>
      <c r="U2808" s="25"/>
      <c r="V2808" s="25"/>
      <c r="W2808" s="25"/>
      <c r="X2808" s="25"/>
      <c r="Y2808" s="25"/>
      <c r="Z2808" s="25"/>
      <c r="AA2808" s="25"/>
      <c r="AB2808" s="25"/>
      <c r="AC2808" s="25"/>
      <c r="AD2808" s="25"/>
      <c r="AE2808" s="25"/>
      <c r="AF2808" s="25"/>
      <c r="AG2808" s="25"/>
      <c r="AH2808" s="25"/>
    </row>
    <row r="2809" spans="1:34" ht="15" customHeight="1">
      <c r="A2809" s="25"/>
      <c r="B2809" s="25"/>
      <c r="C2809" s="25"/>
      <c r="D2809" s="25"/>
      <c r="E2809" s="25"/>
      <c r="F2809" s="25"/>
      <c r="G2809" s="25"/>
      <c r="H2809" s="25"/>
      <c r="I2809" s="25"/>
      <c r="J2809" s="25"/>
      <c r="K2809" s="25"/>
      <c r="L2809" s="25"/>
      <c r="M2809" s="25"/>
      <c r="N2809" s="25"/>
      <c r="O2809" s="25"/>
      <c r="P2809" s="25"/>
      <c r="Q2809" s="25"/>
      <c r="R2809" s="25"/>
      <c r="S2809" s="25"/>
      <c r="T2809" s="25"/>
      <c r="U2809" s="25"/>
      <c r="V2809" s="25"/>
      <c r="W2809" s="25"/>
      <c r="X2809" s="25"/>
      <c r="Y2809" s="25"/>
      <c r="Z2809" s="25"/>
      <c r="AA2809" s="25"/>
      <c r="AB2809" s="25"/>
      <c r="AC2809" s="25"/>
      <c r="AD2809" s="25"/>
      <c r="AE2809" s="25"/>
      <c r="AF2809" s="25"/>
      <c r="AG2809" s="25"/>
      <c r="AH2809" s="25"/>
    </row>
    <row r="2810" spans="1:34" ht="15" customHeight="1">
      <c r="A2810" s="25"/>
      <c r="B2810" s="25"/>
      <c r="C2810" s="25"/>
      <c r="D2810" s="25"/>
      <c r="E2810" s="25"/>
      <c r="F2810" s="25"/>
      <c r="G2810" s="25"/>
      <c r="H2810" s="25"/>
      <c r="I2810" s="25"/>
      <c r="J2810" s="25"/>
      <c r="K2810" s="25"/>
      <c r="L2810" s="25"/>
      <c r="M2810" s="25"/>
      <c r="N2810" s="25"/>
      <c r="O2810" s="25"/>
      <c r="P2810" s="25"/>
      <c r="Q2810" s="25"/>
      <c r="R2810" s="25"/>
      <c r="S2810" s="25"/>
      <c r="T2810" s="25"/>
      <c r="U2810" s="25"/>
      <c r="V2810" s="25"/>
      <c r="W2810" s="25"/>
      <c r="X2810" s="25"/>
      <c r="Y2810" s="25"/>
      <c r="Z2810" s="25"/>
      <c r="AA2810" s="25"/>
      <c r="AB2810" s="25"/>
      <c r="AC2810" s="25"/>
      <c r="AD2810" s="25"/>
      <c r="AE2810" s="25"/>
      <c r="AF2810" s="25"/>
      <c r="AG2810" s="25"/>
      <c r="AH2810" s="25"/>
    </row>
    <row r="2811" spans="1:34" ht="15" customHeight="1">
      <c r="A2811" s="25"/>
      <c r="B2811" s="25"/>
      <c r="C2811" s="25"/>
      <c r="D2811" s="25"/>
      <c r="E2811" s="25"/>
      <c r="F2811" s="25"/>
      <c r="G2811" s="25"/>
      <c r="H2811" s="25"/>
      <c r="I2811" s="25"/>
      <c r="J2811" s="25"/>
      <c r="K2811" s="25"/>
      <c r="L2811" s="25"/>
      <c r="M2811" s="25"/>
      <c r="N2811" s="25"/>
      <c r="O2811" s="25"/>
      <c r="P2811" s="25"/>
      <c r="Q2811" s="25"/>
      <c r="R2811" s="25"/>
      <c r="S2811" s="25"/>
      <c r="T2811" s="25"/>
      <c r="U2811" s="25"/>
      <c r="V2811" s="25"/>
      <c r="W2811" s="25"/>
      <c r="X2811" s="25"/>
      <c r="Y2811" s="25"/>
      <c r="Z2811" s="25"/>
      <c r="AA2811" s="25"/>
      <c r="AB2811" s="25"/>
      <c r="AC2811" s="25"/>
      <c r="AD2811" s="25"/>
      <c r="AE2811" s="25"/>
      <c r="AF2811" s="25"/>
      <c r="AG2811" s="25"/>
      <c r="AH2811" s="25"/>
    </row>
    <row r="2812" spans="1:34" ht="15" customHeight="1">
      <c r="A2812" s="25"/>
      <c r="B2812" s="25"/>
      <c r="C2812" s="25"/>
      <c r="D2812" s="25"/>
      <c r="E2812" s="25"/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5"/>
      <c r="Q2812" s="25"/>
      <c r="R2812" s="25"/>
      <c r="S2812" s="25"/>
      <c r="T2812" s="25"/>
      <c r="U2812" s="25"/>
      <c r="V2812" s="25"/>
      <c r="W2812" s="25"/>
      <c r="X2812" s="25"/>
      <c r="Y2812" s="25"/>
      <c r="Z2812" s="25"/>
      <c r="AA2812" s="25"/>
      <c r="AB2812" s="25"/>
      <c r="AC2812" s="25"/>
      <c r="AD2812" s="25"/>
      <c r="AE2812" s="25"/>
      <c r="AF2812" s="25"/>
      <c r="AG2812" s="25"/>
      <c r="AH2812" s="25"/>
    </row>
    <row r="2813" spans="1:34" ht="15" customHeight="1">
      <c r="A2813" s="25"/>
      <c r="B2813" s="25"/>
      <c r="C2813" s="25"/>
      <c r="D2813" s="25"/>
      <c r="E2813" s="25"/>
      <c r="F2813" s="25"/>
      <c r="G2813" s="25"/>
      <c r="H2813" s="25"/>
      <c r="I2813" s="25"/>
      <c r="J2813" s="25"/>
      <c r="K2813" s="25"/>
      <c r="L2813" s="25"/>
      <c r="M2813" s="25"/>
      <c r="N2813" s="25"/>
      <c r="O2813" s="25"/>
      <c r="P2813" s="25"/>
      <c r="Q2813" s="25"/>
      <c r="R2813" s="25"/>
      <c r="S2813" s="25"/>
      <c r="T2813" s="25"/>
      <c r="U2813" s="25"/>
      <c r="V2813" s="25"/>
      <c r="W2813" s="25"/>
      <c r="X2813" s="25"/>
      <c r="Y2813" s="25"/>
      <c r="Z2813" s="25"/>
      <c r="AA2813" s="25"/>
      <c r="AB2813" s="25"/>
      <c r="AC2813" s="25"/>
      <c r="AD2813" s="25"/>
      <c r="AE2813" s="25"/>
      <c r="AF2813" s="25"/>
      <c r="AG2813" s="25"/>
      <c r="AH2813" s="25"/>
    </row>
    <row r="2814" spans="1:34" ht="15" customHeight="1">
      <c r="A2814" s="25"/>
      <c r="B2814" s="25"/>
      <c r="C2814" s="25"/>
      <c r="D2814" s="25"/>
      <c r="E2814" s="25"/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5"/>
      <c r="Q2814" s="25"/>
      <c r="R2814" s="25"/>
      <c r="S2814" s="25"/>
      <c r="T2814" s="25"/>
      <c r="U2814" s="25"/>
      <c r="V2814" s="25"/>
      <c r="W2814" s="25"/>
      <c r="X2814" s="25"/>
      <c r="Y2814" s="25"/>
      <c r="Z2814" s="25"/>
      <c r="AA2814" s="25"/>
      <c r="AB2814" s="25"/>
      <c r="AC2814" s="25"/>
      <c r="AD2814" s="25"/>
      <c r="AE2814" s="25"/>
      <c r="AF2814" s="25"/>
      <c r="AG2814" s="25"/>
      <c r="AH2814" s="25"/>
    </row>
    <row r="2815" spans="1:34" ht="15" customHeight="1">
      <c r="A2815" s="25"/>
      <c r="B2815" s="25"/>
      <c r="C2815" s="25"/>
      <c r="D2815" s="25"/>
      <c r="E2815" s="25"/>
      <c r="F2815" s="25"/>
      <c r="G2815" s="25"/>
      <c r="H2815" s="25"/>
      <c r="I2815" s="25"/>
      <c r="J2815" s="25"/>
      <c r="K2815" s="25"/>
      <c r="L2815" s="25"/>
      <c r="M2815" s="25"/>
      <c r="N2815" s="25"/>
      <c r="O2815" s="25"/>
      <c r="P2815" s="25"/>
      <c r="Q2815" s="25"/>
      <c r="R2815" s="25"/>
      <c r="S2815" s="25"/>
      <c r="T2815" s="25"/>
      <c r="U2815" s="25"/>
      <c r="V2815" s="25"/>
      <c r="W2815" s="25"/>
      <c r="X2815" s="25"/>
      <c r="Y2815" s="25"/>
      <c r="Z2815" s="25"/>
      <c r="AA2815" s="25"/>
      <c r="AB2815" s="25"/>
      <c r="AC2815" s="25"/>
      <c r="AD2815" s="25"/>
      <c r="AE2815" s="25"/>
      <c r="AF2815" s="25"/>
      <c r="AG2815" s="25"/>
      <c r="AH2815" s="25"/>
    </row>
    <row r="2816" spans="1:34" ht="15" customHeight="1">
      <c r="A2816" s="25"/>
      <c r="B2816" s="25"/>
      <c r="C2816" s="25"/>
      <c r="D2816" s="25"/>
      <c r="E2816" s="25"/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5"/>
      <c r="Q2816" s="25"/>
      <c r="R2816" s="25"/>
      <c r="S2816" s="25"/>
      <c r="T2816" s="25"/>
      <c r="U2816" s="25"/>
      <c r="V2816" s="25"/>
      <c r="W2816" s="25"/>
      <c r="X2816" s="25"/>
      <c r="Y2816" s="25"/>
      <c r="Z2816" s="25"/>
      <c r="AA2816" s="25"/>
      <c r="AB2816" s="25"/>
      <c r="AC2816" s="25"/>
      <c r="AD2816" s="25"/>
      <c r="AE2816" s="25"/>
      <c r="AF2816" s="25"/>
      <c r="AG2816" s="25"/>
      <c r="AH2816" s="25"/>
    </row>
    <row r="2817" spans="1:34" ht="15" customHeight="1">
      <c r="A2817" s="25"/>
      <c r="B2817" s="25"/>
      <c r="C2817" s="25"/>
      <c r="D2817" s="25"/>
      <c r="E2817" s="25"/>
      <c r="F2817" s="25"/>
      <c r="G2817" s="25"/>
      <c r="H2817" s="25"/>
      <c r="I2817" s="25"/>
      <c r="J2817" s="25"/>
      <c r="K2817" s="25"/>
      <c r="L2817" s="25"/>
      <c r="M2817" s="25"/>
      <c r="N2817" s="25"/>
      <c r="O2817" s="25"/>
      <c r="P2817" s="25"/>
      <c r="Q2817" s="25"/>
      <c r="R2817" s="25"/>
      <c r="S2817" s="25"/>
      <c r="T2817" s="25"/>
      <c r="U2817" s="25"/>
      <c r="V2817" s="25"/>
      <c r="W2817" s="25"/>
      <c r="X2817" s="25"/>
      <c r="Y2817" s="25"/>
      <c r="Z2817" s="25"/>
      <c r="AA2817" s="25"/>
      <c r="AB2817" s="25"/>
      <c r="AC2817" s="25"/>
      <c r="AD2817" s="25"/>
      <c r="AE2817" s="25"/>
      <c r="AF2817" s="25"/>
      <c r="AG2817" s="25"/>
      <c r="AH2817" s="25"/>
    </row>
    <row r="2818" spans="1:34" ht="15" customHeight="1">
      <c r="A2818" s="25"/>
      <c r="B2818" s="25"/>
      <c r="C2818" s="25"/>
      <c r="D2818" s="25"/>
      <c r="E2818" s="25"/>
      <c r="F2818" s="25"/>
      <c r="G2818" s="25"/>
      <c r="H2818" s="25"/>
      <c r="I2818" s="25"/>
      <c r="J2818" s="25"/>
      <c r="K2818" s="25"/>
      <c r="L2818" s="25"/>
      <c r="M2818" s="25"/>
      <c r="N2818" s="25"/>
      <c r="O2818" s="25"/>
      <c r="P2818" s="25"/>
      <c r="Q2818" s="25"/>
      <c r="R2818" s="25"/>
      <c r="S2818" s="25"/>
      <c r="T2818" s="25"/>
      <c r="U2818" s="25"/>
      <c r="V2818" s="25"/>
      <c r="W2818" s="25"/>
      <c r="X2818" s="25"/>
      <c r="Y2818" s="25"/>
      <c r="Z2818" s="25"/>
      <c r="AA2818" s="25"/>
      <c r="AB2818" s="25"/>
      <c r="AC2818" s="25"/>
      <c r="AD2818" s="25"/>
      <c r="AE2818" s="25"/>
      <c r="AF2818" s="25"/>
      <c r="AG2818" s="25"/>
      <c r="AH2818" s="25"/>
    </row>
    <row r="2819" spans="1:34" ht="15" customHeight="1">
      <c r="A2819" s="25"/>
      <c r="B2819" s="25"/>
      <c r="C2819" s="25"/>
      <c r="D2819" s="25"/>
      <c r="E2819" s="25"/>
      <c r="F2819" s="25"/>
      <c r="G2819" s="25"/>
      <c r="H2819" s="25"/>
      <c r="I2819" s="25"/>
      <c r="J2819" s="25"/>
      <c r="K2819" s="25"/>
      <c r="L2819" s="25"/>
      <c r="M2819" s="25"/>
      <c r="N2819" s="25"/>
      <c r="O2819" s="25"/>
      <c r="P2819" s="25"/>
      <c r="Q2819" s="25"/>
      <c r="R2819" s="25"/>
      <c r="S2819" s="25"/>
      <c r="T2819" s="25"/>
      <c r="U2819" s="25"/>
      <c r="V2819" s="25"/>
      <c r="W2819" s="25"/>
      <c r="X2819" s="25"/>
      <c r="Y2819" s="25"/>
      <c r="Z2819" s="25"/>
      <c r="AA2819" s="25"/>
      <c r="AB2819" s="25"/>
      <c r="AC2819" s="25"/>
      <c r="AD2819" s="25"/>
      <c r="AE2819" s="25"/>
      <c r="AF2819" s="25"/>
      <c r="AG2819" s="25"/>
      <c r="AH2819" s="25"/>
    </row>
    <row r="2820" spans="1:34" ht="15" customHeight="1">
      <c r="A2820" s="25"/>
      <c r="B2820" s="25"/>
      <c r="C2820" s="25"/>
      <c r="D2820" s="25"/>
      <c r="E2820" s="25"/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5"/>
      <c r="Q2820" s="25"/>
      <c r="R2820" s="25"/>
      <c r="S2820" s="25"/>
      <c r="T2820" s="25"/>
      <c r="U2820" s="25"/>
      <c r="V2820" s="25"/>
      <c r="W2820" s="25"/>
      <c r="X2820" s="25"/>
      <c r="Y2820" s="25"/>
      <c r="Z2820" s="25"/>
      <c r="AA2820" s="25"/>
      <c r="AB2820" s="25"/>
      <c r="AC2820" s="25"/>
      <c r="AD2820" s="25"/>
      <c r="AE2820" s="25"/>
      <c r="AF2820" s="25"/>
      <c r="AG2820" s="25"/>
      <c r="AH2820" s="25"/>
    </row>
    <row r="2821" spans="1:34" ht="15" customHeight="1">
      <c r="A2821" s="25"/>
      <c r="B2821" s="25"/>
      <c r="C2821" s="25"/>
      <c r="D2821" s="25"/>
      <c r="E2821" s="25"/>
      <c r="F2821" s="25"/>
      <c r="G2821" s="25"/>
      <c r="H2821" s="25"/>
      <c r="I2821" s="25"/>
      <c r="J2821" s="25"/>
      <c r="K2821" s="25"/>
      <c r="L2821" s="25"/>
      <c r="M2821" s="25"/>
      <c r="N2821" s="25"/>
      <c r="O2821" s="25"/>
      <c r="P2821" s="25"/>
      <c r="Q2821" s="25"/>
      <c r="R2821" s="25"/>
      <c r="S2821" s="25"/>
      <c r="T2821" s="25"/>
      <c r="U2821" s="25"/>
      <c r="V2821" s="25"/>
      <c r="W2821" s="25"/>
      <c r="X2821" s="25"/>
      <c r="Y2821" s="25"/>
      <c r="Z2821" s="25"/>
      <c r="AA2821" s="25"/>
      <c r="AB2821" s="25"/>
      <c r="AC2821" s="25"/>
      <c r="AD2821" s="25"/>
      <c r="AE2821" s="25"/>
      <c r="AF2821" s="25"/>
      <c r="AG2821" s="25"/>
      <c r="AH2821" s="25"/>
    </row>
    <row r="2822" spans="1:34" ht="15" customHeight="1">
      <c r="A2822" s="25"/>
      <c r="B2822" s="25"/>
      <c r="C2822" s="25"/>
      <c r="D2822" s="25"/>
      <c r="E2822" s="25"/>
      <c r="F2822" s="25"/>
      <c r="G2822" s="25"/>
      <c r="H2822" s="25"/>
      <c r="I2822" s="25"/>
      <c r="J2822" s="25"/>
      <c r="K2822" s="25"/>
      <c r="L2822" s="25"/>
      <c r="M2822" s="25"/>
      <c r="N2822" s="25"/>
      <c r="O2822" s="25"/>
      <c r="P2822" s="25"/>
      <c r="Q2822" s="25"/>
      <c r="R2822" s="25"/>
      <c r="S2822" s="25"/>
      <c r="T2822" s="25"/>
      <c r="U2822" s="25"/>
      <c r="V2822" s="25"/>
      <c r="W2822" s="25"/>
      <c r="X2822" s="25"/>
      <c r="Y2822" s="25"/>
      <c r="Z2822" s="25"/>
      <c r="AA2822" s="25"/>
      <c r="AB2822" s="25"/>
      <c r="AC2822" s="25"/>
      <c r="AD2822" s="25"/>
      <c r="AE2822" s="25"/>
      <c r="AF2822" s="25"/>
      <c r="AG2822" s="25"/>
      <c r="AH2822" s="25"/>
    </row>
    <row r="2823" spans="1:34" ht="15" customHeight="1">
      <c r="A2823" s="25"/>
      <c r="B2823" s="25"/>
      <c r="C2823" s="25"/>
      <c r="D2823" s="25"/>
      <c r="E2823" s="25"/>
      <c r="F2823" s="25"/>
      <c r="G2823" s="25"/>
      <c r="H2823" s="25"/>
      <c r="I2823" s="25"/>
      <c r="J2823" s="25"/>
      <c r="K2823" s="25"/>
      <c r="L2823" s="25"/>
      <c r="M2823" s="25"/>
      <c r="N2823" s="25"/>
      <c r="O2823" s="25"/>
      <c r="P2823" s="25"/>
      <c r="Q2823" s="25"/>
      <c r="R2823" s="25"/>
      <c r="S2823" s="25"/>
      <c r="T2823" s="25"/>
      <c r="U2823" s="25"/>
      <c r="V2823" s="25"/>
      <c r="W2823" s="25"/>
      <c r="X2823" s="25"/>
      <c r="Y2823" s="25"/>
      <c r="Z2823" s="25"/>
      <c r="AA2823" s="25"/>
      <c r="AB2823" s="25"/>
      <c r="AC2823" s="25"/>
      <c r="AD2823" s="25"/>
      <c r="AE2823" s="25"/>
      <c r="AF2823" s="25"/>
      <c r="AG2823" s="25"/>
      <c r="AH2823" s="25"/>
    </row>
    <row r="2824" spans="1:34" ht="15" customHeight="1">
      <c r="A2824" s="25"/>
      <c r="B2824" s="25"/>
      <c r="C2824" s="25"/>
      <c r="D2824" s="25"/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5"/>
      <c r="Q2824" s="25"/>
      <c r="R2824" s="25"/>
      <c r="S2824" s="25"/>
      <c r="T2824" s="25"/>
      <c r="U2824" s="25"/>
      <c r="V2824" s="25"/>
      <c r="W2824" s="25"/>
      <c r="X2824" s="25"/>
      <c r="Y2824" s="25"/>
      <c r="Z2824" s="25"/>
      <c r="AA2824" s="25"/>
      <c r="AB2824" s="25"/>
      <c r="AC2824" s="25"/>
      <c r="AD2824" s="25"/>
      <c r="AE2824" s="25"/>
      <c r="AF2824" s="25"/>
      <c r="AG2824" s="25"/>
      <c r="AH2824" s="25"/>
    </row>
    <row r="2825" spans="1:34" ht="15" customHeight="1">
      <c r="A2825" s="25"/>
      <c r="B2825" s="25"/>
      <c r="C2825" s="25"/>
      <c r="D2825" s="25"/>
      <c r="E2825" s="25"/>
      <c r="F2825" s="25"/>
      <c r="G2825" s="25"/>
      <c r="H2825" s="25"/>
      <c r="I2825" s="25"/>
      <c r="J2825" s="25"/>
      <c r="K2825" s="25"/>
      <c r="L2825" s="25"/>
      <c r="M2825" s="25"/>
      <c r="N2825" s="25"/>
      <c r="O2825" s="25"/>
      <c r="P2825" s="25"/>
      <c r="Q2825" s="25"/>
      <c r="R2825" s="25"/>
      <c r="S2825" s="25"/>
      <c r="T2825" s="25"/>
      <c r="U2825" s="25"/>
      <c r="V2825" s="25"/>
      <c r="W2825" s="25"/>
      <c r="X2825" s="25"/>
      <c r="Y2825" s="25"/>
      <c r="Z2825" s="25"/>
      <c r="AA2825" s="25"/>
      <c r="AB2825" s="25"/>
      <c r="AC2825" s="25"/>
      <c r="AD2825" s="25"/>
      <c r="AE2825" s="25"/>
      <c r="AF2825" s="25"/>
      <c r="AG2825" s="25"/>
      <c r="AH2825" s="25"/>
    </row>
    <row r="2826" spans="1:34" ht="15" customHeight="1">
      <c r="A2826" s="25"/>
      <c r="B2826" s="25"/>
      <c r="C2826" s="25"/>
      <c r="D2826" s="25"/>
      <c r="E2826" s="25"/>
      <c r="F2826" s="25"/>
      <c r="G2826" s="25"/>
      <c r="H2826" s="25"/>
      <c r="I2826" s="25"/>
      <c r="J2826" s="25"/>
      <c r="K2826" s="25"/>
      <c r="L2826" s="25"/>
      <c r="M2826" s="25"/>
      <c r="N2826" s="25"/>
      <c r="O2826" s="25"/>
      <c r="P2826" s="25"/>
      <c r="Q2826" s="25"/>
      <c r="R2826" s="25"/>
      <c r="S2826" s="25"/>
      <c r="T2826" s="25"/>
      <c r="U2826" s="25"/>
      <c r="V2826" s="25"/>
      <c r="W2826" s="25"/>
      <c r="X2826" s="25"/>
      <c r="Y2826" s="25"/>
      <c r="Z2826" s="25"/>
      <c r="AA2826" s="25"/>
      <c r="AB2826" s="25"/>
      <c r="AC2826" s="25"/>
      <c r="AD2826" s="25"/>
      <c r="AE2826" s="25"/>
      <c r="AF2826" s="25"/>
      <c r="AG2826" s="25"/>
      <c r="AH2826" s="25"/>
    </row>
    <row r="2827" spans="1:34" ht="15" customHeight="1">
      <c r="A2827" s="25"/>
      <c r="B2827" s="25"/>
      <c r="C2827" s="25"/>
      <c r="D2827" s="25"/>
      <c r="E2827" s="25"/>
      <c r="F2827" s="25"/>
      <c r="G2827" s="25"/>
      <c r="H2827" s="25"/>
      <c r="I2827" s="25"/>
      <c r="J2827" s="25"/>
      <c r="K2827" s="25"/>
      <c r="L2827" s="25"/>
      <c r="M2827" s="25"/>
      <c r="N2827" s="25"/>
      <c r="O2827" s="25"/>
      <c r="P2827" s="25"/>
      <c r="Q2827" s="25"/>
      <c r="R2827" s="25"/>
      <c r="S2827" s="25"/>
      <c r="T2827" s="25"/>
      <c r="U2827" s="25"/>
      <c r="V2827" s="25"/>
      <c r="W2827" s="25"/>
      <c r="X2827" s="25"/>
      <c r="Y2827" s="25"/>
      <c r="Z2827" s="25"/>
      <c r="AA2827" s="25"/>
      <c r="AB2827" s="25"/>
      <c r="AC2827" s="25"/>
      <c r="AD2827" s="25"/>
      <c r="AE2827" s="25"/>
      <c r="AF2827" s="25"/>
      <c r="AG2827" s="25"/>
      <c r="AH2827" s="25"/>
    </row>
    <row r="2828" spans="1:34" ht="15" customHeight="1">
      <c r="A2828" s="25"/>
      <c r="B2828" s="25"/>
      <c r="C2828" s="25"/>
      <c r="D2828" s="25"/>
      <c r="E2828" s="25"/>
      <c r="F2828" s="25"/>
      <c r="G2828" s="25"/>
      <c r="H2828" s="25"/>
      <c r="I2828" s="25"/>
      <c r="J2828" s="25"/>
      <c r="K2828" s="25"/>
      <c r="L2828" s="25"/>
      <c r="M2828" s="25"/>
      <c r="N2828" s="25"/>
      <c r="O2828" s="25"/>
      <c r="P2828" s="25"/>
      <c r="Q2828" s="25"/>
      <c r="R2828" s="25"/>
      <c r="S2828" s="25"/>
      <c r="T2828" s="25"/>
      <c r="U2828" s="25"/>
      <c r="V2828" s="25"/>
      <c r="W2828" s="25"/>
      <c r="X2828" s="25"/>
      <c r="Y2828" s="25"/>
      <c r="Z2828" s="25"/>
      <c r="AA2828" s="25"/>
      <c r="AB2828" s="25"/>
      <c r="AC2828" s="25"/>
      <c r="AD2828" s="25"/>
      <c r="AE2828" s="25"/>
      <c r="AF2828" s="25"/>
      <c r="AG2828" s="25"/>
      <c r="AH2828" s="25"/>
    </row>
    <row r="2829" spans="1:34" ht="15" customHeight="1">
      <c r="A2829" s="25"/>
      <c r="B2829" s="25"/>
      <c r="C2829" s="25"/>
      <c r="D2829" s="25"/>
      <c r="E2829" s="25"/>
      <c r="F2829" s="25"/>
      <c r="G2829" s="25"/>
      <c r="H2829" s="25"/>
      <c r="I2829" s="25"/>
      <c r="J2829" s="25"/>
      <c r="K2829" s="25"/>
      <c r="L2829" s="25"/>
      <c r="M2829" s="25"/>
      <c r="N2829" s="25"/>
      <c r="O2829" s="25"/>
      <c r="P2829" s="25"/>
      <c r="Q2829" s="25"/>
      <c r="R2829" s="25"/>
      <c r="S2829" s="25"/>
      <c r="T2829" s="25"/>
      <c r="U2829" s="25"/>
      <c r="V2829" s="25"/>
      <c r="W2829" s="25"/>
      <c r="X2829" s="25"/>
      <c r="Y2829" s="25"/>
      <c r="Z2829" s="25"/>
      <c r="AA2829" s="25"/>
      <c r="AB2829" s="25"/>
      <c r="AC2829" s="25"/>
      <c r="AD2829" s="25"/>
      <c r="AE2829" s="25"/>
      <c r="AF2829" s="25"/>
      <c r="AG2829" s="25"/>
      <c r="AH2829" s="25"/>
    </row>
    <row r="2830" spans="1:34" ht="15" customHeight="1">
      <c r="A2830" s="25"/>
      <c r="B2830" s="25"/>
      <c r="C2830" s="25"/>
      <c r="D2830" s="25"/>
      <c r="E2830" s="25"/>
      <c r="F2830" s="25"/>
      <c r="G2830" s="25"/>
      <c r="H2830" s="25"/>
      <c r="I2830" s="25"/>
      <c r="J2830" s="25"/>
      <c r="K2830" s="25"/>
      <c r="L2830" s="25"/>
      <c r="M2830" s="25"/>
      <c r="N2830" s="25"/>
      <c r="O2830" s="25"/>
      <c r="P2830" s="25"/>
      <c r="Q2830" s="25"/>
      <c r="R2830" s="25"/>
      <c r="S2830" s="25"/>
      <c r="T2830" s="25"/>
      <c r="U2830" s="25"/>
      <c r="V2830" s="25"/>
      <c r="W2830" s="25"/>
      <c r="X2830" s="25"/>
      <c r="Y2830" s="25"/>
      <c r="Z2830" s="25"/>
      <c r="AA2830" s="25"/>
      <c r="AB2830" s="25"/>
      <c r="AC2830" s="25"/>
      <c r="AD2830" s="25"/>
      <c r="AE2830" s="25"/>
      <c r="AF2830" s="25"/>
      <c r="AG2830" s="25"/>
      <c r="AH2830" s="25"/>
    </row>
    <row r="2831" spans="1:34" ht="15" customHeight="1">
      <c r="A2831" s="25"/>
      <c r="B2831" s="25"/>
      <c r="C2831" s="25"/>
      <c r="D2831" s="25"/>
      <c r="E2831" s="25"/>
      <c r="F2831" s="25"/>
      <c r="G2831" s="25"/>
      <c r="H2831" s="25"/>
      <c r="I2831" s="25"/>
      <c r="J2831" s="25"/>
      <c r="K2831" s="25"/>
      <c r="L2831" s="25"/>
      <c r="M2831" s="25"/>
      <c r="N2831" s="25"/>
      <c r="O2831" s="25"/>
      <c r="P2831" s="25"/>
      <c r="Q2831" s="25"/>
      <c r="R2831" s="25"/>
      <c r="S2831" s="25"/>
      <c r="T2831" s="25"/>
      <c r="U2831" s="25"/>
      <c r="V2831" s="25"/>
      <c r="W2831" s="25"/>
      <c r="X2831" s="25"/>
      <c r="Y2831" s="25"/>
      <c r="Z2831" s="25"/>
      <c r="AA2831" s="25"/>
      <c r="AB2831" s="25"/>
      <c r="AC2831" s="25"/>
      <c r="AD2831" s="25"/>
      <c r="AE2831" s="25"/>
      <c r="AF2831" s="25"/>
      <c r="AG2831" s="25"/>
      <c r="AH2831" s="25"/>
    </row>
    <row r="2832" spans="1:34" ht="15" customHeight="1">
      <c r="A2832" s="25"/>
      <c r="B2832" s="25"/>
      <c r="C2832" s="25"/>
      <c r="D2832" s="25"/>
      <c r="E2832" s="25"/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5"/>
      <c r="Q2832" s="25"/>
      <c r="R2832" s="25"/>
      <c r="S2832" s="25"/>
      <c r="T2832" s="25"/>
      <c r="U2832" s="25"/>
      <c r="V2832" s="25"/>
      <c r="W2832" s="25"/>
      <c r="X2832" s="25"/>
      <c r="Y2832" s="25"/>
      <c r="Z2832" s="25"/>
      <c r="AA2832" s="25"/>
      <c r="AB2832" s="25"/>
      <c r="AC2832" s="25"/>
      <c r="AD2832" s="25"/>
      <c r="AE2832" s="25"/>
      <c r="AF2832" s="25"/>
      <c r="AG2832" s="25"/>
      <c r="AH2832" s="25"/>
    </row>
    <row r="2833" spans="1:34" ht="15" customHeight="1">
      <c r="A2833" s="25"/>
      <c r="B2833" s="25"/>
      <c r="C2833" s="25"/>
      <c r="D2833" s="25"/>
      <c r="E2833" s="25"/>
      <c r="F2833" s="25"/>
      <c r="G2833" s="25"/>
      <c r="H2833" s="25"/>
      <c r="I2833" s="25"/>
      <c r="J2833" s="25"/>
      <c r="K2833" s="25"/>
      <c r="L2833" s="25"/>
      <c r="M2833" s="25"/>
      <c r="N2833" s="25"/>
      <c r="O2833" s="25"/>
      <c r="P2833" s="25"/>
      <c r="Q2833" s="25"/>
      <c r="R2833" s="25"/>
      <c r="S2833" s="25"/>
      <c r="T2833" s="25"/>
      <c r="U2833" s="25"/>
      <c r="V2833" s="25"/>
      <c r="W2833" s="25"/>
      <c r="X2833" s="25"/>
      <c r="Y2833" s="25"/>
      <c r="Z2833" s="25"/>
      <c r="AA2833" s="25"/>
      <c r="AB2833" s="25"/>
      <c r="AC2833" s="25"/>
      <c r="AD2833" s="25"/>
      <c r="AE2833" s="25"/>
      <c r="AF2833" s="25"/>
      <c r="AG2833" s="25"/>
      <c r="AH2833" s="25"/>
    </row>
    <row r="2834" spans="1:34" ht="15" customHeight="1">
      <c r="A2834" s="25"/>
      <c r="B2834" s="25"/>
      <c r="C2834" s="25"/>
      <c r="D2834" s="25"/>
      <c r="E2834" s="25"/>
      <c r="F2834" s="25"/>
      <c r="G2834" s="25"/>
      <c r="H2834" s="25"/>
      <c r="I2834" s="25"/>
      <c r="J2834" s="25"/>
      <c r="K2834" s="25"/>
      <c r="L2834" s="25"/>
      <c r="M2834" s="25"/>
      <c r="N2834" s="25"/>
      <c r="O2834" s="25"/>
      <c r="P2834" s="25"/>
      <c r="Q2834" s="25"/>
      <c r="R2834" s="25"/>
      <c r="S2834" s="25"/>
      <c r="T2834" s="25"/>
      <c r="U2834" s="25"/>
      <c r="V2834" s="25"/>
      <c r="W2834" s="25"/>
      <c r="X2834" s="25"/>
      <c r="Y2834" s="25"/>
      <c r="Z2834" s="25"/>
      <c r="AA2834" s="25"/>
      <c r="AB2834" s="25"/>
      <c r="AC2834" s="25"/>
      <c r="AD2834" s="25"/>
      <c r="AE2834" s="25"/>
      <c r="AF2834" s="25"/>
      <c r="AG2834" s="25"/>
      <c r="AH2834" s="25"/>
    </row>
    <row r="2835" spans="1:34" ht="15" customHeight="1">
      <c r="A2835" s="25"/>
      <c r="B2835" s="25"/>
      <c r="C2835" s="25"/>
      <c r="D2835" s="25"/>
      <c r="E2835" s="25"/>
      <c r="F2835" s="25"/>
      <c r="G2835" s="25"/>
      <c r="H2835" s="25"/>
      <c r="I2835" s="25"/>
      <c r="J2835" s="25"/>
      <c r="K2835" s="25"/>
      <c r="L2835" s="25"/>
      <c r="M2835" s="25"/>
      <c r="N2835" s="25"/>
      <c r="O2835" s="25"/>
      <c r="P2835" s="25"/>
      <c r="Q2835" s="25"/>
      <c r="R2835" s="25"/>
      <c r="S2835" s="25"/>
      <c r="T2835" s="25"/>
      <c r="U2835" s="25"/>
      <c r="V2835" s="25"/>
      <c r="W2835" s="25"/>
      <c r="X2835" s="25"/>
      <c r="Y2835" s="25"/>
      <c r="Z2835" s="25"/>
      <c r="AA2835" s="25"/>
      <c r="AB2835" s="25"/>
      <c r="AC2835" s="25"/>
      <c r="AD2835" s="25"/>
      <c r="AE2835" s="25"/>
      <c r="AF2835" s="25"/>
      <c r="AG2835" s="25"/>
      <c r="AH2835" s="25"/>
    </row>
    <row r="2836" spans="1:34" ht="15" customHeight="1">
      <c r="A2836" s="25"/>
      <c r="B2836" s="55"/>
      <c r="C2836" s="55"/>
      <c r="D2836" s="55"/>
      <c r="E2836" s="55"/>
      <c r="F2836" s="55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5"/>
      <c r="S2836" s="55"/>
      <c r="T2836" s="55"/>
      <c r="U2836" s="55"/>
      <c r="V2836" s="55"/>
      <c r="W2836" s="55"/>
      <c r="X2836" s="55"/>
      <c r="Y2836" s="55"/>
      <c r="Z2836" s="55"/>
      <c r="AA2836" s="55"/>
      <c r="AB2836" s="55"/>
      <c r="AC2836" s="55"/>
      <c r="AD2836" s="55"/>
      <c r="AE2836" s="55"/>
      <c r="AF2836" s="55"/>
      <c r="AG2836" s="25"/>
      <c r="AH2836" s="25"/>
    </row>
    <row r="2837" spans="1:34" ht="15" customHeight="1">
      <c r="A2837" s="25"/>
      <c r="B2837" s="24"/>
      <c r="C2837" s="24"/>
      <c r="D2837" s="24"/>
      <c r="E2837" s="24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 s="24"/>
      <c r="AB2837" s="24"/>
      <c r="AC2837" s="24"/>
      <c r="AD2837" s="24"/>
      <c r="AE2837" s="24"/>
      <c r="AF2837" s="24"/>
      <c r="AG2837" s="25"/>
      <c r="AH2837" s="25"/>
    </row>
  </sheetData>
  <mergeCells count="20"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22:AG122"/>
    <mergeCell ref="B1945:AF1945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  <mergeCell ref="B1699:AF1699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7"/>
  <sheetViews>
    <sheetView tabSelected="1" workbookViewId="0">
      <selection activeCell="F58" sqref="F58"/>
    </sheetView>
  </sheetViews>
  <sheetFormatPr defaultRowHeight="15"/>
  <cols>
    <col min="1" max="1" width="21" customWidth="1"/>
    <col min="2" max="2" width="13.140625" customWidth="1"/>
    <col min="3" max="3" width="11" customWidth="1"/>
  </cols>
  <sheetData>
    <row r="1" spans="1:31">
      <c r="A1" s="13" t="s">
        <v>139</v>
      </c>
      <c r="B1" s="14"/>
      <c r="C1" s="14"/>
    </row>
    <row r="2" spans="1:31">
      <c r="B2">
        <v>2022</v>
      </c>
      <c r="C2">
        <v>2023</v>
      </c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  <c r="K2">
        <v>2031</v>
      </c>
      <c r="L2">
        <v>2032</v>
      </c>
      <c r="M2">
        <v>2033</v>
      </c>
      <c r="N2">
        <v>2034</v>
      </c>
      <c r="O2">
        <v>2035</v>
      </c>
      <c r="P2">
        <v>2036</v>
      </c>
      <c r="Q2">
        <v>2037</v>
      </c>
      <c r="R2">
        <v>2038</v>
      </c>
      <c r="S2">
        <v>2039</v>
      </c>
      <c r="T2">
        <v>2040</v>
      </c>
      <c r="U2">
        <v>2041</v>
      </c>
      <c r="V2">
        <v>2042</v>
      </c>
      <c r="W2">
        <v>2043</v>
      </c>
      <c r="X2">
        <v>2044</v>
      </c>
      <c r="Y2">
        <v>2045</v>
      </c>
      <c r="Z2">
        <v>2046</v>
      </c>
      <c r="AA2">
        <v>2047</v>
      </c>
      <c r="AB2">
        <v>2048</v>
      </c>
      <c r="AC2">
        <v>2049</v>
      </c>
      <c r="AD2">
        <v>2050</v>
      </c>
    </row>
    <row r="3" spans="1:31">
      <c r="A3" t="s">
        <v>272</v>
      </c>
      <c r="B3" s="7">
        <f>'AEO23 Table 5'!D19/'AEO23 Table 5'!D20</f>
        <v>2.0840492400046495E-2</v>
      </c>
      <c r="C3" s="7">
        <f>'AEO23 Table 5'!E19/'AEO23 Table 5'!E20</f>
        <v>2.151473248680643E-2</v>
      </c>
      <c r="D3" s="7">
        <f>'AEO23 Table 5'!F19/'AEO23 Table 5'!F20</f>
        <v>2.3066321521742459E-2</v>
      </c>
      <c r="E3" s="7">
        <f>'AEO23 Table 5'!G19/'AEO23 Table 5'!G20</f>
        <v>2.2066394332483707E-2</v>
      </c>
      <c r="F3" s="7">
        <f>'AEO23 Table 5'!H19/'AEO23 Table 5'!H20</f>
        <v>2.1507681140008669E-2</v>
      </c>
      <c r="G3" s="7">
        <f>'AEO23 Table 5'!I19/'AEO23 Table 5'!I20</f>
        <v>2.2313223134060155E-2</v>
      </c>
      <c r="H3" s="7">
        <f>'AEO23 Table 5'!J19/'AEO23 Table 5'!J20</f>
        <v>2.3150897092307183E-2</v>
      </c>
      <c r="I3" s="7">
        <f>'AEO23 Table 5'!K19/'AEO23 Table 5'!K20</f>
        <v>2.3729112404800329E-2</v>
      </c>
      <c r="J3" s="7">
        <f>'AEO23 Table 5'!L19/'AEO23 Table 5'!L20</f>
        <v>2.4000978424669406E-2</v>
      </c>
      <c r="K3" s="7">
        <f>'AEO23 Table 5'!M19/'AEO23 Table 5'!M20</f>
        <v>2.3587080179046913E-2</v>
      </c>
      <c r="L3" s="7">
        <f>'AEO23 Table 5'!N19/'AEO23 Table 5'!N20</f>
        <v>2.2757631878943793E-2</v>
      </c>
      <c r="M3" s="7">
        <f>'AEO23 Table 5'!O19/'AEO23 Table 5'!O20</f>
        <v>2.1959585501594752E-2</v>
      </c>
      <c r="N3" s="7">
        <f>'AEO23 Table 5'!P19/'AEO23 Table 5'!P20</f>
        <v>2.1160196532181656E-2</v>
      </c>
      <c r="O3" s="7">
        <f>'AEO23 Table 5'!Q19/'AEO23 Table 5'!Q20</f>
        <v>2.0438054570720524E-2</v>
      </c>
      <c r="P3" s="7">
        <f>'AEO23 Table 5'!R19/'AEO23 Table 5'!R20</f>
        <v>1.9857877815421594E-2</v>
      </c>
      <c r="Q3" s="7">
        <f>'AEO23 Table 5'!S19/'AEO23 Table 5'!S20</f>
        <v>1.9322001905208358E-2</v>
      </c>
      <c r="R3" s="7">
        <f>'AEO23 Table 5'!T19/'AEO23 Table 5'!T20</f>
        <v>1.8853208462384807E-2</v>
      </c>
      <c r="S3" s="7">
        <f>'AEO23 Table 5'!U19/'AEO23 Table 5'!U20</f>
        <v>1.8491605173424956E-2</v>
      </c>
      <c r="T3" s="7">
        <f>'AEO23 Table 5'!V19/'AEO23 Table 5'!V20</f>
        <v>1.8224897384831636E-2</v>
      </c>
      <c r="U3" s="7">
        <f>'AEO23 Table 5'!W19/'AEO23 Table 5'!W20</f>
        <v>1.8063704142527223E-2</v>
      </c>
      <c r="V3" s="7">
        <f>'AEO23 Table 5'!X19/'AEO23 Table 5'!X20</f>
        <v>1.8005129575875248E-2</v>
      </c>
      <c r="W3" s="7">
        <f>'AEO23 Table 5'!Y19/'AEO23 Table 5'!Y20</f>
        <v>1.8018810624033866E-2</v>
      </c>
      <c r="X3" s="7">
        <f>'AEO23 Table 5'!Z19/'AEO23 Table 5'!Z20</f>
        <v>1.8083965024387156E-2</v>
      </c>
      <c r="Y3" s="7">
        <f>'AEO23 Table 5'!AA19/'AEO23 Table 5'!AA20</f>
        <v>1.8183298522972995E-2</v>
      </c>
      <c r="Z3" s="7">
        <f>'AEO23 Table 5'!AB19/'AEO23 Table 5'!AB20</f>
        <v>1.8295535872275726E-2</v>
      </c>
      <c r="AA3" s="7">
        <f>'AEO23 Table 5'!AC19/'AEO23 Table 5'!AC20</f>
        <v>1.8407639229230745E-2</v>
      </c>
      <c r="AB3" s="7">
        <f>'AEO23 Table 5'!AD19/'AEO23 Table 5'!AD20</f>
        <v>1.8509465687508133E-2</v>
      </c>
      <c r="AC3" s="7">
        <f>'AEO23 Table 5'!AE19/'AEO23 Table 5'!AE20</f>
        <v>1.8590605482435827E-2</v>
      </c>
      <c r="AD3" s="7">
        <f>'AEO23 Table 5'!AF19/'AEO23 Table 5'!AF20</f>
        <v>0.47970399390575685</v>
      </c>
      <c r="AE3" s="7"/>
    </row>
    <row r="5" spans="1:31">
      <c r="A5" t="s">
        <v>140</v>
      </c>
      <c r="B5" s="9">
        <f>AVERAGE(B3:AD3)</f>
        <v>3.6231176565782335E-2</v>
      </c>
    </row>
    <row r="8" spans="1:31">
      <c r="A8" s="13" t="s">
        <v>141</v>
      </c>
      <c r="B8" s="14"/>
      <c r="C8" s="14"/>
    </row>
    <row r="10" spans="1:31">
      <c r="A10" t="s">
        <v>270</v>
      </c>
    </row>
    <row r="12" spans="1:31">
      <c r="B12" s="10" t="s">
        <v>271</v>
      </c>
      <c r="C12" t="s">
        <v>275</v>
      </c>
    </row>
    <row r="13" spans="1:31">
      <c r="A13" t="s">
        <v>267</v>
      </c>
      <c r="B13">
        <v>0.997</v>
      </c>
    </row>
    <row r="14" spans="1:31">
      <c r="A14" t="s">
        <v>268</v>
      </c>
      <c r="B14">
        <v>0.995</v>
      </c>
    </row>
    <row r="15" spans="1:31">
      <c r="A15" t="s">
        <v>269</v>
      </c>
      <c r="B15">
        <v>0.96599999999999997</v>
      </c>
    </row>
    <row r="17" spans="1:32">
      <c r="A17" s="1" t="s">
        <v>273</v>
      </c>
    </row>
    <row r="18" spans="1:32">
      <c r="B18">
        <v>2022</v>
      </c>
      <c r="C18">
        <v>2023</v>
      </c>
      <c r="D18">
        <v>2024</v>
      </c>
      <c r="E18">
        <v>2025</v>
      </c>
      <c r="F18">
        <v>2026</v>
      </c>
      <c r="G18">
        <v>2027</v>
      </c>
      <c r="H18">
        <v>2028</v>
      </c>
      <c r="I18">
        <v>2029</v>
      </c>
      <c r="J18">
        <v>2030</v>
      </c>
      <c r="K18">
        <v>2031</v>
      </c>
      <c r="L18">
        <v>2032</v>
      </c>
      <c r="M18">
        <v>2033</v>
      </c>
      <c r="N18">
        <v>2034</v>
      </c>
      <c r="O18">
        <v>2035</v>
      </c>
      <c r="P18">
        <v>2036</v>
      </c>
      <c r="Q18">
        <v>2037</v>
      </c>
      <c r="R18">
        <v>2038</v>
      </c>
      <c r="S18">
        <v>2039</v>
      </c>
      <c r="T18">
        <v>2040</v>
      </c>
      <c r="U18">
        <v>2041</v>
      </c>
      <c r="V18">
        <v>2042</v>
      </c>
      <c r="W18">
        <v>2043</v>
      </c>
      <c r="X18">
        <v>2044</v>
      </c>
      <c r="Y18">
        <v>2045</v>
      </c>
      <c r="Z18">
        <v>2046</v>
      </c>
      <c r="AA18">
        <v>2047</v>
      </c>
      <c r="AB18">
        <v>2048</v>
      </c>
      <c r="AC18">
        <v>2049</v>
      </c>
      <c r="AD18">
        <v>2050</v>
      </c>
    </row>
    <row r="19" spans="1:32">
      <c r="A19" t="s">
        <v>267</v>
      </c>
      <c r="B19" s="12">
        <f>'AEO23 Table 4'!C17*$B13</f>
        <v>86.663482235000004</v>
      </c>
      <c r="C19" s="12">
        <f>'AEO23 Table 4'!D17*$B13</f>
        <v>87.485365166999998</v>
      </c>
      <c r="D19" s="12">
        <f>'AEO23 Table 4'!E17*$B13</f>
        <v>88.352818974999991</v>
      </c>
      <c r="E19" s="12">
        <f>'AEO23 Table 4'!F17*$B13</f>
        <v>89.251421057000002</v>
      </c>
      <c r="F19" s="12">
        <f>'AEO23 Table 4'!G17*$B13</f>
        <v>90.140074076000005</v>
      </c>
      <c r="G19" s="12">
        <f>'AEO23 Table 4'!H17*$B13</f>
        <v>91.028225603999999</v>
      </c>
      <c r="H19" s="12">
        <f>'AEO23 Table 4'!I17*$B13</f>
        <v>91.921670205000012</v>
      </c>
      <c r="I19" s="12">
        <f>'AEO23 Table 4'!J17*$B13</f>
        <v>92.812232479000002</v>
      </c>
      <c r="J19" s="12">
        <f>'AEO23 Table 4'!K17*$B13</f>
        <v>93.688707143000002</v>
      </c>
      <c r="K19" s="12">
        <f>'AEO23 Table 4'!L17*$B13</f>
        <v>94.552045335000003</v>
      </c>
      <c r="L19" s="12">
        <f>'AEO23 Table 4'!M17*$B13</f>
        <v>95.407473328999998</v>
      </c>
      <c r="M19" s="12">
        <f>'AEO23 Table 4'!N17*$B13</f>
        <v>96.243603390999994</v>
      </c>
      <c r="N19" s="12">
        <f>'AEO23 Table 4'!O17*$B13</f>
        <v>97.055841345000005</v>
      </c>
      <c r="O19" s="12">
        <f>'AEO23 Table 4'!P17*$B13</f>
        <v>97.859917856999999</v>
      </c>
      <c r="P19" s="12">
        <f>'AEO23 Table 4'!Q17*$B13</f>
        <v>98.662267565000008</v>
      </c>
      <c r="Q19" s="12">
        <f>'AEO23 Table 4'!R17*$B13</f>
        <v>99.457968279999989</v>
      </c>
      <c r="R19" s="12">
        <f>'AEO23 Table 4'!S17*$B13</f>
        <v>100.24841380800001</v>
      </c>
      <c r="S19" s="12">
        <f>'AEO23 Table 4'!T17*$B13</f>
        <v>101.03065203199999</v>
      </c>
      <c r="T19" s="12">
        <f>'AEO23 Table 4'!U17*$B13</f>
        <v>101.81861702400001</v>
      </c>
      <c r="U19" s="12">
        <f>'AEO23 Table 4'!V17*$B13</f>
        <v>102.60885716999999</v>
      </c>
      <c r="V19" s="12">
        <f>'AEO23 Table 4'!W17*$B13</f>
        <v>103.38673650999999</v>
      </c>
      <c r="W19" s="12">
        <f>'AEO23 Table 4'!X17*$B13</f>
        <v>104.159892064</v>
      </c>
      <c r="X19" s="12">
        <f>'AEO23 Table 4'!Y17*$B13</f>
        <v>104.93023408399999</v>
      </c>
      <c r="Y19" s="12">
        <f>'AEO23 Table 4'!Z17*$B13</f>
        <v>105.698003844</v>
      </c>
      <c r="Z19" s="12">
        <f>'AEO23 Table 4'!AA17*$B13</f>
        <v>106.46016847000001</v>
      </c>
      <c r="AA19" s="12">
        <f>'AEO23 Table 4'!AB17*$B13</f>
        <v>107.215532559</v>
      </c>
      <c r="AB19" s="12">
        <f>'AEO23 Table 4'!AC17*$B13</f>
        <v>107.961365328</v>
      </c>
      <c r="AC19" s="12">
        <f>'AEO23 Table 4'!AD17*$B13</f>
        <v>108.69535573100001</v>
      </c>
      <c r="AD19" s="12">
        <f>'AEO23 Table 4'!AE17*$B13</f>
        <v>109.41943395999999</v>
      </c>
      <c r="AE19" s="12"/>
      <c r="AF19" s="12"/>
    </row>
    <row r="20" spans="1:32">
      <c r="A20" t="s">
        <v>268</v>
      </c>
      <c r="B20" s="12">
        <f>'AEO23 Table 4'!C18*$B14</f>
        <v>32.677941239999996</v>
      </c>
      <c r="C20" s="12">
        <f>'AEO23 Table 4'!D18*$B14</f>
        <v>33.043182854999998</v>
      </c>
      <c r="D20" s="12">
        <f>'AEO23 Table 4'!E18*$B14</f>
        <v>33.367791654999998</v>
      </c>
      <c r="E20" s="12">
        <f>'AEO23 Table 4'!F18*$B14</f>
        <v>33.68885925</v>
      </c>
      <c r="F20" s="12">
        <f>'AEO23 Table 4'!G18*$B14</f>
        <v>34.010720855000002</v>
      </c>
      <c r="G20" s="12">
        <f>'AEO23 Table 4'!H18*$B14</f>
        <v>34.335094835</v>
      </c>
      <c r="H20" s="12">
        <f>'AEO23 Table 4'!I18*$B14</f>
        <v>34.660083725</v>
      </c>
      <c r="I20" s="12">
        <f>'AEO23 Table 4'!J18*$B14</f>
        <v>34.979280719999998</v>
      </c>
      <c r="J20" s="12">
        <f>'AEO23 Table 4'!K18*$B14</f>
        <v>35.287804350000002</v>
      </c>
      <c r="K20" s="12">
        <f>'AEO23 Table 4'!L18*$B14</f>
        <v>35.590235595000003</v>
      </c>
      <c r="L20" s="12">
        <f>'AEO23 Table 4'!M18*$B14</f>
        <v>35.891441</v>
      </c>
      <c r="M20" s="12">
        <f>'AEO23 Table 4'!N18*$B14</f>
        <v>36.184774959999999</v>
      </c>
      <c r="N20" s="12">
        <f>'AEO23 Table 4'!O18*$B14</f>
        <v>36.467340034999999</v>
      </c>
      <c r="O20" s="12">
        <f>'AEO23 Table 4'!P18*$B14</f>
        <v>36.745460444999999</v>
      </c>
      <c r="P20" s="12">
        <f>'AEO23 Table 4'!Q18*$B14</f>
        <v>37.025956915000002</v>
      </c>
      <c r="Q20" s="12">
        <f>'AEO23 Table 4'!R18*$B14</f>
        <v>37.308678205</v>
      </c>
      <c r="R20" s="12">
        <f>'AEO23 Table 4'!S18*$B14</f>
        <v>37.595004379999999</v>
      </c>
      <c r="S20" s="12">
        <f>'AEO23 Table 4'!T18*$B14</f>
        <v>37.882940464999997</v>
      </c>
      <c r="T20" s="12">
        <f>'AEO23 Table 4'!U18*$B14</f>
        <v>38.174637650000001</v>
      </c>
      <c r="U20" s="12">
        <f>'AEO23 Table 4'!V18*$B14</f>
        <v>38.463223470000003</v>
      </c>
      <c r="V20" s="12">
        <f>'AEO23 Table 4'!W18*$B14</f>
        <v>38.747246220000001</v>
      </c>
      <c r="W20" s="12">
        <f>'AEO23 Table 4'!X18*$B14</f>
        <v>39.027871044999998</v>
      </c>
      <c r="X20" s="12">
        <f>'AEO23 Table 4'!Y18*$B14</f>
        <v>39.304435274999996</v>
      </c>
      <c r="Y20" s="12">
        <f>'AEO23 Table 4'!Z18*$B14</f>
        <v>39.577895104999996</v>
      </c>
      <c r="Z20" s="12">
        <f>'AEO23 Table 4'!AA18*$B14</f>
        <v>39.848200784999996</v>
      </c>
      <c r="AA20" s="12">
        <f>'AEO23 Table 4'!AB18*$B14</f>
        <v>40.121163115000002</v>
      </c>
      <c r="AB20" s="12">
        <f>'AEO23 Table 4'!AC18*$B14</f>
        <v>40.392925474999998</v>
      </c>
      <c r="AC20" s="12">
        <f>'AEO23 Table 4'!AD18*$B14</f>
        <v>40.665189314999999</v>
      </c>
      <c r="AD20" s="12">
        <f>'AEO23 Table 4'!AE18*$B14</f>
        <v>40.938368555000004</v>
      </c>
      <c r="AE20" s="12"/>
      <c r="AF20" s="12"/>
    </row>
    <row r="21" spans="1:32">
      <c r="A21" t="s">
        <v>269</v>
      </c>
      <c r="B21" s="12">
        <f>'AEO23 Table 4'!C19*$B15</f>
        <v>6.4223312159999999</v>
      </c>
      <c r="C21" s="12">
        <f>'AEO23 Table 4'!D19*$B15</f>
        <v>6.4281842100000004</v>
      </c>
      <c r="D21" s="12">
        <f>'AEO23 Table 4'!E19*$B15</f>
        <v>6.4313836019999995</v>
      </c>
      <c r="E21" s="12">
        <f>'AEO23 Table 4'!F19*$B15</f>
        <v>6.4338333779999992</v>
      </c>
      <c r="F21" s="12">
        <f>'AEO23 Table 4'!G19*$B15</f>
        <v>6.4418579400000002</v>
      </c>
      <c r="G21" s="12">
        <f>'AEO23 Table 4'!H19*$B15</f>
        <v>6.4537474679999995</v>
      </c>
      <c r="H21" s="12">
        <f>'AEO23 Table 4'!I19*$B15</f>
        <v>6.4680510299999998</v>
      </c>
      <c r="I21" s="12">
        <f>'AEO23 Table 4'!J19*$B15</f>
        <v>6.4817044739999998</v>
      </c>
      <c r="J21" s="12">
        <f>'AEO23 Table 4'!K19*$B15</f>
        <v>6.4894054260000003</v>
      </c>
      <c r="K21" s="12">
        <f>'AEO23 Table 4'!L19*$B15</f>
        <v>6.4935399059999996</v>
      </c>
      <c r="L21" s="12">
        <f>'AEO23 Table 4'!M19*$B15</f>
        <v>6.4982926259999996</v>
      </c>
      <c r="M21" s="12">
        <f>'AEO23 Table 4'!N19*$B15</f>
        <v>6.5051386679999998</v>
      </c>
      <c r="N21" s="12">
        <f>'AEO23 Table 4'!O19*$B15</f>
        <v>6.5114901180000002</v>
      </c>
      <c r="O21" s="12">
        <f>'AEO23 Table 4'!P19*$B15</f>
        <v>6.51557823</v>
      </c>
      <c r="P21" s="12">
        <f>'AEO23 Table 4'!Q19*$B15</f>
        <v>6.5204516999999997</v>
      </c>
      <c r="Q21" s="12">
        <f>'AEO23 Table 4'!R19*$B15</f>
        <v>6.522839652</v>
      </c>
      <c r="R21" s="12">
        <f>'AEO23 Table 4'!S19*$B15</f>
        <v>6.5223817679999998</v>
      </c>
      <c r="S21" s="12">
        <f>'AEO23 Table 4'!T19*$B15</f>
        <v>6.5206603559999996</v>
      </c>
      <c r="T21" s="12">
        <f>'AEO23 Table 4'!U19*$B15</f>
        <v>6.5213317259999997</v>
      </c>
      <c r="U21" s="12">
        <f>'AEO23 Table 4'!V19*$B15</f>
        <v>6.5235786419999995</v>
      </c>
      <c r="V21" s="12">
        <f>'AEO23 Table 4'!W19*$B15</f>
        <v>6.5265529559999997</v>
      </c>
      <c r="W21" s="12">
        <f>'AEO23 Table 4'!X19*$B15</f>
        <v>6.529523406</v>
      </c>
      <c r="X21" s="12">
        <f>'AEO23 Table 4'!Y19*$B15</f>
        <v>6.5319770459999997</v>
      </c>
      <c r="Y21" s="12">
        <f>'AEO23 Table 4'!Z19*$B15</f>
        <v>6.5338665419999993</v>
      </c>
      <c r="Z21" s="12">
        <f>'AEO23 Table 4'!AA19*$B15</f>
        <v>6.5344442099999993</v>
      </c>
      <c r="AA21" s="12">
        <f>'AEO23 Table 4'!AB19*$B15</f>
        <v>6.5354739660000005</v>
      </c>
      <c r="AB21" s="12">
        <f>'AEO23 Table 4'!AC19*$B15</f>
        <v>6.5363897339999992</v>
      </c>
      <c r="AC21" s="12">
        <f>'AEO23 Table 4'!AD19*$B15</f>
        <v>6.536696922</v>
      </c>
      <c r="AD21" s="12">
        <f>'AEO23 Table 4'!AE19*$B15</f>
        <v>6.5371490100000003</v>
      </c>
      <c r="AE21" s="12"/>
      <c r="AF21" s="12"/>
    </row>
    <row r="23" spans="1:32">
      <c r="A23" s="1" t="s">
        <v>274</v>
      </c>
    </row>
    <row r="24" spans="1:32">
      <c r="B24">
        <v>2022</v>
      </c>
      <c r="C24">
        <v>2023</v>
      </c>
      <c r="D24">
        <v>2024</v>
      </c>
      <c r="E24">
        <v>2025</v>
      </c>
      <c r="F24">
        <v>2026</v>
      </c>
      <c r="G24">
        <v>2027</v>
      </c>
      <c r="H24">
        <v>2028</v>
      </c>
      <c r="I24">
        <v>2029</v>
      </c>
      <c r="J24">
        <v>2030</v>
      </c>
      <c r="K24">
        <v>2031</v>
      </c>
      <c r="L24">
        <v>2032</v>
      </c>
      <c r="M24">
        <v>2033</v>
      </c>
      <c r="N24">
        <v>2034</v>
      </c>
      <c r="O24">
        <v>2035</v>
      </c>
      <c r="P24">
        <v>2036</v>
      </c>
      <c r="Q24">
        <v>2037</v>
      </c>
      <c r="R24">
        <v>2038</v>
      </c>
      <c r="S24">
        <v>2039</v>
      </c>
      <c r="T24">
        <v>2040</v>
      </c>
      <c r="U24">
        <v>2041</v>
      </c>
      <c r="V24">
        <v>2042</v>
      </c>
      <c r="W24">
        <v>2043</v>
      </c>
      <c r="X24">
        <v>2044</v>
      </c>
      <c r="Y24">
        <v>2045</v>
      </c>
      <c r="Z24">
        <v>2046</v>
      </c>
      <c r="AA24">
        <v>2047</v>
      </c>
      <c r="AB24">
        <v>2048</v>
      </c>
      <c r="AC24">
        <v>2049</v>
      </c>
      <c r="AD24">
        <v>2050</v>
      </c>
    </row>
    <row r="25" spans="1:32">
      <c r="A25" t="s">
        <v>267</v>
      </c>
      <c r="B25" s="12">
        <f>'AEO23 Table 4'!C17-B19</f>
        <v>0.26077276499999869</v>
      </c>
      <c r="C25" s="12">
        <f>'AEO23 Table 4'!D17-C19</f>
        <v>0.26324583299999915</v>
      </c>
      <c r="D25" s="12">
        <f>'AEO23 Table 4'!E17-D19</f>
        <v>0.26585602500000505</v>
      </c>
      <c r="E25" s="12">
        <f>'AEO23 Table 4'!F17-E19</f>
        <v>0.26855994299999963</v>
      </c>
      <c r="F25" s="12">
        <f>'AEO23 Table 4'!G17-F19</f>
        <v>0.27123392400000057</v>
      </c>
      <c r="G25" s="12">
        <f>'AEO23 Table 4'!H17-G19</f>
        <v>0.273906396000001</v>
      </c>
      <c r="H25" s="12">
        <f>'AEO23 Table 4'!I17-H19</f>
        <v>0.27659479499999406</v>
      </c>
      <c r="I25" s="12">
        <f>'AEO23 Table 4'!J17-I19</f>
        <v>0.27927452100000494</v>
      </c>
      <c r="J25" s="12">
        <f>'AEO23 Table 4'!K17-J19</f>
        <v>0.28191185699999721</v>
      </c>
      <c r="K25" s="12">
        <f>'AEO23 Table 4'!L17-K19</f>
        <v>0.28450966500000163</v>
      </c>
      <c r="L25" s="12">
        <f>'AEO23 Table 4'!M17-L19</f>
        <v>0.28708367100000487</v>
      </c>
      <c r="M25" s="12">
        <f>'AEO23 Table 4'!N17-M19</f>
        <v>0.28959960900000681</v>
      </c>
      <c r="N25" s="12">
        <f>'AEO23 Table 4'!O17-N19</f>
        <v>0.29204365500000051</v>
      </c>
      <c r="O25" s="12">
        <f>'AEO23 Table 4'!P17-O19</f>
        <v>0.29446314300000154</v>
      </c>
      <c r="P25" s="12">
        <f>'AEO23 Table 4'!Q17-P19</f>
        <v>0.29687743499999897</v>
      </c>
      <c r="Q25" s="12">
        <f>'AEO23 Table 4'!R17-Q19</f>
        <v>0.29927172000000724</v>
      </c>
      <c r="R25" s="12">
        <f>'AEO23 Table 4'!S17-R19</f>
        <v>0.30165019199999676</v>
      </c>
      <c r="S25" s="12">
        <f>'AEO23 Table 4'!T17-S19</f>
        <v>0.30400396800000351</v>
      </c>
      <c r="T25" s="12">
        <f>'AEO23 Table 4'!U17-T19</f>
        <v>0.30637497600000074</v>
      </c>
      <c r="U25" s="12">
        <f>'AEO23 Table 4'!V17-U19</f>
        <v>0.30875283000000309</v>
      </c>
      <c r="V25" s="12">
        <f>'AEO23 Table 4'!W17-V19</f>
        <v>0.31109349000000464</v>
      </c>
      <c r="W25" s="12">
        <f>'AEO23 Table 4'!X17-W19</f>
        <v>0.31341993600000251</v>
      </c>
      <c r="X25" s="12">
        <f>'AEO23 Table 4'!Y17-X19</f>
        <v>0.31573791600000334</v>
      </c>
      <c r="Y25" s="12">
        <f>'AEO23 Table 4'!Z17-Y19</f>
        <v>0.31804815600000325</v>
      </c>
      <c r="Z25" s="12">
        <f>'AEO23 Table 4'!AA17-Z19</f>
        <v>0.32034152999999321</v>
      </c>
      <c r="AA25" s="12">
        <f>'AEO23 Table 4'!AB17-AA19</f>
        <v>0.32261444099999892</v>
      </c>
      <c r="AB25" s="12">
        <f>'AEO23 Table 4'!AC17-AB19</f>
        <v>0.32485867200000484</v>
      </c>
      <c r="AC25" s="12">
        <f>'AEO23 Table 4'!AD17-AC19</f>
        <v>0.32706726899999694</v>
      </c>
      <c r="AD25" s="12">
        <f>'AEO23 Table 4'!AE17-AD19</f>
        <v>0.32924604000000102</v>
      </c>
      <c r="AE25" s="12"/>
      <c r="AF25" s="12"/>
    </row>
    <row r="26" spans="1:32">
      <c r="A26" t="s">
        <v>268</v>
      </c>
      <c r="B26" s="12">
        <f>'AEO23 Table 4'!C18-B20</f>
        <v>0.16421076000000312</v>
      </c>
      <c r="C26" s="12">
        <f>'AEO23 Table 4'!D18-C20</f>
        <v>0.16604614500000281</v>
      </c>
      <c r="D26" s="12">
        <f>'AEO23 Table 4'!E18-D20</f>
        <v>0.16767734500000131</v>
      </c>
      <c r="E26" s="12">
        <f>'AEO23 Table 4'!F18-E20</f>
        <v>0.16929075000000182</v>
      </c>
      <c r="F26" s="12">
        <f>'AEO23 Table 4'!G18-F20</f>
        <v>0.17090814499999851</v>
      </c>
      <c r="G26" s="12">
        <f>'AEO23 Table 4'!H18-G20</f>
        <v>0.17253816499999886</v>
      </c>
      <c r="H26" s="12">
        <f>'AEO23 Table 4'!I18-H20</f>
        <v>0.17417127499999907</v>
      </c>
      <c r="I26" s="12">
        <f>'AEO23 Table 4'!J18-I20</f>
        <v>0.17577528000000342</v>
      </c>
      <c r="J26" s="12">
        <f>'AEO23 Table 4'!K18-J20</f>
        <v>0.17732565000000022</v>
      </c>
      <c r="K26" s="12">
        <f>'AEO23 Table 4'!L18-K20</f>
        <v>0.17884540499999702</v>
      </c>
      <c r="L26" s="12">
        <f>'AEO23 Table 4'!M18-L20</f>
        <v>0.18035900000000282</v>
      </c>
      <c r="M26" s="12">
        <f>'AEO23 Table 4'!N18-M20</f>
        <v>0.18183304000000078</v>
      </c>
      <c r="N26" s="12">
        <f>'AEO23 Table 4'!O18-N20</f>
        <v>0.18325296500000121</v>
      </c>
      <c r="O26" s="12">
        <f>'AEO23 Table 4'!P18-O20</f>
        <v>0.1846505549999975</v>
      </c>
      <c r="P26" s="12">
        <f>'AEO23 Table 4'!Q18-P20</f>
        <v>0.18606008500000115</v>
      </c>
      <c r="Q26" s="12">
        <f>'AEO23 Table 4'!R18-Q20</f>
        <v>0.18748079499999903</v>
      </c>
      <c r="R26" s="12">
        <f>'AEO23 Table 4'!S18-R20</f>
        <v>0.18891962000000007</v>
      </c>
      <c r="S26" s="12">
        <f>'AEO23 Table 4'!T18-S20</f>
        <v>0.19036653500000256</v>
      </c>
      <c r="T26" s="12">
        <f>'AEO23 Table 4'!U18-T20</f>
        <v>0.19183234999999854</v>
      </c>
      <c r="U26" s="12">
        <f>'AEO23 Table 4'!V18-U20</f>
        <v>0.19328252999999762</v>
      </c>
      <c r="V26" s="12">
        <f>'AEO23 Table 4'!W18-V20</f>
        <v>0.19470977999999661</v>
      </c>
      <c r="W26" s="12">
        <f>'AEO23 Table 4'!X18-W20</f>
        <v>0.19611995500000035</v>
      </c>
      <c r="X26" s="12">
        <f>'AEO23 Table 4'!Y18-X20</f>
        <v>0.1975097250000033</v>
      </c>
      <c r="Y26" s="12">
        <f>'AEO23 Table 4'!Z18-Y20</f>
        <v>0.19888389500000159</v>
      </c>
      <c r="Z26" s="12">
        <f>'AEO23 Table 4'!AA18-Z20</f>
        <v>0.20024221500000294</v>
      </c>
      <c r="AA26" s="12">
        <f>'AEO23 Table 4'!AB18-AA20</f>
        <v>0.20161388500000044</v>
      </c>
      <c r="AB26" s="12">
        <f>'AEO23 Table 4'!AC18-AB20</f>
        <v>0.20297952500000349</v>
      </c>
      <c r="AC26" s="12">
        <f>'AEO23 Table 4'!AD18-AC20</f>
        <v>0.20434768500000189</v>
      </c>
      <c r="AD26" s="12">
        <f>'AEO23 Table 4'!AE18-AD20</f>
        <v>0.2057204449999972</v>
      </c>
      <c r="AE26" s="12"/>
      <c r="AF26" s="12"/>
    </row>
    <row r="27" spans="1:32">
      <c r="A27" t="s">
        <v>269</v>
      </c>
      <c r="B27" s="12">
        <f>'AEO23 Table 4'!C19-B21</f>
        <v>0.22604478399999994</v>
      </c>
      <c r="C27" s="12">
        <f>'AEO23 Table 4'!D19-C21</f>
        <v>0.22625078999999992</v>
      </c>
      <c r="D27" s="12">
        <f>'AEO23 Table 4'!E19-D21</f>
        <v>0.22636339800000016</v>
      </c>
      <c r="E27" s="12">
        <f>'AEO23 Table 4'!F19-E21</f>
        <v>0.22644962200000052</v>
      </c>
      <c r="F27" s="12">
        <f>'AEO23 Table 4'!G19-F21</f>
        <v>0.22673205999999979</v>
      </c>
      <c r="G27" s="12">
        <f>'AEO23 Table 4'!H19-G21</f>
        <v>0.22715053200000046</v>
      </c>
      <c r="H27" s="12">
        <f>'AEO23 Table 4'!I19-H21</f>
        <v>0.22765397000000043</v>
      </c>
      <c r="I27" s="12">
        <f>'AEO23 Table 4'!J19-I21</f>
        <v>0.22813452599999984</v>
      </c>
      <c r="J27" s="12">
        <f>'AEO23 Table 4'!K19-J21</f>
        <v>0.22840557399999994</v>
      </c>
      <c r="K27" s="12">
        <f>'AEO23 Table 4'!L19-K21</f>
        <v>0.22855109400000018</v>
      </c>
      <c r="L27" s="12">
        <f>'AEO23 Table 4'!M19-L21</f>
        <v>0.2287183740000005</v>
      </c>
      <c r="M27" s="12">
        <f>'AEO23 Table 4'!N19-M21</f>
        <v>0.22895933200000051</v>
      </c>
      <c r="N27" s="12">
        <f>'AEO23 Table 4'!O19-N21</f>
        <v>0.22918288199999992</v>
      </c>
      <c r="O27" s="12">
        <f>'AEO23 Table 4'!P19-O21</f>
        <v>0.22932677000000012</v>
      </c>
      <c r="P27" s="12">
        <f>'AEO23 Table 4'!Q19-P21</f>
        <v>0.22949830000000038</v>
      </c>
      <c r="Q27" s="12">
        <f>'AEO23 Table 4'!R19-Q21</f>
        <v>0.2295823480000001</v>
      </c>
      <c r="R27" s="12">
        <f>'AEO23 Table 4'!S19-R21</f>
        <v>0.22956623199999981</v>
      </c>
      <c r="S27" s="12">
        <f>'AEO23 Table 4'!T19-S21</f>
        <v>0.22950564400000051</v>
      </c>
      <c r="T27" s="12">
        <f>'AEO23 Table 4'!U19-T21</f>
        <v>0.22952927399999989</v>
      </c>
      <c r="U27" s="12">
        <f>'AEO23 Table 4'!V19-U21</f>
        <v>0.22960835800000012</v>
      </c>
      <c r="V27" s="12">
        <f>'AEO23 Table 4'!W19-V21</f>
        <v>0.22971304400000037</v>
      </c>
      <c r="W27" s="12">
        <f>'AEO23 Table 4'!X19-W21</f>
        <v>0.22981759400000001</v>
      </c>
      <c r="X27" s="12">
        <f>'AEO23 Table 4'!Y19-X21</f>
        <v>0.22990395400000008</v>
      </c>
      <c r="Y27" s="12">
        <f>'AEO23 Table 4'!Z19-Y21</f>
        <v>0.22997045800000038</v>
      </c>
      <c r="Z27" s="12">
        <f>'AEO23 Table 4'!AA19-Z21</f>
        <v>0.22999079000000044</v>
      </c>
      <c r="AA27" s="12">
        <f>'AEO23 Table 4'!AB19-AA21</f>
        <v>0.23002703399999991</v>
      </c>
      <c r="AB27" s="12">
        <f>'AEO23 Table 4'!AC19-AB21</f>
        <v>0.23005926600000048</v>
      </c>
      <c r="AC27" s="12">
        <f>'AEO23 Table 4'!AD19-AC21</f>
        <v>0.23007007799999979</v>
      </c>
      <c r="AD27" s="12">
        <f>'AEO23 Table 4'!AE19-AD21</f>
        <v>0.23008599000000007</v>
      </c>
      <c r="AE27" s="12"/>
      <c r="AF27" s="12"/>
    </row>
    <row r="29" spans="1:32">
      <c r="A29" s="1" t="s">
        <v>276</v>
      </c>
    </row>
    <row r="30" spans="1:32">
      <c r="B30">
        <v>2022</v>
      </c>
      <c r="C30">
        <v>2023</v>
      </c>
      <c r="D30">
        <v>2024</v>
      </c>
      <c r="E30">
        <v>2025</v>
      </c>
      <c r="F30">
        <v>2026</v>
      </c>
      <c r="G30">
        <v>2027</v>
      </c>
      <c r="H30">
        <v>2028</v>
      </c>
      <c r="I30">
        <v>2029</v>
      </c>
      <c r="J30">
        <v>2030</v>
      </c>
      <c r="K30">
        <v>2031</v>
      </c>
      <c r="L30">
        <v>2032</v>
      </c>
      <c r="M30">
        <v>2033</v>
      </c>
      <c r="N30">
        <v>2034</v>
      </c>
      <c r="O30">
        <v>2035</v>
      </c>
      <c r="P30">
        <v>2036</v>
      </c>
      <c r="Q30">
        <v>2037</v>
      </c>
      <c r="R30">
        <v>2038</v>
      </c>
      <c r="S30">
        <v>2039</v>
      </c>
      <c r="T30">
        <v>2040</v>
      </c>
      <c r="U30">
        <v>2041</v>
      </c>
      <c r="V30">
        <v>2042</v>
      </c>
      <c r="W30">
        <v>2043</v>
      </c>
      <c r="X30">
        <v>2044</v>
      </c>
      <c r="Y30">
        <v>2045</v>
      </c>
      <c r="Z30">
        <v>2046</v>
      </c>
      <c r="AA30">
        <v>2047</v>
      </c>
      <c r="AB30">
        <v>2048</v>
      </c>
      <c r="AC30">
        <v>2049</v>
      </c>
      <c r="AD30">
        <v>2050</v>
      </c>
    </row>
    <row r="31" spans="1:32">
      <c r="A31" t="s">
        <v>267</v>
      </c>
      <c r="B31" s="7">
        <f t="shared" ref="B31:AF31" si="0">B25/B19</f>
        <v>3.0090270812437158E-3</v>
      </c>
      <c r="C31" s="7">
        <f t="shared" si="0"/>
        <v>3.0090270812437214E-3</v>
      </c>
      <c r="D31" s="7">
        <f>D25/D19</f>
        <v>3.0090270812437887E-3</v>
      </c>
      <c r="E31" s="7">
        <f t="shared" si="0"/>
        <v>3.0090270812437271E-3</v>
      </c>
      <c r="F31" s="7">
        <f t="shared" si="0"/>
        <v>3.0090270812437375E-3</v>
      </c>
      <c r="G31" s="7">
        <f t="shared" si="0"/>
        <v>3.0090270812437423E-3</v>
      </c>
      <c r="H31" s="7">
        <f t="shared" si="0"/>
        <v>3.0090270812436664E-3</v>
      </c>
      <c r="I31" s="7">
        <f t="shared" si="0"/>
        <v>3.0090270812437843E-3</v>
      </c>
      <c r="J31" s="7">
        <f t="shared" si="0"/>
        <v>3.0090270812437015E-3</v>
      </c>
      <c r="K31" s="7">
        <f t="shared" si="0"/>
        <v>3.0090270812437483E-3</v>
      </c>
      <c r="L31" s="7">
        <f t="shared" si="0"/>
        <v>3.0090270812437822E-3</v>
      </c>
      <c r="M31" s="7">
        <f t="shared" si="0"/>
        <v>3.0090270812438021E-3</v>
      </c>
      <c r="N31" s="7">
        <f t="shared" si="0"/>
        <v>3.0090270812437362E-3</v>
      </c>
      <c r="O31" s="7">
        <f t="shared" si="0"/>
        <v>3.009027081243747E-3</v>
      </c>
      <c r="P31" s="7">
        <f t="shared" si="0"/>
        <v>3.0090270812437206E-3</v>
      </c>
      <c r="Q31" s="7">
        <f t="shared" si="0"/>
        <v>3.0090270812438043E-3</v>
      </c>
      <c r="R31" s="7">
        <f t="shared" si="0"/>
        <v>3.0090270812436985E-3</v>
      </c>
      <c r="S31" s="7">
        <f t="shared" si="0"/>
        <v>3.0090270812437661E-3</v>
      </c>
      <c r="T31" s="7">
        <f t="shared" si="0"/>
        <v>3.0090270812437384E-3</v>
      </c>
      <c r="U31" s="7">
        <f t="shared" si="0"/>
        <v>3.0090270812437613E-3</v>
      </c>
      <c r="V31" s="7">
        <f t="shared" si="0"/>
        <v>3.0090270812437761E-3</v>
      </c>
      <c r="W31" s="7">
        <f t="shared" si="0"/>
        <v>3.0090270812437553E-3</v>
      </c>
      <c r="X31" s="7">
        <f t="shared" si="0"/>
        <v>3.0090270812437631E-3</v>
      </c>
      <c r="Y31" s="7">
        <f t="shared" si="0"/>
        <v>3.0090270812437618E-3</v>
      </c>
      <c r="Z31" s="7">
        <f t="shared" si="0"/>
        <v>3.0090270812436672E-3</v>
      </c>
      <c r="AA31" s="7">
        <f t="shared" si="0"/>
        <v>3.009027081243721E-3</v>
      </c>
      <c r="AB31" s="7">
        <f t="shared" si="0"/>
        <v>3.0090270812437761E-3</v>
      </c>
      <c r="AC31" s="7">
        <f t="shared" si="0"/>
        <v>3.0090270812437028E-3</v>
      </c>
      <c r="AD31" s="7">
        <f t="shared" si="0"/>
        <v>3.0090270812437405E-3</v>
      </c>
      <c r="AE31" s="7"/>
      <c r="AF31" s="7"/>
    </row>
    <row r="32" spans="1:32">
      <c r="A32" t="s">
        <v>268</v>
      </c>
      <c r="B32" s="7">
        <f t="shared" ref="B32:AF32" si="1">B26/B20</f>
        <v>5.0251256281407999E-3</v>
      </c>
      <c r="C32" s="7">
        <f t="shared" si="1"/>
        <v>5.0251256281407886E-3</v>
      </c>
      <c r="D32" s="7">
        <f t="shared" si="1"/>
        <v>5.0251256281407435E-3</v>
      </c>
      <c r="E32" s="7">
        <f t="shared" si="1"/>
        <v>5.0251256281407574E-3</v>
      </c>
      <c r="F32" s="7">
        <f t="shared" si="1"/>
        <v>5.0251256281406594E-3</v>
      </c>
      <c r="G32" s="7">
        <f t="shared" si="1"/>
        <v>5.0251256281406706E-3</v>
      </c>
      <c r="H32" s="7">
        <f t="shared" si="1"/>
        <v>5.0251256281406767E-3</v>
      </c>
      <c r="I32" s="7">
        <f t="shared" si="1"/>
        <v>5.0251256281408016E-3</v>
      </c>
      <c r="J32" s="7">
        <f t="shared" si="1"/>
        <v>5.0251256281407097E-3</v>
      </c>
      <c r="K32" s="7">
        <f t="shared" si="1"/>
        <v>5.0251256281406195E-3</v>
      </c>
      <c r="L32" s="7">
        <f t="shared" si="1"/>
        <v>5.0251256281407825E-3</v>
      </c>
      <c r="M32" s="7">
        <f t="shared" si="1"/>
        <v>5.0251256281407253E-3</v>
      </c>
      <c r="N32" s="7">
        <f t="shared" si="1"/>
        <v>5.0251256281407366E-3</v>
      </c>
      <c r="O32" s="7">
        <f t="shared" si="1"/>
        <v>5.0251256281406351E-3</v>
      </c>
      <c r="P32" s="7">
        <f t="shared" si="1"/>
        <v>5.0251256281407339E-3</v>
      </c>
      <c r="Q32" s="7">
        <f t="shared" si="1"/>
        <v>5.0251256281406776E-3</v>
      </c>
      <c r="R32" s="7">
        <f t="shared" si="1"/>
        <v>5.0251256281407053E-3</v>
      </c>
      <c r="S32" s="7">
        <f t="shared" si="1"/>
        <v>5.0251256281407712E-3</v>
      </c>
      <c r="T32" s="7">
        <f t="shared" si="1"/>
        <v>5.0251256281406654E-3</v>
      </c>
      <c r="U32" s="7">
        <f t="shared" si="1"/>
        <v>5.0251256281406411E-3</v>
      </c>
      <c r="V32" s="7">
        <f t="shared" si="1"/>
        <v>5.025125628140616E-3</v>
      </c>
      <c r="W32" s="7">
        <f t="shared" si="1"/>
        <v>5.0251256281407123E-3</v>
      </c>
      <c r="X32" s="7">
        <f t="shared" si="1"/>
        <v>5.0251256281407877E-3</v>
      </c>
      <c r="Y32" s="7">
        <f t="shared" si="1"/>
        <v>5.0251256281407444E-3</v>
      </c>
      <c r="Z32" s="7">
        <f t="shared" si="1"/>
        <v>5.0251256281407782E-3</v>
      </c>
      <c r="AA32" s="7">
        <f t="shared" si="1"/>
        <v>5.025125628140714E-3</v>
      </c>
      <c r="AB32" s="7">
        <f t="shared" si="1"/>
        <v>5.0251256281407903E-3</v>
      </c>
      <c r="AC32" s="7">
        <f t="shared" si="1"/>
        <v>5.0251256281407504E-3</v>
      </c>
      <c r="AD32" s="7">
        <f t="shared" si="1"/>
        <v>5.0251256281406342E-3</v>
      </c>
      <c r="AE32" s="7"/>
      <c r="AF32" s="7"/>
    </row>
    <row r="33" spans="1:32">
      <c r="A33" t="s">
        <v>269</v>
      </c>
      <c r="B33" s="7">
        <f t="shared" ref="B33:AF33" si="2">B27/B21</f>
        <v>3.5196687370600409E-2</v>
      </c>
      <c r="C33" s="7">
        <f t="shared" si="2"/>
        <v>3.5196687370600402E-2</v>
      </c>
      <c r="D33" s="7">
        <f t="shared" si="2"/>
        <v>3.5196687370600444E-2</v>
      </c>
      <c r="E33" s="7">
        <f t="shared" si="2"/>
        <v>3.5196687370600499E-2</v>
      </c>
      <c r="F33" s="7">
        <f t="shared" si="2"/>
        <v>3.5196687370600381E-2</v>
      </c>
      <c r="G33" s="7">
        <f t="shared" si="2"/>
        <v>3.5196687370600485E-2</v>
      </c>
      <c r="H33" s="7">
        <f t="shared" si="2"/>
        <v>3.5196687370600478E-2</v>
      </c>
      <c r="I33" s="7">
        <f t="shared" si="2"/>
        <v>3.5196687370600388E-2</v>
      </c>
      <c r="J33" s="7">
        <f t="shared" si="2"/>
        <v>3.5196687370600402E-2</v>
      </c>
      <c r="K33" s="7">
        <f t="shared" si="2"/>
        <v>3.5196687370600444E-2</v>
      </c>
      <c r="L33" s="7">
        <f t="shared" si="2"/>
        <v>3.5196687370600492E-2</v>
      </c>
      <c r="M33" s="7">
        <f t="shared" si="2"/>
        <v>3.5196687370600492E-2</v>
      </c>
      <c r="N33" s="7">
        <f t="shared" si="2"/>
        <v>3.5196687370600402E-2</v>
      </c>
      <c r="O33" s="7">
        <f t="shared" si="2"/>
        <v>3.519668737060043E-2</v>
      </c>
      <c r="P33" s="7">
        <f t="shared" si="2"/>
        <v>3.5196687370600471E-2</v>
      </c>
      <c r="Q33" s="7">
        <f t="shared" si="2"/>
        <v>3.519668737060043E-2</v>
      </c>
      <c r="R33" s="7">
        <f t="shared" si="2"/>
        <v>3.5196687370600388E-2</v>
      </c>
      <c r="S33" s="7">
        <f t="shared" si="2"/>
        <v>3.5196687370600492E-2</v>
      </c>
      <c r="T33" s="7">
        <f t="shared" si="2"/>
        <v>3.5196687370600402E-2</v>
      </c>
      <c r="U33" s="7">
        <f t="shared" si="2"/>
        <v>3.5196687370600437E-2</v>
      </c>
      <c r="V33" s="7">
        <f t="shared" si="2"/>
        <v>3.5196687370600471E-2</v>
      </c>
      <c r="W33" s="7">
        <f t="shared" si="2"/>
        <v>3.5196687370600416E-2</v>
      </c>
      <c r="X33" s="7">
        <f t="shared" si="2"/>
        <v>3.519668737060043E-2</v>
      </c>
      <c r="Y33" s="7">
        <f t="shared" si="2"/>
        <v>3.5196687370600478E-2</v>
      </c>
      <c r="Z33" s="7">
        <f t="shared" si="2"/>
        <v>3.5196687370600485E-2</v>
      </c>
      <c r="AA33" s="7">
        <f t="shared" si="2"/>
        <v>3.5196687370600395E-2</v>
      </c>
      <c r="AB33" s="7">
        <f t="shared" si="2"/>
        <v>3.5196687370600492E-2</v>
      </c>
      <c r="AC33" s="7">
        <f t="shared" si="2"/>
        <v>3.5196687370600381E-2</v>
      </c>
      <c r="AD33" s="7">
        <f t="shared" si="2"/>
        <v>3.5196687370600423E-2</v>
      </c>
      <c r="AE33" s="7"/>
      <c r="AF33" s="7"/>
    </row>
    <row r="34" spans="1:32">
      <c r="C34" s="8"/>
    </row>
    <row r="35" spans="1:32">
      <c r="A35" s="1" t="s">
        <v>278</v>
      </c>
    </row>
    <row r="36" spans="1:32">
      <c r="A36" t="s">
        <v>267</v>
      </c>
      <c r="B36" s="9">
        <f>AVERAGE(B31:AD31)</f>
        <v>3.0090270812437427E-3</v>
      </c>
    </row>
    <row r="37" spans="1:32">
      <c r="A37" t="s">
        <v>268</v>
      </c>
      <c r="B37" s="9">
        <f>AVERAGE(B32:AD32)</f>
        <v>5.0251256281407183E-3</v>
      </c>
    </row>
    <row r="38" spans="1:32">
      <c r="A38" t="s">
        <v>269</v>
      </c>
      <c r="B38" s="9">
        <f>AVERAGE(B33:AD33)</f>
        <v>3.519668737060043E-2</v>
      </c>
    </row>
    <row r="40" spans="1:32">
      <c r="A40" s="1" t="s">
        <v>277</v>
      </c>
    </row>
    <row r="41" spans="1:32">
      <c r="A41" t="s">
        <v>279</v>
      </c>
      <c r="B41" s="8">
        <f>SUMPRODUCT(B36:B38,'AEO23 Table 4'!C17:C19)/SUM('AEO23 Table 4'!C17:C19)</f>
        <v>5.2256086901215715E-3</v>
      </c>
    </row>
    <row r="44" spans="1:32">
      <c r="A44" s="13" t="s">
        <v>283</v>
      </c>
      <c r="B44" s="14"/>
      <c r="C44" s="14"/>
    </row>
    <row r="46" spans="1:32">
      <c r="A46" t="s">
        <v>284</v>
      </c>
    </row>
    <row r="47" spans="1:32">
      <c r="A47" t="s">
        <v>285</v>
      </c>
    </row>
    <row r="48" spans="1:32">
      <c r="A48" t="s">
        <v>286</v>
      </c>
    </row>
    <row r="50" spans="1:3">
      <c r="A50" s="1" t="s">
        <v>287</v>
      </c>
    </row>
    <row r="51" spans="1:3">
      <c r="A51" t="s">
        <v>288</v>
      </c>
      <c r="B51" s="7">
        <f>1-B5</f>
        <v>0.96376882343421766</v>
      </c>
    </row>
    <row r="52" spans="1:3">
      <c r="A52" t="s">
        <v>289</v>
      </c>
      <c r="B52" s="9">
        <f>1-B41</f>
        <v>0.99477439130987844</v>
      </c>
    </row>
    <row r="54" spans="1:3">
      <c r="A54" s="1" t="s">
        <v>290</v>
      </c>
    </row>
    <row r="55" spans="1:3">
      <c r="A55" t="s">
        <v>3</v>
      </c>
      <c r="B55" s="4">
        <f>1/'Component Lifetimes'!B2</f>
        <v>5.2631578947368418E-2</v>
      </c>
    </row>
    <row r="56" spans="1:3">
      <c r="A56" t="s">
        <v>4</v>
      </c>
      <c r="B56" s="4">
        <f>1/'Component Lifetimes'!B3</f>
        <v>6.3157894736842107E-2</v>
      </c>
    </row>
    <row r="57" spans="1:3">
      <c r="A57" t="s">
        <v>6</v>
      </c>
      <c r="B57" s="4">
        <f>1/'Component Lifetimes'!B5</f>
        <v>0.1095</v>
      </c>
    </row>
    <row r="58" spans="1:3">
      <c r="A58" t="s">
        <v>7</v>
      </c>
      <c r="B58" s="4">
        <f>1/'Component Lifetimes'!B6</f>
        <v>7.3891625615763554E-2</v>
      </c>
    </row>
    <row r="59" spans="1:3">
      <c r="A59" t="s">
        <v>8</v>
      </c>
      <c r="B59" s="4">
        <f>1/'Component Lifetimes'!B7</f>
        <v>6.4935064935064929E-2</v>
      </c>
    </row>
    <row r="61" spans="1:3">
      <c r="A61" s="1" t="s">
        <v>291</v>
      </c>
    </row>
    <row r="62" spans="1:3">
      <c r="B62" t="s">
        <v>288</v>
      </c>
      <c r="C62" t="s">
        <v>289</v>
      </c>
    </row>
    <row r="63" spans="1:3">
      <c r="A63" t="s">
        <v>3</v>
      </c>
      <c r="B63" s="11">
        <f>($B55*$B$51)+B$5</f>
        <v>8.6955851483372731E-2</v>
      </c>
      <c r="C63" s="11">
        <f>($B55*$B$52)+B$41</f>
        <v>5.7582155601167799E-2</v>
      </c>
    </row>
    <row r="64" spans="1:3">
      <c r="A64" t="s">
        <v>4</v>
      </c>
      <c r="B64" s="11">
        <f t="shared" ref="B64" si="3">($B56*$B$51)+B$5</f>
        <v>9.7100786466890826E-2</v>
      </c>
      <c r="C64" s="11">
        <f t="shared" ref="C64" si="4">($B56*$B$52)+B$41</f>
        <v>6.8053464983377054E-2</v>
      </c>
    </row>
    <row r="65" spans="1:3">
      <c r="A65" t="s">
        <v>6</v>
      </c>
      <c r="B65" s="11">
        <f>($B57*$B$51)+B$5</f>
        <v>0.14176386273182917</v>
      </c>
      <c r="C65" s="11">
        <f>($B57*$B$52)+B$41</f>
        <v>0.11415340453855327</v>
      </c>
    </row>
    <row r="66" spans="1:3">
      <c r="A66" t="s">
        <v>7</v>
      </c>
      <c r="B66" s="11">
        <f>($B58*$B$51)+B$5</f>
        <v>0.10744562164712848</v>
      </c>
      <c r="C66" s="11">
        <f>($B58*$B$52)+B$41</f>
        <v>7.8731105584940189E-2</v>
      </c>
    </row>
    <row r="67" spans="1:3">
      <c r="A67" t="s">
        <v>8</v>
      </c>
      <c r="B67" s="11">
        <f>($B59*$B$51)+B$5</f>
        <v>9.8813567697874388E-2</v>
      </c>
      <c r="C67" s="11">
        <f>($B59*$B$52)+B$41</f>
        <v>6.9821348385568222E-2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I9" sqref="I9"/>
    </sheetView>
  </sheetViews>
  <sheetFormatPr defaultRowHeight="1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>
      <c r="B1" s="10" t="s">
        <v>280</v>
      </c>
      <c r="C1" s="10" t="s">
        <v>281</v>
      </c>
      <c r="D1" s="10" t="s">
        <v>282</v>
      </c>
    </row>
    <row r="2" spans="1:4">
      <c r="A2" t="s">
        <v>3</v>
      </c>
      <c r="B2" s="4">
        <f>Calculations!C63</f>
        <v>5.7582155601167799E-2</v>
      </c>
      <c r="C2" s="4">
        <f>B2</f>
        <v>5.7582155601167799E-2</v>
      </c>
      <c r="D2" s="4">
        <f>Calculations!B63</f>
        <v>8.6955851483372731E-2</v>
      </c>
    </row>
    <row r="3" spans="1:4">
      <c r="A3" t="s">
        <v>4</v>
      </c>
      <c r="B3" s="4">
        <f>Calculations!C64</f>
        <v>6.8053464983377054E-2</v>
      </c>
      <c r="C3" s="4">
        <f>B3</f>
        <v>6.8053464983377054E-2</v>
      </c>
      <c r="D3" s="4">
        <f>Calculations!B64</f>
        <v>9.7100786466890826E-2</v>
      </c>
    </row>
    <row r="4" spans="1:4">
      <c r="A4" t="s">
        <v>5</v>
      </c>
      <c r="B4" s="5">
        <v>0</v>
      </c>
      <c r="C4" s="5">
        <v>0</v>
      </c>
      <c r="D4" s="5">
        <v>0</v>
      </c>
    </row>
    <row r="5" spans="1:4">
      <c r="A5" t="s">
        <v>6</v>
      </c>
      <c r="B5" s="4">
        <f>Calculations!C65</f>
        <v>0.11415340453855327</v>
      </c>
      <c r="C5" s="4">
        <f>B5</f>
        <v>0.11415340453855327</v>
      </c>
      <c r="D5" s="4">
        <f>Calculations!B65</f>
        <v>0.14176386273182917</v>
      </c>
    </row>
    <row r="6" spans="1:4">
      <c r="A6" t="s">
        <v>7</v>
      </c>
      <c r="B6" s="4">
        <f>Calculations!C66</f>
        <v>7.8731105584940189E-2</v>
      </c>
      <c r="C6" s="4">
        <f>B6</f>
        <v>7.8731105584940189E-2</v>
      </c>
      <c r="D6" s="4">
        <f>Calculations!B66</f>
        <v>0.10744562164712848</v>
      </c>
    </row>
    <row r="7" spans="1:4">
      <c r="A7" t="s">
        <v>8</v>
      </c>
      <c r="B7" s="4">
        <f>Calculations!C67</f>
        <v>6.9821348385568222E-2</v>
      </c>
      <c r="C7" s="4">
        <f>B7</f>
        <v>6.9821348385568222E-2</v>
      </c>
      <c r="D7" s="4">
        <f>Calculations!B67</f>
        <v>9.8813567697874388E-2</v>
      </c>
    </row>
    <row r="8" spans="1:4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G8" sqref="G8"/>
    </sheetView>
  </sheetViews>
  <sheetFormatPr defaultRowHeight="1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>
      <c r="A1" s="18" t="s">
        <v>304</v>
      </c>
      <c r="B1" s="10" t="s">
        <v>280</v>
      </c>
      <c r="C1" s="10" t="s">
        <v>281</v>
      </c>
      <c r="D1" s="10" t="s">
        <v>282</v>
      </c>
    </row>
    <row r="2" spans="1:4">
      <c r="A2" t="s">
        <v>3</v>
      </c>
      <c r="B2" s="17">
        <v>5.7623969666919378E-2</v>
      </c>
      <c r="C2" s="4">
        <f>B2</f>
        <v>5.7623969666919378E-2</v>
      </c>
      <c r="D2" s="17">
        <v>7.2242049099999386E-2</v>
      </c>
    </row>
    <row r="3" spans="1:4">
      <c r="A3" t="s">
        <v>4</v>
      </c>
      <c r="B3" s="17">
        <v>6.8094814448398058E-2</v>
      </c>
      <c r="C3" s="4">
        <f>B3</f>
        <v>6.8094814448398058E-2</v>
      </c>
      <c r="D3" s="17">
        <v>8.2550470776666066E-2</v>
      </c>
    </row>
    <row r="4" spans="1:4">
      <c r="A4" t="s">
        <v>5</v>
      </c>
      <c r="B4" s="5">
        <v>0</v>
      </c>
      <c r="C4" s="5">
        <v>0</v>
      </c>
      <c r="D4" s="5">
        <v>0</v>
      </c>
    </row>
    <row r="5" spans="1:4">
      <c r="A5" t="s">
        <v>6</v>
      </c>
      <c r="B5" s="17">
        <v>0.11419270859885793</v>
      </c>
      <c r="C5" s="4">
        <f>B5</f>
        <v>0.11419270859885793</v>
      </c>
      <c r="D5" s="17">
        <v>0.1279332972081911</v>
      </c>
    </row>
    <row r="6" spans="1:4">
      <c r="A6" t="s">
        <v>7</v>
      </c>
      <c r="B6" s="17">
        <v>7.8771981294536414E-2</v>
      </c>
      <c r="C6" s="4">
        <f>B6</f>
        <v>7.8771981294536414E-2</v>
      </c>
      <c r="D6" s="17">
        <v>9.3062014062725185E-2</v>
      </c>
    </row>
    <row r="7" spans="1:4">
      <c r="A7" t="s">
        <v>8</v>
      </c>
      <c r="B7" s="17">
        <v>6.9862619411504845E-2</v>
      </c>
      <c r="C7" s="4">
        <f>B7</f>
        <v>6.9862619411504845E-2</v>
      </c>
      <c r="D7" s="17">
        <v>8.4290853657142242E-2</v>
      </c>
    </row>
    <row r="8" spans="1:4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AEO23 Table 4</vt:lpstr>
      <vt:lpstr>AEO23 Table 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2018-01-10T20:44:14Z</dcterms:created>
  <dcterms:modified xsi:type="dcterms:W3CDTF">2023-04-13T20:01:13Z</dcterms:modified>
</cp:coreProperties>
</file>