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PP\"/>
    </mc:Choice>
  </mc:AlternateContent>
  <xr:revisionPtr revIDLastSave="0" documentId="13_ncr:1_{48359E06-F382-4E1F-81F2-5E8970E7301D}" xr6:coauthVersionLast="47" xr6:coauthVersionMax="47" xr10:uidLastSave="{00000000-0000-0000-0000-000000000000}"/>
  <bookViews>
    <workbookView xWindow="-120" yWindow="-120" windowWidth="29040" windowHeight="17640" xr2:uid="{DC12087C-9A27-4A43-B4A9-6B3F1E517F08}"/>
  </bookViews>
  <sheets>
    <sheet name="About" sheetId="1" r:id="rId1"/>
    <sheet name="BPP" sheetId="2" r:id="rId2"/>
    <sheet name="SYBP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A17" i="1"/>
  <c r="B2" i="3"/>
  <c r="C2" i="2"/>
  <c r="B2" i="2"/>
</calcChain>
</file>

<file path=xl/sharedStrings.xml><?xml version="1.0" encoding="utf-8"?>
<sst xmlns="http://schemas.openxmlformats.org/spreadsheetml/2006/main" count="16" uniqueCount="13">
  <si>
    <t>Sources:</t>
  </si>
  <si>
    <t>BNEF</t>
  </si>
  <si>
    <t>https://about.bnef.com/blog/lithium-ion-battery-pack-prices-rise-for-first-time-to-an-average-of-151-kwh/</t>
  </si>
  <si>
    <t>Lithium-ion Battery Pack Prices Rise for First Time to an Average of $151/kWh</t>
  </si>
  <si>
    <t>2012 to 2022 USD</t>
  </si>
  <si>
    <t>Price</t>
  </si>
  <si>
    <t>$/kWh</t>
  </si>
  <si>
    <t>BPP Battery Pack Price</t>
  </si>
  <si>
    <t>Notes:</t>
  </si>
  <si>
    <t>The EPS applies endogenous learning for battery pack prices in years where the battery pack price is listed as 0.</t>
  </si>
  <si>
    <t>2022 to 2023</t>
  </si>
  <si>
    <t>Lithium-ion Battery Pack Prices Hit Record Low of $139/kWh</t>
  </si>
  <si>
    <t>https://about.bnef.com/blog/lithium-ion-battery-pack-prices-hit-record-low-of-139-kwh/#:~:text=Given%20this%2C%20BNEF%20expects%20average,and%20%2480%2FkWh%20in%202030.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</si>
</sst>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7"/>
  <sheetViews>
    <sheetView tabSelected="1" workbookViewId="0">
      <selection activeCell="A12" sqref="A12:XFD12"/>
    </sheetView>
  </sheetViews>
  <sheetFormatPr defaultRowHeight="15" x14ac:dyDescent="0.25"/>
  <cols>
    <col min="2" max="2" width="101.2851562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3</v>
      </c>
    </row>
    <row r="5" spans="1:2" x14ac:dyDescent="0.25">
      <c r="B5" s="2">
        <v>2022</v>
      </c>
    </row>
    <row r="6" spans="1:2" x14ac:dyDescent="0.25">
      <c r="B6" t="s">
        <v>2</v>
      </c>
    </row>
    <row r="8" spans="1:2" x14ac:dyDescent="0.25">
      <c r="B8" t="s">
        <v>1</v>
      </c>
    </row>
    <row r="9" spans="1:2" x14ac:dyDescent="0.25">
      <c r="B9" t="s">
        <v>11</v>
      </c>
    </row>
    <row r="10" spans="1:2" x14ac:dyDescent="0.25">
      <c r="B10" s="2">
        <v>2023</v>
      </c>
    </row>
    <row r="11" spans="1:2" x14ac:dyDescent="0.25">
      <c r="B11" t="s">
        <v>12</v>
      </c>
    </row>
    <row r="13" spans="1:2" x14ac:dyDescent="0.25">
      <c r="A13" s="1" t="s">
        <v>8</v>
      </c>
    </row>
    <row r="14" spans="1:2" x14ac:dyDescent="0.25">
      <c r="A14" t="s">
        <v>9</v>
      </c>
    </row>
    <row r="16" spans="1:2" x14ac:dyDescent="0.25">
      <c r="A16">
        <v>1.29</v>
      </c>
      <c r="B16" t="s">
        <v>4</v>
      </c>
    </row>
    <row r="17" spans="1:2" x14ac:dyDescent="0.25">
      <c r="A17">
        <f>1/0.951</f>
        <v>1.0515247108307046</v>
      </c>
      <c r="B1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E2"/>
  <sheetViews>
    <sheetView workbookViewId="0">
      <selection activeCell="D3" sqref="D3"/>
    </sheetView>
  </sheetViews>
  <sheetFormatPr defaultRowHeight="15" x14ac:dyDescent="0.25"/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f>141/About!$A$16</f>
        <v>109.30232558139535</v>
      </c>
      <c r="C2">
        <f>151/About!$A$16</f>
        <v>117.05426356589147</v>
      </c>
      <c r="D2">
        <f>139/(About!A16*About!A17)</f>
        <v>102.47209302325579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966-6AEE-455B-8285-F6B514229E67}">
  <sheetPr>
    <tabColor theme="4" tint="-0.249977111117893"/>
  </sheetPr>
  <dimension ref="A1:B2"/>
  <sheetViews>
    <sheetView workbookViewId="0">
      <selection activeCell="C34" sqref="C34"/>
    </sheetView>
  </sheetViews>
  <sheetFormatPr defaultRowHeight="15" x14ac:dyDescent="0.25"/>
  <sheetData>
    <row r="1" spans="1:2" x14ac:dyDescent="0.25">
      <c r="A1" t="s">
        <v>6</v>
      </c>
      <c r="B1">
        <v>2020</v>
      </c>
    </row>
    <row r="2" spans="1:2" x14ac:dyDescent="0.25">
      <c r="A2" t="s">
        <v>5</v>
      </c>
      <c r="B2">
        <f>150/About!$A$16</f>
        <v>116.27906976744185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BPP</vt:lpstr>
      <vt:lpstr>SYBPP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2023-05-03T18:24:38Z</dcterms:created>
  <dcterms:modified xsi:type="dcterms:W3CDTF">2023-11-27T19:58:43Z</dcterms:modified>
</cp:coreProperties>
</file>