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57D0F1A1-0968-42D2-B474-F297E5781577}" xr6:coauthVersionLast="47" xr6:coauthVersionMax="47" xr10:uidLastSave="{00000000-0000-0000-0000-000000000000}"/>
  <bookViews>
    <workbookView xWindow="30360" yWindow="960" windowWidth="21735" windowHeight="1356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67" i="1" l="1"/>
  <c r="G130" i="8"/>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B3130" i="1"/>
  <c r="A3130" i="1"/>
  <c r="C3129" i="1"/>
  <c r="B3129" i="1"/>
  <c r="A3129" i="1"/>
  <c r="C3128" i="1"/>
  <c r="C3127" i="1"/>
  <c r="B3127" i="1"/>
  <c r="A3127" i="1"/>
  <c r="R3126" i="1"/>
  <c r="Q3126" i="1"/>
  <c r="P3126" i="1"/>
  <c r="O3126" i="1"/>
  <c r="N3126" i="1"/>
  <c r="C3126" i="1"/>
  <c r="M3126" i="1" s="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s="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A1106" i="1" s="1"/>
  <c r="B1106" i="1"/>
  <c r="C1105" i="1"/>
  <c r="B1105" i="1" s="1"/>
  <c r="A1105" i="1"/>
  <c r="C1104" i="1"/>
  <c r="B1104" i="1" s="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B1122" i="1" l="1"/>
  <c r="A1122" i="1"/>
  <c r="B1030" i="1"/>
  <c r="A1030" i="1"/>
  <c r="B1003" i="1"/>
  <c r="A1003" i="1"/>
  <c r="B961" i="1"/>
  <c r="A961" i="1"/>
  <c r="A959" i="1"/>
  <c r="B959" i="1"/>
  <c r="B952" i="1"/>
  <c r="A952" i="1"/>
  <c r="B951" i="1"/>
  <c r="A951" i="1"/>
  <c r="B945" i="1"/>
  <c r="A945" i="1"/>
  <c r="A930" i="1"/>
  <c r="B930" i="1"/>
  <c r="R3130" i="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<sst xmlns="http://schemas.openxmlformats.org/spreadsheetml/2006/main" count="25291" uniqueCount="4019">
  <si>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</si>
  <si>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</si>
  <si>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</si>
  <si>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</si>
  <si>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</si>
  <si>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</si>
  <si>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</si>
  <si>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</si>
  <si>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</si>
  <si>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</si>
  <si>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</si>
  <si>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</si>
  <si>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</si>
  <si>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</si>
  <si>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</si>
  <si>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</si>
  <si>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</si>
  <si>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</si>
  <si>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</si>
  <si>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</si>
  <si>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</si>
  <si>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</si>
  <si>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</si>
  <si>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</si>
  <si>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</si>
  <si>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</si>
  <si>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</si>
  <si>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</si>
  <si>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</si>
  <si>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</si>
  <si>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</si>
  <si>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</si>
  <si>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</si>
  <si>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</si>
  <si>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</si>
  <si>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</si>
  <si>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</si>
  <si>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</si>
  <si>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</si>
  <si>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</si>
  <si>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</si>
  <si>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</si>
  <si>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</si>
  <si>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</si>
  <si>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</si>
  <si>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</si>
  <si>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</si>
  <si>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</si>
  <si>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</si>
  <si>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</si>
  <si>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</si>
  <si>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</si>
  <si>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</si>
  <si>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</si>
  <si>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</si>
  <si>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</si>
  <si>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</si>
  <si>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</si>
  <si>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</si>
  <si>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</si>
  <si>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</si>
  <si>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</si>
  <si>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</si>
  <si>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</si>
  <si>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</si>
  <si>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</si>
  <si>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</si>
  <si>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</si>
  <si>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</si>
  <si>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</si>
  <si>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</si>
  <si>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</si>
  <si>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</si>
  <si>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</si>
  <si>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</si>
  <si>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</si>
  <si>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</si>
  <si>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</si>
  <si>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</si>
  <si>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</si>
  <si>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</si>
  <si>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</si>
  <si>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</si>
  <si>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</si>
  <si>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</si>
  <si>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</si>
  <si>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</si>
  <si>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</si>
  <si>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</si>
  <si>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</si>
  <si>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</si>
  <si>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</si>
  <si>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</si>
  <si>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</si>
  <si>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</si>
  <si>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</si>
  <si>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</si>
  <si>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</si>
  <si>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</si>
  <si>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</si>
  <si>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</si>
  <si>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</si>
  <si>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</si>
  <si>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</si>
  <si>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</si>
  <si>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</si>
  <si>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</si>
  <si>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</si>
  <si>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</si>
  <si>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</si>
  <si>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</si>
  <si>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</si>
  <si>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</si>
  <si>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</si>
  <si>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</si>
  <si>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</si>
  <si>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</si>
  <si>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</si>
  <si>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</si>
  <si>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</si>
  <si>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</si>
  <si>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</si>
  <si>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</si>
  <si>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</si>
  <si>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</si>
  <si>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</si>
  <si>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</si>
  <si>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</si>
  <si>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</si>
  <si>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</si>
  <si>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</si>
  <si>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</si>
  <si>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</si>
  <si>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</si>
  <si>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</si>
  <si>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</si>
  <si>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</si>
  <si>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</si>
  <si>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</si>
  <si>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</si>
  <si>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</si>
  <si>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</si>
  <si>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</si>
  <si>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</si>
  <si>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</si>
  <si>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</si>
  <si>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</si>
  <si>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</si>
  <si>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</si>
  <si>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</si>
  <si>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</si>
  <si>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</si>
  <si>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</si>
  <si>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</si>
  <si>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</si>
  <si>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</si>
  <si>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</si>
  <si>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</si>
  <si>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</si>
  <si>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</si>
  <si>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</si>
  <si>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</si>
  <si>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</si>
  <si>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</si>
  <si>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</si>
  <si>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</si>
  <si>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</si>
  <si>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</si>
  <si>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</si>
  <si>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</si>
  <si>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</si>
  <si>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</si>
  <si>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</si>
  <si>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</si>
  <si>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</si>
  <si>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</si>
  <si>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</si>
  <si>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</si>
  <si>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</si>
  <si>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</si>
  <si>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</si>
  <si>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</si>
  <si>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</si>
  <si>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</si>
  <si>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</si>
  <si>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</si>
  <si>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</si>
  <si>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</si>
  <si>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</si>
  <si>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</si>
  <si>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</si>
  <si>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</si>
  <si>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</si>
  <si>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</si>
  <si>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</si>
  <si>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</si>
  <si>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</si>
  <si>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</si>
  <si>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</si>
  <si>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</si>
  <si>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</si>
  <si>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</si>
  <si>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</si>
  <si>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</si>
  <si>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</si>
  <si>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</si>
  <si>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</si>
  <si>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</si>
  <si>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</si>
  <si>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</si>
  <si>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</si>
  <si>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</si>
  <si>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</si>
  <si>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</si>
  <si>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</si>
  <si>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</si>
  <si>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</si>
  <si>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</si>
  <si>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</si>
  <si>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</si>
  <si>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</si>
  <si>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</si>
  <si>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</si>
  <si>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</si>
  <si>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</si>
  <si>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</si>
  <si>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</si>
  <si>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</si>
  <si>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</si>
  <si>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</si>
  <si>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</si>
  <si>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</si>
  <si>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</si>
  <si>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</si>
  <si>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</si>
  <si>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</si>
  <si>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</si>
  <si>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</si>
  <si>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</si>
  <si>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</si>
  <si>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</si>
  <si>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</si>
  <si>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</si>
  <si>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</si>
  <si>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</si>
  <si>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</si>
  <si>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</si>
  <si>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</si>
  <si>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</si>
  <si>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</si>
  <si>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</si>
  <si>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</si>
  <si>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</si>
  <si>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</si>
  <si>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</si>
  <si>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</si>
  <si>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</si>
  <si>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</si>
  <si>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</si>
  <si>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</si>
  <si>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</si>
  <si>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</si>
  <si>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</si>
  <si>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</si>
  <si>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</si>
  <si>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</si>
  <si>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</si>
  <si>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</si>
  <si>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</si>
  <si>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</si>
  <si>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</si>
  <si>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</si>
  <si>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</si>
  <si>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</si>
  <si>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</si>
  <si>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</si>
  <si>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</si>
  <si>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</si>
  <si>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</si>
  <si>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</si>
  <si>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</si>
  <si>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</si>
  <si>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</si>
  <si>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</si>
  <si>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</si>
  <si>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</si>
  <si>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</si>
  <si>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</si>
  <si>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</si>
  <si>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</si>
  <si>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</si>
  <si>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</si>
  <si>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</si>
  <si>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</si>
  <si>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</si>
  <si>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</si>
  <si>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</si>
  <si>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</si>
  <si>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</si>
  <si>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</si>
  <si>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</si>
  <si>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</si>
  <si>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</si>
  <si>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</si>
  <si>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</si>
  <si>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</si>
  <si>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</si>
  <si>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</si>
  <si>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</si>
  <si>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</si>
  <si>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</si>
  <si>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</si>
  <si>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</si>
  <si>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</si>
  <si>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</si>
  <si>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</si>
  <si>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</si>
  <si>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</si>
  <si>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</si>
  <si>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</si>
  <si>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</si>
  <si>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</si>
  <si>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</si>
  <si>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</si>
  <si>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</si>
  <si>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</si>
  <si>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</si>
  <si>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</si>
  <si>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</si>
  <si>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</si>
  <si>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</si>
  <si>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</si>
  <si>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</si>
  <si>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</si>
  <si>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</si>
  <si>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</si>
  <si>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</si>
  <si>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</si>
  <si>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</si>
  <si>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</si>
  <si>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</si>
  <si>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</si>
  <si>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</si>
  <si>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</si>
  <si>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</si>
  <si>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</si>
  <si>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</si>
  <si>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</si>
  <si>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</si>
  <si>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</si>
  <si>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</si>
  <si>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</si>
  <si>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</si>
  <si>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</si>
  <si>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</si>
  <si>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</si>
  <si>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</si>
  <si>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</si>
  <si>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</si>
  <si>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</si>
  <si>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</si>
  <si>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</si>
  <si>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</si>
  <si>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</si>
  <si>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</si>
  <si>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</si>
  <si>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</si>
  <si>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</si>
  <si>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</si>
  <si>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</si>
  <si>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</si>
  <si>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</si>
  <si>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</si>
  <si>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</si>
  <si>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</si>
  <si>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</si>
  <si>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</si>
  <si>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</si>
  <si>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</si>
  <si>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</si>
  <si>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</si>
  <si>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</si>
  <si>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</si>
  <si>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</si>
  <si>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</si>
  <si>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</si>
  <si>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</si>
  <si>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</si>
  <si>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</si>
  <si>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</si>
  <si>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</si>
  <si>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</si>
  <si>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</si>
  <si>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</si>
  <si>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</si>
  <si>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</si>
  <si>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</si>
  <si>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</si>
  <si>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</si>
  <si>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</si>
  <si>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</si>
  <si>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</si>
  <si>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</si>
  <si>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</si>
  <si>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</si>
  <si>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</si>
  <si>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</si>
  <si>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</si>
  <si>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</si>
  <si>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</si>
  <si>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</si>
  <si>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</si>
  <si>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</si>
  <si>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</si>
  <si>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</si>
  <si>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</si>
  <si>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</si>
  <si>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</si>
  <si>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</si>
  <si>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</si>
  <si>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</si>
  <si>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</si>
  <si>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</si>
  <si>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</si>
  <si>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</si>
  <si>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</si>
  <si>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</si>
  <si>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</si>
  <si>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</si>
  <si>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</si>
  <si>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</si>
  <si>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</si>
  <si>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</si>
  <si>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</si>
  <si>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</si>
  <si>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</si>
  <si>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</si>
  <si>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</si>
  <si>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</si>
  <si>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</si>
  <si>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</si>
  <si>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</si>
  <si>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</si>
  <si>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</si>
  <si>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</si>
  <si>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</si>
  <si>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</si>
  <si>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</si>
  <si>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</si>
  <si>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</si>
  <si>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</si>
  <si>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</si>
  <si>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</si>
  <si>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</si>
  <si>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</si>
  <si>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</si>
  <si>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</si>
  <si>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</si>
  <si>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</si>
  <si>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</si>
  <si>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</si>
  <si>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</si>
  <si>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</si>
  <si>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</si>
  <si>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</si>
  <si>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</si>
  <si>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</si>
  <si>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</si>
  <si>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</si>
  <si>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</si>
  <si>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</si>
  <si>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</si>
  <si>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</si>
  <si>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</si>
  <si>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</si>
  <si>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</si>
  <si>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</si>
  <si>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</si>
  <si>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</si>
  <si>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</si>
  <si>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</si>
  <si>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</si>
  <si>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</si>
  <si>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</si>
  <si>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</si>
  <si>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</si>
  <si>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</si>
  <si>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</si>
  <si>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</si>
  <si>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</si>
  <si>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</si>
  <si>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</si>
  <si>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</si>
  <si>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</si>
  <si>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</si>
  <si>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</si>
  <si>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</si>
  <si>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</si>
  <si>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</si>
  <si>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</si>
  <si>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</si>
  <si>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</si>
  <si>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</si>
  <si>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</si>
  <si>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</si>
  <si>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</si>
  <si>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</si>
  <si>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</si>
  <si>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</si>
  <si>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</si>
  <si>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</si>
  <si>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</si>
  <si>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</si>
  <si>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</si>
  <si>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</si>
  <si>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</si>
  <si>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</si>
  <si>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</si>
  <si>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</si>
  <si>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</si>
  <si>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</si>
  <si>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</si>
  <si>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</si>
  <si>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</si>
  <si>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</si>
  <si>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</si>
  <si>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</si>
  <si>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</si>
  <si>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</si>
  <si>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</si>
  <si>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</si>
  <si>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</si>
  <si>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</si>
  <si>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</si>
  <si>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</si>
  <si>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</si>
  <si>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</si>
  <si>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</si>
  <si>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</si>
  <si>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</si>
  <si>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</si>
  <si>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</si>
  <si>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</si>
  <si>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</si>
  <si>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</si>
  <si>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</si>
  <si>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</si>
  <si>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</si>
  <si>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</si>
  <si>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</si>
  <si>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</si>
  <si>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</si>
  <si>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</si>
  <si>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</si>
  <si>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</si>
  <si>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</si>
  <si>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</si>
  <si>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</si>
  <si>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</si>
  <si>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</si>
  <si>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</si>
  <si>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</si>
  <si>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</si>
  <si>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</si>
  <si>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</si>
  <si>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</si>
  <si>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</si>
  <si>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</si>
  <si>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</si>
  <si>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</si>
  <si>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</si>
  <si>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</si>
  <si>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</si>
  <si>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</si>
  <si>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</si>
  <si>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</si>
  <si>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</si>
  <si>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</si>
  <si>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</si>
  <si>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</si>
  <si>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</si>
  <si>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</si>
  <si>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</si>
  <si>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</si>
  <si>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</si>
  <si>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</si>
  <si>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</si>
  <si>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</si>
  <si>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</si>
  <si>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</si>
  <si>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</si>
  <si>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</si>
  <si>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</si>
  <si>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</si>
  <si>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</si>
  <si>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</si>
  <si>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</si>
  <si>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</si>
  <si>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</si>
  <si>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</si>
  <si>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</si>
  <si>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</si>
  <si>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</si>
  <si>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</si>
  <si>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</si>
  <si>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</si>
  <si>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</si>
  <si>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</si>
  <si>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</si>
  <si>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</si>
  <si>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</si>
  <si>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</si>
  <si>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</si>
  <si>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</si>
  <si>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</si>
  <si>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</si>
  <si>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</si>
  <si>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</si>
  <si>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</si>
  <si>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</si>
  <si>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</si>
  <si>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</si>
  <si>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</si>
  <si>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</si>
  <si>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</si>
  <si>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</si>
  <si>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</si>
  <si>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</si>
  <si>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</si>
  <si>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</si>
  <si>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</si>
  <si>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</si>
  <si>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</si>
  <si>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</si>
  <si>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</si>
  <si>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</si>
  <si>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</si>
  <si>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</si>
  <si>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</si>
  <si>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</si>
  <si>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</si>
  <si>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</si>
  <si>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</si>
  <si>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</si>
  <si>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</si>
  <si>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</si>
  <si>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</si>
  <si>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</si>
  <si>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</si>
  <si>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</si>
  <si>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</si>
  <si>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</si>
  <si>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</si>
  <si>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</si>
  <si>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</si>
  <si>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</si>
  <si>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</si>
  <si>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</si>
  <si>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</si>
  <si>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</si>
  <si>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</si>
  <si>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</si>
  <si>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</si>
  <si>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</si>
  <si>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</si>
  <si>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</si>
  <si>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</si>
  <si>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</si>
  <si>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</si>
  <si>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</si>
  <si>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</si>
  <si>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</si>
  <si>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</si>
  <si>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</si>
  <si>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</si>
  <si>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</si>
  <si>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</si>
  <si>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</si>
  <si>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</si>
  <si>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</si>
  <si>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</si>
  <si>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</si>
  <si>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</si>
  <si>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</si>
  <si>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</si>
  <si>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</si>
  <si>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</si>
  <si>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</si>
  <si>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</si>
  <si>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</si>
  <si>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</si>
  <si>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</si>
  <si>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</si>
  <si>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</si>
  <si>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</si>
  <si>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</si>
  <si>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</si>
  <si>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</si>
  <si>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</si>
  <si>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</si>
  <si>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</si>
  <si>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</si>
  <si>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</si>
  <si>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</si>
  <si>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</si>
  <si>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</si>
  <si>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</si>
  <si>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</si>
  <si>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</si>
  <si>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</si>
  <si>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</si>
  <si>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</si>
  <si>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</si>
  <si>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</si>
  <si>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</si>
  <si>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</si>
  <si>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</si>
  <si>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</si>
  <si>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</si>
  <si>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</si>
  <si>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</si>
  <si>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</si>
  <si>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</si>
  <si>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</si>
  <si>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</si>
  <si>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</si>
  <si>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</si>
  <si>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</si>
  <si>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</si>
  <si>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</si>
  <si>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</si>
  <si>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</si>
  <si>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</si>
  <si>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</si>
  <si>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</si>
  <si>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</si>
  <si>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</si>
  <si>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</si>
  <si>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</si>
  <si>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</si>
  <si>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</si>
  <si>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</si>
  <si>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</si>
  <si>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</si>
  <si>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</si>
  <si>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</si>
  <si>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</si>
  <si>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</si>
  <si>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</si>
  <si>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</si>
  <si>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</si>
  <si>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</si>
  <si>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</si>
  <si>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</si>
  <si>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</si>
  <si>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</si>
  <si>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</si>
  <si>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</si>
  <si>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</si>
  <si>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</si>
  <si>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</si>
  <si>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</si>
  <si>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</si>
  <si>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</si>
  <si>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</si>
  <si>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</si>
  <si>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</si>
  <si>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</si>
  <si>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</si>
  <si>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</si>
  <si>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</si>
  <si>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</si>
  <si>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</si>
  <si>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</si>
  <si>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</si>
  <si>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</si>
  <si>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</si>
  <si>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</si>
  <si>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</si>
  <si>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</si>
  <si>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</si>
  <si>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</si>
  <si>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</si>
  <si>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</si>
  <si>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</si>
  <si>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</si>
  <si>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</si>
  <si>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</si>
  <si>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</si>
  <si>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</si>
  <si>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</si>
  <si>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</si>
  <si>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</si>
  <si>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</si>
  <si>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</si>
  <si>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</si>
  <si>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</si>
  <si>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</si>
  <si>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</si>
  <si>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</si>
  <si>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</si>
  <si>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</si>
  <si>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</si>
  <si>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</si>
  <si>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</si>
  <si>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</si>
  <si>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</si>
  <si>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</si>
  <si>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</si>
  <si>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</si>
  <si>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</si>
  <si>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</si>
  <si>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</si>
  <si>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</si>
  <si>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</si>
  <si>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</si>
  <si>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</si>
  <si>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</si>
  <si>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</si>
  <si>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</si>
  <si>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</si>
  <si>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</si>
  <si>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</si>
  <si>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</si>
  <si>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</si>
  <si>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</si>
  <si>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</si>
  <si>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</si>
  <si>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</si>
  <si>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</si>
  <si>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</si>
  <si>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</si>
  <si>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</si>
  <si>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</si>
  <si>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</si>
  <si>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</si>
  <si>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</si>
  <si>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</si>
  <si>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</si>
  <si>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</si>
  <si>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</si>
  <si>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</si>
  <si>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</si>
  <si>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</si>
  <si>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</si>
  <si>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</si>
  <si>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</si>
  <si>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</si>
  <si>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</si>
  <si>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</si>
  <si>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</si>
  <si>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</si>
  <si>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</si>
  <si>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</si>
  <si>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</si>
  <si>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</si>
  <si>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</si>
  <si>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</si>
  <si>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</si>
  <si>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</si>
  <si>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</si>
  <si>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</si>
  <si>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</si>
  <si>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</si>
  <si>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</si>
  <si>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</si>
  <si>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</si>
  <si>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</si>
  <si>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</si>
  <si>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</si>
  <si>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</si>
  <si>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</si>
  <si>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</si>
  <si>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</si>
  <si>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</si>
  <si>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</si>
  <si>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</si>
  <si>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</si>
  <si>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</si>
  <si>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</si>
  <si>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</si>
  <si>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</si>
  <si>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</si>
  <si>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</si>
  <si>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</si>
  <si>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</si>
  <si>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</si>
  <si>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</si>
  <si>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</si>
  <si>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</si>
  <si>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</si>
  <si>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</si>
  <si>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</si>
  <si>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</si>
  <si>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</si>
  <si>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</si>
  <si>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</si>
  <si>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</si>
  <si>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</si>
  <si>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</si>
  <si>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</si>
  <si>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</si>
  <si>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</si>
  <si>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</si>
  <si>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</si>
  <si>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</si>
  <si>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</si>
  <si>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</si>
  <si>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</si>
  <si>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</si>
  <si>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</si>
  <si>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</si>
  <si>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</si>
  <si>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</si>
  <si>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</si>
  <si>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</si>
  <si>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</si>
  <si>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</si>
  <si>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</si>
  <si>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</si>
  <si>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</si>
  <si>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</si>
  <si>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</si>
  <si>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</si>
  <si>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</si>
  <si>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</si>
  <si>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</si>
  <si>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</si>
  <si>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</si>
  <si>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</si>
  <si>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</si>
  <si>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</si>
  <si>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</si>
  <si>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</si>
  <si>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</si>
  <si>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</si>
  <si>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</si>
  <si>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</si>
  <si>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</si>
  <si>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</si>
  <si>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</si>
  <si>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</si>
  <si>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</si>
  <si>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</si>
  <si>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</si>
  <si>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</si>
  <si>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</si>
  <si>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</si>
  <si>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</si>
  <si>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</si>
  <si>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</si>
  <si>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</si>
  <si>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</si>
  <si>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</si>
  <si>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</si>
  <si>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</si>
  <si>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</si>
  <si>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</si>
  <si>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</si>
  <si>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</si>
  <si>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</si>
  <si>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</si>
  <si>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</si>
  <si>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</si>
  <si>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</si>
  <si>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</si>
  <si>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</si>
  <si>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</si>
  <si>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</si>
  <si>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</si>
  <si>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</si>
  <si>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</si>
  <si>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</si>
  <si>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</si>
  <si>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</si>
  <si>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</si>
  <si>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</si>
  <si>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</si>
  <si>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</si>
  <si>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</si>
  <si>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</si>
  <si>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</si>
  <si>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</si>
  <si>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</si>
  <si>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</si>
  <si>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</si>
  <si>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</si>
  <si>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</si>
  <si>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</si>
  <si>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</si>
  <si>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</si>
  <si>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</si>
  <si>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</si>
  <si>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</si>
  <si>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</si>
  <si>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</si>
  <si>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</si>
  <si>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</si>
  <si>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</si>
  <si>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</si>
  <si>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</si>
  <si>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</si>
  <si>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</si>
  <si>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</si>
  <si>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</si>
  <si>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</si>
  <si>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</si>
  <si>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</si>
  <si>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</si>
  <si>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</si>
  <si>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</si>
  <si>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</si>
  <si>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</si>
  <si>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</si>
  <si>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</si>
  <si>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</si>
  <si>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</si>
  <si>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</si>
  <si>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</si>
  <si>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</si>
  <si>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</si>
  <si>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</si>
  <si>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</si>
  <si>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</si>
  <si>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</si>
  <si>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</si>
  <si>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</si>
  <si>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</si>
  <si>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</si>
  <si>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</si>
  <si>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</si>
  <si>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</si>
  <si>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</si>
  <si>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</si>
  <si>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</si>
  <si>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</si>
  <si>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</si>
  <si>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</si>
  <si>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</si>
  <si>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</si>
  <si>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</si>
  <si>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</si>
  <si>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</si>
  <si>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</si>
  <si>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</si>
  <si>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</si>
  <si>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</si>
  <si>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</si>
  <si>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</si>
  <si>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</si>
  <si>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</si>
  <si>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</si>
  <si>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</si>
  <si>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</si>
  <si>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</si>
  <si>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</si>
  <si>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</si>
  <si>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</si>
  <si>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</si>
  <si>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</si>
  <si>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</si>
  <si>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</si>
  <si>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</si>
  <si>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</si>
  <si>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</si>
  <si>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</si>
  <si>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</si>
  <si>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</si>
  <si>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</si>
  <si>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</si>
  <si>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</si>
  <si>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</si>
  <si>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</si>
  <si>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</si>
  <si>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</si>
  <si>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</si>
  <si>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</si>
  <si>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</si>
  <si>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</si>
  <si>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</si>
  <si>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</si>
  <si>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</si>
  <si>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</si>
  <si>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</si>
  <si>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</si>
  <si>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</si>
  <si>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</si>
  <si>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</si>
  <si>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</si>
  <si>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</si>
  <si>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</si>
  <si>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</si>
  <si>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</si>
  <si>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</si>
  <si>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</si>
  <si>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</si>
  <si>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</si>
  <si>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</si>
  <si>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</si>
  <si>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</si>
  <si>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</si>
  <si>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</si>
  <si>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</si>
  <si>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</si>
  <si>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</si>
  <si>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</si>
  <si>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</si>
  <si>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</si>
  <si>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</si>
  <si>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</si>
  <si>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</si>
  <si>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</si>
  <si>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</si>
  <si>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</si>
  <si>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</si>
  <si>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</si>
  <si>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</si>
  <si>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</si>
  <si>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</si>
  <si>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</si>
  <si>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</si>
  <si>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</si>
  <si>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</si>
  <si>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</si>
  <si>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</si>
  <si>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</si>
  <si>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</si>
  <si>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</si>
  <si>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</si>
  <si>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</si>
  <si>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</si>
  <si>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</si>
  <si>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</si>
  <si>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</si>
  <si>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</si>
  <si>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</si>
  <si>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</si>
  <si>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</si>
  <si>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</si>
  <si>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</si>
  <si>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</si>
  <si>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</si>
  <si>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</si>
  <si>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</si>
  <si>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</si>
  <si>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</si>
  <si>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</si>
  <si>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</si>
  <si>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</si>
  <si>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</si>
  <si>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</si>
  <si>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</si>
  <si>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</si>
  <si>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</si>
  <si>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</si>
  <si>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</si>
  <si>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</si>
  <si>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</si>
  <si>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</si>
  <si>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</si>
  <si>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</si>
  <si>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</si>
  <si>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</si>
  <si>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</si>
  <si>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</si>
  <si>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</si>
  <si>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</si>
  <si>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</si>
  <si>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</si>
  <si>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</si>
  <si>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</si>
  <si>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</si>
  <si>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</si>
  <si>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</si>
  <si>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</si>
  <si>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</si>
  <si>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</si>
  <si>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</si>
  <si>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</si>
  <si>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</si>
  <si>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</si>
  <si>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</si>
  <si>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</si>
  <si>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</si>
  <si>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</si>
  <si>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</si>
  <si>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</si>
  <si>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</si>
  <si>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</si>
  <si>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</si>
  <si>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</si>
  <si>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</si>
  <si>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</si>
  <si>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</si>
  <si>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</si>
  <si>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</si>
  <si>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</si>
  <si>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</si>
  <si>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</si>
  <si>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</si>
  <si>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</si>
  <si>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</si>
  <si>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</si>
  <si>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</si>
  <si>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</si>
  <si>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</si>
  <si>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</si>
  <si>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</si>
  <si>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</si>
  <si>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</si>
  <si>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</si>
  <si>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</si>
  <si>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</si>
  <si>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</si>
  <si>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</si>
  <si>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</si>
  <si>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</si>
  <si>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</si>
  <si>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</si>
  <si>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</si>
  <si>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</si>
  <si>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</si>
  <si>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</si>
  <si>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</si>
  <si>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</si>
  <si>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</si>
  <si>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</si>
  <si>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</si>
  <si>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</si>
  <si>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</si>
  <si>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</si>
  <si>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</si>
  <si>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</si>
  <si>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</si>
  <si>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</si>
  <si>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</si>
  <si>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</si>
  <si>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</si>
  <si>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</si>
  <si>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</si>
  <si>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</si>
  <si>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</si>
  <si>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</si>
  <si>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</si>
  <si>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</si>
  <si>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</si>
  <si>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</si>
  <si>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</si>
  <si>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</si>
  <si>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</si>
  <si>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</si>
  <si>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</si>
  <si>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</si>
  <si>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</si>
  <si>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</si>
  <si>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</si>
  <si>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</si>
  <si>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</si>
  <si>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</si>
  <si>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</si>
  <si>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</si>
  <si>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</si>
  <si>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</si>
  <si>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</si>
  <si>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</si>
  <si>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</si>
  <si>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</si>
  <si>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</si>
  <si>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</si>
  <si>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</si>
  <si>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</si>
  <si>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</si>
  <si>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</si>
  <si>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</si>
  <si>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</si>
  <si>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</si>
  <si>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</si>
  <si>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</si>
  <si>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</si>
  <si>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</si>
  <si>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</si>
  <si>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</si>
  <si>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</si>
  <si>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</si>
  <si>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</si>
  <si>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</si>
  <si>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</si>
  <si>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</si>
  <si>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</si>
  <si>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</si>
  <si>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</si>
  <si>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</si>
  <si>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</si>
  <si>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</si>
  <si>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</si>
  <si>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</si>
  <si>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</si>
  <si>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</si>
  <si>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</si>
  <si>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</si>
  <si>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</si>
  <si>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</si>
  <si>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</si>
  <si>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</si>
  <si>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</si>
  <si>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</si>
  <si>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</si>
  <si>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</si>
  <si>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</si>
  <si>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</si>
  <si>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</si>
  <si>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</si>
  <si>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</si>
  <si>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</si>
  <si>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</si>
  <si>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</si>
  <si>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</si>
  <si>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</si>
  <si>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</si>
  <si>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</si>
  <si>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</si>
  <si>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</si>
  <si>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</si>
  <si>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</si>
  <si>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</si>
  <si>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</si>
  <si>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</si>
  <si>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</si>
  <si>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</si>
  <si>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</si>
  <si>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</si>
  <si>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</si>
  <si>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</si>
  <si>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</si>
  <si>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</si>
  <si>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</si>
  <si>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</si>
  <si>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</si>
  <si>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</si>
  <si>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</si>
  <si>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</si>
  <si>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</si>
  <si>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</si>
  <si>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</si>
  <si>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</si>
  <si>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</si>
  <si>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</si>
  <si>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</si>
  <si>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</si>
  <si>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</si>
  <si>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</si>
  <si>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</si>
  <si>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</si>
  <si>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</si>
  <si>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</si>
  <si>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</si>
  <si>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</si>
  <si>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</si>
  <si>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</si>
  <si>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</si>
  <si>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</si>
  <si>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</si>
  <si>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</si>
  <si>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</si>
  <si>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</si>
  <si>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</si>
  <si>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</si>
  <si>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</si>
  <si>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</si>
  <si>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</si>
  <si>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</si>
  <si>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</si>
  <si>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</si>
  <si>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</si>
  <si>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</si>
  <si>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</si>
  <si>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</si>
  <si>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</si>
  <si>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</si>
  <si>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</si>
  <si>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</si>
  <si>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</si>
  <si>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</si>
  <si>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</si>
  <si>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</si>
  <si>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</si>
  <si>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</si>
  <si>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</si>
  <si>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</si>
  <si>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</si>
  <si>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</si>
  <si>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</si>
  <si>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</si>
  <si>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</si>
  <si>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</si>
  <si>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</si>
  <si>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</si>
  <si>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</si>
  <si>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</si>
  <si>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</si>
  <si>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</si>
  <si>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</si>
  <si>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</si>
  <si>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</si>
  <si>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</si>
  <si>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</si>
  <si>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</si>
  <si>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</si>
  <si>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</si>
  <si>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</si>
  <si>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</si>
  <si>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</si>
  <si>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</si>
  <si>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</si>
  <si>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</si>
  <si>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</si>
  <si>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</si>
  <si>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</si>
  <si>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</si>
  <si>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</si>
  <si>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</si>
  <si>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</si>
  <si>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</si>
  <si>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</si>
  <si>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</si>
  <si>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</si>
  <si>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</si>
  <si>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</si>
  <si>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</si>
  <si>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</si>
  <si>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</si>
  <si>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</si>
  <si>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</si>
  <si>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</si>
  <si>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</si>
  <si>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</si>
  <si>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</si>
  <si>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</si>
  <si>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</si>
  <si>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</si>
  <si>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</si>
  <si>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</si>
  <si>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</si>
  <si>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</si>
  <si>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</si>
  <si>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</si>
  <si>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</si>
  <si>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</si>
  <si>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</si>
  <si>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</si>
  <si>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</si>
  <si>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</si>
  <si>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</si>
  <si>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</si>
  <si>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</si>
  <si>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</si>
  <si>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</si>
  <si>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</si>
  <si>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</si>
  <si>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</si>
  <si>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</si>
  <si>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</si>
  <si>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</si>
  <si>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</si>
  <si>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</si>
  <si>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</si>
  <si>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</si>
  <si>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</si>
  <si>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</si>
  <si>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</si>
  <si>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</si>
  <si>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</si>
  <si>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</si>
  <si>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</si>
  <si>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</si>
  <si>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</si>
  <si>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</si>
  <si>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</si>
  <si>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</si>
  <si>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</si>
  <si>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</si>
  <si>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</si>
  <si>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</si>
  <si>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</si>
  <si>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</si>
  <si>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</si>
  <si>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</si>
  <si>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</si>
  <si>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</si>
  <si>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</si>
  <si>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</si>
  <si>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</si>
  <si>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</si>
  <si>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</si>
  <si>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</si>
  <si>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</si>
  <si>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</si>
  <si>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</si>
  <si>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</si>
  <si>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</si>
  <si>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</si>
  <si>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</si>
  <si>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</si>
  <si>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</si>
  <si>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</si>
  <si>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</si>
  <si>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</si>
  <si>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</si>
  <si>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</si>
  <si>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</si>
  <si>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</si>
  <si>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</si>
  <si>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</si>
  <si>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</si>
  <si>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</si>
  <si>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</si>
  <si>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</si>
  <si>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</si>
  <si>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</si>
  <si>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</si>
  <si>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</si>
  <si>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</si>
  <si>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</si>
  <si>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</si>
  <si>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</si>
  <si>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</si>
  <si>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</si>
  <si>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</si>
  <si>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</si>
  <si>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</si>
  <si>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</si>
  <si>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</si>
  <si>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</si>
  <si>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</si>
  <si>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</si>
  <si>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</si>
  <si>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</si>
  <si>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</si>
  <si>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</si>
  <si>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</si>
  <si>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</si>
  <si>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</si>
  <si>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</si>
  <si>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</si>
  <si>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</si>
  <si>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</si>
  <si>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</si>
  <si>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</si>
  <si>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</si>
  <si>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</si>
  <si>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</si>
  <si>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</si>
  <si>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</si>
  <si>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</si>
  <si>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</si>
  <si>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</si>
  <si>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</si>
  <si>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</si>
  <si>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</si>
  <si>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</si>
  <si>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</si>
  <si>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</si>
  <si>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</si>
  <si>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</si>
  <si>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</si>
  <si>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</si>
  <si>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</si>
  <si>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</si>
  <si>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</si>
  <si>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</si>
  <si>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</si>
  <si>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</si>
  <si>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</si>
  <si>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</si>
  <si>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</si>
  <si>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</si>
  <si>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</si>
  <si>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</si>
  <si>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</si>
  <si>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</si>
  <si>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</si>
  <si>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</si>
  <si>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</si>
  <si>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</si>
  <si>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</si>
  <si>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</si>
  <si>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</si>
  <si>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</si>
  <si>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</si>
  <si>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</si>
  <si>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</si>
  <si>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</si>
  <si>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</si>
  <si>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</si>
  <si>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</si>
  <si>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</si>
  <si>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</si>
  <si>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</si>
  <si>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</si>
  <si>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</si>
  <si>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</si>
  <si>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</si>
  <si>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</si>
  <si>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</si>
  <si>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</si>
  <si>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</si>
  <si>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</si>
  <si>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</si>
  <si>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</si>
  <si>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</si>
  <si>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</si>
  <si>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</si>
  <si>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</si>
  <si>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</si>
  <si>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</si>
  <si>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</si>
  <si>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</si>
  <si>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</si>
  <si>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</si>
  <si>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</si>
  <si>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</si>
  <si>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</si>
  <si>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</si>
  <si>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</si>
  <si>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</si>
  <si>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</si>
  <si>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</si>
  <si>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</si>
  <si>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</si>
  <si>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</si>
  <si>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</si>
  <si>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</si>
  <si>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</si>
  <si>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</si>
  <si>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</si>
  <si>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</si>
  <si>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</si>
  <si>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</si>
  <si>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</si>
  <si>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</si>
  <si>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</si>
  <si>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</si>
  <si>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</si>
  <si>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</si>
  <si>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</si>
  <si>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</si>
  <si>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</si>
  <si>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</si>
  <si>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</si>
  <si>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</si>
  <si>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</si>
  <si>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</si>
  <si>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</si>
  <si>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</si>
  <si>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</si>
  <si>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</si>
  <si>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</si>
  <si>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</si>
  <si>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</si>
  <si>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</si>
  <si>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</si>
  <si>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</si>
  <si>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</si>
  <si>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</si>
  <si>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</si>
  <si>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</si>
  <si>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</si>
  <si>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</si>
  <si>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</si>
  <si>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</si>
  <si>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</si>
  <si>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</si>
  <si>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</si>
  <si>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</si>
  <si>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</si>
  <si>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</si>
  <si>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</si>
  <si>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</si>
  <si>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</si>
  <si>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</si>
  <si>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</si>
  <si>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</si>
  <si>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</si>
  <si>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</si>
  <si>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</si>
  <si>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</si>
  <si>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</si>
  <si>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</si>
  <si>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</si>
  <si>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</si>
  <si>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</si>
  <si>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</si>
  <si>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</si>
  <si>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</si>
  <si>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</si>
  <si>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</si>
  <si>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</si>
  <si>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</si>
  <si>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</si>
  <si>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</si>
  <si>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</si>
  <si>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</si>
  <si>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</si>
  <si>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</si>
  <si>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</si>
  <si>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</si>
  <si>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</si>
  <si>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</si>
  <si>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</si>
  <si>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</si>
  <si>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</si>
  <si>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</si>
  <si>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</si>
  <si>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</si>
  <si>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</si>
  <si>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</si>
  <si>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</si>
  <si>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</si>
  <si>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</si>
  <si>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</si>
  <si>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</si>
  <si>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</si>
  <si>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</si>
  <si>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</si>
  <si>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</si>
  <si>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</si>
  <si>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</si>
  <si>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</si>
  <si>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</si>
  <si>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</si>
  <si>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</si>
  <si>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</si>
  <si>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</si>
  <si>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</si>
  <si>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</si>
  <si>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</si>
  <si>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</si>
  <si>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</si>
  <si>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</si>
  <si>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</si>
  <si>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</si>
  <si>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</si>
  <si>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</si>
  <si>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</si>
  <si>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</si>
  <si>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</si>
  <si>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</si>
  <si>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</si>
  <si>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</si>
  <si>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</si>
  <si>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</si>
  <si>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</si>
  <si>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</si>
  <si>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</si>
  <si>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</si>
  <si>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</si>
  <si>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</si>
  <si>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</si>
  <si>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</si>
  <si>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</si>
  <si>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</si>
  <si>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</si>
  <si>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</si>
  <si>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</si>
  <si>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</si>
  <si>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</si>
  <si>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</si>
  <si>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</si>
  <si>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</si>
  <si>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</si>
  <si>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</si>
  <si>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</si>
  <si>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</si>
  <si>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</si>
  <si>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</si>
  <si>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</si>
  <si>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</si>
  <si>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</si>
  <si>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</si>
  <si>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</si>
  <si>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</si>
  <si>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</si>
  <si>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</si>
  <si>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</si>
  <si>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</si>
  <si>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</si>
  <si>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</si>
  <si>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</si>
  <si>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</si>
  <si>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</si>
  <si>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</si>
  <si>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</si>
  <si>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</si>
  <si>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</si>
  <si>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</si>
  <si>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</si>
  <si>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</si>
  <si>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</si>
  <si>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</si>
  <si>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</si>
  <si>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</si>
  <si>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</si>
  <si>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</si>
  <si>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</si>
  <si>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</si>
  <si>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</si>
  <si>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</si>
  <si>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</si>
  <si>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</si>
  <si>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</si>
  <si>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</si>
  <si>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</si>
  <si>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</si>
  <si>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</si>
  <si>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</si>
  <si>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</si>
  <si>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</si>
  <si>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</si>
  <si>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</si>
  <si>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</si>
  <si>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</si>
  <si>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</si>
  <si>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</si>
  <si>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</si>
  <si>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</si>
  <si>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</si>
  <si>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</si>
  <si>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</si>
  <si>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</si>
  <si>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</si>
  <si>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</si>
  <si>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</si>
  <si>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</si>
  <si>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</si>
  <si>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</si>
  <si>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</si>
  <si>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</si>
  <si>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</si>
  <si>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</si>
  <si>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</si>
  <si>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</si>
  <si>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</si>
  <si>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</si>
  <si>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</si>
  <si>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</si>
  <si>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</si>
  <si>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</si>
  <si>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</si>
  <si>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</si>
  <si>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</si>
  <si>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</si>
  <si>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</si>
  <si>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</si>
  <si>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</si>
  <si>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</si>
  <si>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</si>
  <si>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</si>
  <si>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</si>
  <si>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</si>
  <si>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</si>
  <si>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</si>
  <si>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</si>
  <si>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</si>
  <si>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</si>
  <si>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</si>
  <si>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</si>
  <si>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</si>
  <si>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</si>
  <si>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</si>
  <si>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</si>
  <si>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</si>
  <si>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</si>
  <si>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</si>
  <si>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</si>
  <si>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</si>
  <si>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</si>
  <si>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</si>
  <si>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</si>
  <si>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</si>
  <si>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</si>
  <si>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</si>
  <si>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</si>
  <si>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</si>
  <si>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</si>
  <si>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</si>
  <si>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</si>
  <si>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</si>
  <si>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</si>
  <si>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</si>
  <si>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</si>
  <si>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</si>
  <si>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</si>
  <si>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</si>
  <si>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</si>
  <si>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</si>
  <si>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</si>
  <si>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</si>
  <si>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</si>
  <si>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</si>
  <si>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</si>
  <si>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</si>
  <si>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</si>
  <si>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</si>
  <si>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</si>
  <si>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</si>
  <si>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</si>
  <si>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</si>
  <si>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</si>
  <si>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</si>
  <si>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</si>
  <si>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</si>
  <si>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</si>
  <si>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</si>
  <si>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</si>
  <si>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</si>
  <si>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</si>
  <si>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</si>
  <si>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</si>
  <si>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</si>
  <si>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</si>
  <si>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</si>
  <si>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</si>
  <si>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</si>
  <si>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</si>
  <si>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</si>
  <si>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</si>
  <si>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</si>
  <si>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</si>
  <si>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</si>
  <si>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</si>
  <si>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</si>
  <si>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</si>
  <si>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</si>
  <si>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</si>
  <si>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</si>
  <si>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</si>
  <si>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</si>
  <si>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</si>
  <si>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</si>
  <si>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</si>
  <si>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</si>
  <si>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</si>
  <si>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</si>
  <si>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</si>
  <si>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</si>
  <si>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</si>
  <si>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</si>
  <si>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</si>
  <si>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</si>
  <si>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</si>
  <si>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</si>
  <si>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</si>
  <si>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</si>
  <si>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</si>
  <si>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</si>
  <si>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</si>
  <si>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</si>
  <si>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</si>
  <si>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</si>
  <si>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</si>
  <si>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</si>
  <si>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</si>
  <si>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</si>
  <si>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</si>
  <si>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</si>
  <si>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</si>
  <si>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</si>
  <si>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</si>
  <si>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</si>
  <si>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</si>
  <si>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</si>
  <si>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</si>
  <si>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</si>
  <si>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</si>
  <si>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</si>
  <si>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</si>
  <si>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</si>
  <si>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</si>
  <si>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</si>
  <si>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</si>
  <si>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</si>
  <si>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</si>
  <si>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</si>
  <si>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</si>
  <si>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</si>
  <si>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</si>
  <si>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</si>
  <si>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</si>
  <si>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</si>
  <si>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</si>
  <si>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</si>
  <si>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</si>
  <si>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</si>
  <si>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</si>
  <si>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</si>
  <si>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</si>
  <si>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</si>
  <si>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</si>
  <si>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</si>
  <si>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</si>
  <si>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</si>
  <si>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</si>
  <si>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</si>
  <si>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</si>
  <si>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</si>
  <si>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</si>
  <si>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</si>
  <si>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</si>
  <si>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</si>
  <si>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</si>
  <si>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</si>
  <si>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</si>
  <si>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</si>
  <si>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</si>
  <si>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</si>
  <si>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</si>
  <si>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</si>
  <si>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</si>
  <si>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</si>
  <si>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</si>
  <si>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</si>
  <si>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</si>
  <si>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</si>
  <si>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</si>
  <si>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</si>
  <si>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</si>
  <si>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</si>
  <si>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</si>
  <si>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</si>
  <si>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</si>
  <si>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</si>
  <si>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</si>
  <si>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</si>
  <si>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</si>
  <si>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</si>
  <si>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</si>
  <si>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</si>
  <si>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</si>
  <si>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</si>
  <si>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</si>
  <si>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</si>
  <si>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</si>
  <si>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</si>
  <si>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</si>
  <si>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</si>
  <si>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</si>
  <si>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</si>
  <si>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</si>
  <si>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</si>
  <si>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</si>
  <si>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</si>
  <si>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</si>
  <si>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</si>
  <si>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</si>
  <si>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</si>
  <si>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</si>
  <si>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</si>
  <si>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</si>
  <si>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</si>
  <si>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</si>
  <si>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</si>
  <si>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</si>
  <si>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</si>
  <si>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</si>
  <si>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</si>
  <si>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</si>
  <si>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</si>
  <si>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</si>
  <si>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</si>
  <si>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</si>
  <si>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</si>
  <si>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</si>
  <si>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</si>
  <si>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</si>
  <si>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</si>
  <si>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</si>
  <si>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</si>
  <si>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</si>
  <si>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</si>
  <si>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</si>
  <si>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</si>
  <si>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</si>
  <si>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</si>
  <si>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</si>
  <si>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</si>
  <si>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</si>
  <si>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</si>
  <si>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</si>
  <si>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</si>
  <si>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</si>
  <si>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</si>
  <si>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</si>
  <si>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</si>
  <si>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</si>
  <si>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</si>
  <si>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</si>
  <si>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</si>
  <si>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</si>
  <si>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</si>
  <si>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</si>
  <si>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</si>
  <si>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</si>
  <si>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</si>
  <si>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</si>
  <si>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</si>
  <si>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</si>
  <si>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</si>
  <si>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</si>
  <si>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</si>
  <si>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</si>
  <si>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</si>
  <si>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</si>
  <si>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</si>
  <si>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</si>
  <si>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</si>
  <si>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</si>
  <si>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</si>
  <si>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</si>
  <si>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</si>
  <si>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</si>
  <si>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</si>
  <si>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</si>
  <si>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</si>
  <si>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</si>
  <si>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</si>
  <si>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</si>
  <si>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</si>
  <si>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</si>
  <si>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</si>
  <si>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</si>
  <si>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</si>
  <si>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</si>
  <si>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</si>
  <si>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</si>
  <si>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</si>
  <si>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</si>
  <si>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</si>
  <si>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</si>
  <si>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</si>
  <si>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</si>
  <si>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</si>
  <si>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</si>
  <si>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</si>
  <si>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</si>
  <si>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</si>
  <si>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</si>
  <si>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</si>
  <si>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</si>
  <si>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</si>
  <si>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</si>
  <si>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</si>
  <si>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</si>
  <si>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</si>
  <si>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</si>
  <si>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</si>
  <si>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</si>
  <si>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</si>
  <si>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</si>
  <si>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</si>
  <si>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</si>
  <si>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</si>
  <si>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</si>
  <si>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</si>
  <si>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</si>
  <si>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</si>
  <si>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</si>
  <si>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</si>
  <si>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</si>
  <si>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</si>
  <si>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</si>
  <si>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</si>
  <si>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</si>
  <si>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</si>
  <si>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</si>
  <si>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</si>
  <si>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</si>
  <si>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</si>
  <si>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</si>
  <si>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</si>
  <si>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</si>
  <si>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</si>
  <si>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</si>
  <si>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</si>
  <si>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</si>
  <si>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</si>
  <si>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</si>
  <si>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</si>
  <si>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</si>
  <si>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</si>
  <si>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</si>
  <si>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</si>
  <si>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</si>
  <si>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</si>
  <si>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</si>
  <si>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</si>
  <si>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</si>
  <si>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</si>
  <si>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</si>
  <si>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</si>
  <si>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</si>
  <si>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</si>
  <si>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</si>
  <si>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</si>
  <si>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</si>
  <si>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</si>
  <si>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</si>
  <si>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</si>
  <si>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</si>
  <si>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</si>
  <si>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</si>
  <si>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</si>
  <si>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</si>
  <si>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</si>
  <si>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</si>
  <si>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</si>
  <si>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</si>
  <si>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</si>
  <si>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</si>
  <si>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</si>
  <si>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</si>
  <si>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</si>
  <si>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</si>
  <si>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</si>
  <si>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</si>
  <si>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</si>
  <si>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</si>
  <si>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</si>
  <si>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</si>
  <si>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</si>
  <si>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</si>
  <si>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</si>
  <si>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</si>
  <si>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</si>
  <si>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</si>
  <si>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</si>
  <si>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</si>
  <si>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</si>
  <si>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</si>
  <si>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</si>
  <si>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</si>
  <si>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</si>
  <si>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</si>
  <si>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</si>
  <si>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</si>
  <si>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</si>
  <si>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</si>
  <si>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</si>
  <si>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</si>
  <si>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</si>
  <si>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</si>
  <si>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</si>
  <si>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</si>
  <si>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</si>
  <si>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</si>
  <si>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</si>
  <si>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</si>
  <si>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</si>
  <si>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</si>
  <si>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</si>
  <si>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</si>
  <si>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</si>
  <si>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</si>
  <si>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</si>
  <si>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</si>
  <si>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</si>
  <si>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</si>
  <si>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</si>
  <si>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</si>
  <si>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</si>
  <si>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</si>
  <si>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</si>
  <si>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</si>
  <si>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</si>
  <si>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</si>
  <si>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</si>
  <si>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</si>
  <si>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</si>
  <si>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</si>
  <si>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</si>
  <si>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</si>
  <si>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</si>
  <si>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</si>
  <si>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</si>
  <si>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</si>
  <si>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</si>
  <si>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</si>
  <si>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</si>
  <si>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</si>
  <si>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</si>
  <si>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</si>
  <si>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</si>
  <si>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</si>
  <si>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</si>
  <si>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</si>
  <si>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</si>
  <si>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</si>
  <si>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</si>
  <si>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</si>
  <si>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</si>
  <si>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</si>
  <si>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</si>
  <si>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</si>
  <si>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</si>
  <si>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</si>
  <si>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</si>
  <si>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</si>
  <si>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</si>
  <si>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</si>
  <si>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</si>
  <si>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</si>
  <si>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</si>
  <si>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</si>
  <si>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</si>
  <si>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</si>
  <si>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</si>
  <si>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</si>
  <si>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</si>
  <si>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</si>
  <si>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</si>
  <si>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</si>
  <si>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</si>
  <si>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</si>
  <si>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</si>
  <si>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</si>
  <si>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</si>
  <si>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</si>
  <si>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</si>
  <si>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</si>
  <si>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</si>
  <si>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</si>
  <si>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</si>
  <si>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</si>
  <si>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</si>
  <si>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</si>
  <si>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</si>
  <si>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</si>
  <si>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</si>
  <si>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</si>
  <si>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</si>
  <si>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</si>
  <si>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</si>
  <si>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</si>
  <si>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</si>
  <si>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</si>
  <si>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</si>
  <si>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</si>
  <si>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</si>
  <si>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</si>
  <si>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</si>
  <si>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</si>
  <si>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</si>
  <si>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</si>
  <si>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</si>
  <si>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</si>
  <si>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</si>
  <si>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</si>
  <si>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</si>
  <si>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</si>
  <si>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</si>
  <si>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</si>
  <si>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</si>
  <si>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</si>
  <si>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</si>
  <si>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</si>
  <si>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</si>
  <si>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</si>
  <si>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</si>
  <si>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</si>
  <si>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</si>
  <si>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</si>
  <si>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</si>
  <si>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</si>
  <si>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</si>
  <si>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</si>
  <si>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</si>
  <si>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</si>
  <si>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</si>
  <si>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</si>
  <si>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</si>
  <si>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</si>
  <si>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</si>
  <si>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</si>
  <si>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</si>
  <si>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</si>
  <si>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</si>
  <si>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</si>
  <si>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</si>
  <si>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</si>
  <si>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</si>
  <si>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</si>
  <si>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</si>
  <si>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</si>
  <si>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</si>
  <si>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</si>
  <si>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</si>
  <si>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</si>
  <si>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</si>
  <si>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</si>
  <si>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</si>
  <si>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</si>
  <si>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</si>
  <si>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</si>
  <si>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</si>
  <si>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</si>
  <si>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</si>
  <si>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</si>
  <si>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</si>
  <si>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</si>
  <si>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</si>
  <si>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</si>
  <si>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</si>
  <si>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</si>
  <si>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</si>
  <si>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</si>
  <si>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</si>
  <si>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</si>
  <si>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</si>
  <si>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</si>
  <si>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</si>
  <si>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</si>
  <si>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</si>
  <si>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</si>
  <si>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</si>
  <si>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</si>
  <si>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</si>
  <si>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</si>
  <si>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</si>
  <si>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</si>
  <si>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</si>
  <si>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</si>
  <si>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</si>
  <si>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</si>
  <si>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</si>
  <si>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</si>
  <si>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</si>
  <si>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</si>
  <si>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</si>
  <si>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</si>
  <si>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</si>
  <si>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</si>
  <si>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</si>
  <si>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</si>
  <si>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</si>
  <si>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</si>
  <si>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</si>
  <si>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</si>
  <si>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</si>
  <si>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</si>
  <si>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</si>
  <si>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</si>
  <si>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</si>
  <si>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</si>
  <si>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</si>
  <si>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</si>
  <si>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</si>
  <si>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</si>
  <si>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</si>
  <si>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</si>
  <si>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</si>
  <si>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</si>
  <si>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</si>
  <si>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</si>
  <si>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</si>
  <si>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</si>
  <si>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</si>
  <si>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</si>
  <si>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</si>
  <si>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</si>
  <si>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</si>
  <si>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</si>
  <si>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</si>
  <si>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</si>
  <si>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</si>
  <si>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</si>
  <si>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</si>
  <si>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</si>
  <si>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</si>
  <si>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</si>
  <si>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</si>
  <si>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</si>
  <si>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</si>
  <si>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</si>
  <si>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</si>
  <si>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</si>
  <si>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</si>
  <si>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</si>
  <si>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</si>
  <si>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</si>
  <si>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</si>
  <si>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</si>
  <si>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</si>
  <si>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</si>
  <si>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</si>
  <si>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</si>
  <si>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</si>
  <si>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</si>
  <si>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</si>
  <si>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</si>
  <si>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</si>
  <si>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</si>
  <si>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</si>
  <si>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</si>
  <si>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</si>
  <si>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</si>
  <si>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</si>
  <si>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</si>
  <si>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</si>
  <si>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</si>
  <si>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</si>
  <si>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</si>
  <si>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</si>
  <si>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</si>
  <si>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</si>
  <si>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</si>
  <si>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</si>
  <si>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</si>
  <si>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</si>
  <si>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</si>
  <si>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</si>
  <si>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</si>
  <si>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</si>
  <si>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</si>
  <si>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</si>
  <si>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</si>
  <si>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</si>
  <si>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</si>
  <si>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</si>
  <si>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</si>
  <si>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</si>
  <si>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</si>
  <si>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</si>
  <si>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</si>
  <si>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</si>
  <si>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</si>
  <si>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</si>
  <si>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</si>
  <si>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</si>
  <si>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</si>
  <si>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</si>
  <si>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</si>
  <si>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</si>
  <si>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</si>
  <si>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</si>
  <si>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</si>
  <si>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</si>
  <si>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</si>
  <si>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</si>
  <si>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</si>
  <si>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</si>
  <si>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</si>
  <si>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</si>
  <si>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</si>
  <si>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</si>
  <si>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</si>
  <si>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</si>
  <si>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</si>
  <si>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</si>
  <si>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</si>
  <si>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</si>
  <si>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</si>
  <si>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</si>
  <si>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</si>
  <si>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</si>
  <si>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</si>
  <si>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</si>
  <si>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</si>
  <si>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</si>
  <si>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</si>
  <si>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</si>
  <si>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</si>
  <si>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</si>
  <si>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</si>
  <si>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</si>
  <si>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</si>
  <si>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</si>
  <si>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</si>
  <si>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</si>
  <si>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</si>
  <si>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</si>
  <si>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</si>
  <si>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</si>
  <si>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</si>
  <si>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</si>
  <si>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</si>
  <si>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</si>
  <si>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</si>
  <si>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</si>
  <si>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</si>
  <si>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</si>
  <si>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</si>
  <si>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</si>
  <si>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</si>
  <si>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</si>
  <si>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</si>
  <si>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</si>
  <si>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</si>
  <si>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</si>
  <si>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</si>
  <si>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</si>
  <si>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</si>
  <si>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</si>
  <si>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</si>
  <si>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</si>
  <si>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</si>
  <si>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</si>
  <si>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</si>
  <si>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</si>
  <si>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</si>
  <si>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</si>
  <si>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</si>
  <si>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</si>
  <si>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</si>
  <si>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</si>
  <si>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</si>
  <si>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</si>
  <si>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</si>
  <si>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</si>
  <si>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</si>
  <si>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</si>
  <si>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</si>
  <si>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</si>
  <si>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</si>
  <si>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</si>
  <si>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</si>
  <si>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</si>
  <si>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</si>
  <si>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</si>
  <si>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</si>
  <si>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</si>
  <si>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</si>
  <si>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</si>
  <si>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</si>
  <si>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</si>
  <si>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</si>
  <si>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</si>
  <si>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</si>
  <si>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</si>
  <si>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</si>
  <si>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</si>
  <si>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</si>
  <si>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</si>
  <si>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</si>
  <si>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</si>
  <si>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</si>
  <si>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</si>
  <si>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</si>
  <si>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</si>
  <si>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</si>
  <si>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</si>
  <si>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</si>
  <si>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</si>
  <si>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</si>
  <si>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</si>
  <si>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</si>
  <si>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</si>
  <si>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</si>
  <si>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</si>
  <si>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</si>
  <si>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</si>
  <si>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</si>
  <si>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</si>
  <si>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</si>
  <si>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</si>
  <si>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</si>
  <si>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</si>
  <si>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</si>
  <si>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</si>
  <si>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</si>
  <si>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</si>
  <si>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</si>
  <si>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</si>
  <si>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</si>
  <si>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</si>
  <si>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</si>
  <si>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</si>
  <si>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</si>
  <si>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</si>
  <si>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</si>
  <si>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</si>
  <si>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</si>
  <si>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</si>
  <si>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</si>
  <si>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</si>
  <si>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</si>
  <si>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</si>
  <si>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</si>
  <si>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</si>
  <si>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</si>
  <si>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</si>
  <si>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</si>
  <si>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</si>
  <si>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</si>
  <si>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</si>
  <si>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</si>
  <si>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</si>
  <si>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</si>
  <si>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</si>
  <si>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</si>
  <si>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</si>
  <si>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</si>
  <si>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</si>
  <si>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</si>
  <si>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</si>
  <si>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</si>
  <si>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</si>
  <si>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</si>
  <si>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</si>
  <si>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</si>
  <si>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</si>
  <si>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</si>
  <si>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</si>
  <si>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</si>
  <si>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</si>
  <si>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</si>
  <si>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</si>
  <si>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</si>
  <si>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</si>
  <si>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</si>
  <si>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</si>
  <si>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</si>
  <si>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</si>
  <si>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</si>
  <si>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</si>
  <si>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</si>
  <si>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</si>
  <si>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</si>
  <si>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</si>
  <si>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</si>
  <si>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</si>
  <si>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</si>
  <si>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</si>
  <si>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</si>
  <si>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</si>
  <si>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</si>
  <si>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</si>
  <si>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</si>
  <si>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</si>
  <si>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</si>
  <si>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</si>
  <si>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</si>
  <si>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</si>
  <si>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</si>
  <si>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</si>
  <si>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</si>
  <si>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</si>
  <si>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</si>
  <si>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</si>
  <si>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</si>
  <si>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</si>
  <si>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</si>
  <si>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</si>
  <si>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</si>
  <si>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</si>
  <si>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</si>
  <si>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</si>
  <si>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</si>
  <si>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</si>
  <si>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</si>
  <si>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</si>
  <si>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</si>
  <si>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</si>
  <si>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</si>
  <si>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</si>
  <si>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</si>
  <si>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</si>
  <si>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</si>
  <si>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</si>
  <si>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</si>
  <si>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</si>
  <si>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</si>
  <si>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</si>
  <si>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</si>
  <si>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</si>
  <si>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</si>
  <si>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</si>
  <si>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</si>
  <si>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</si>
  <si>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</si>
  <si>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</si>
  <si>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</si>
  <si>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</si>
  <si>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</si>
  <si>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</si>
  <si>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</si>
  <si>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</si>
  <si>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</si>
  <si>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</si>
  <si>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</si>
  <si>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</si>
  <si>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</si>
  <si>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</si>
  <si>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</si>
  <si>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</si>
  <si>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</si>
  <si>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</si>
  <si>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</si>
  <si>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</si>
  <si>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</si>
  <si>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</si>
  <si>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</si>
  <si>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</si>
  <si>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</si>
  <si>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</si>
  <si>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</si>
  <si>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</si>
  <si>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</si>
  <si>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</si>
  <si>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</si>
  <si>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</si>
  <si>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</si>
  <si>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</si>
  <si>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</si>
  <si>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</si>
  <si>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</si>
  <si>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</si>
  <si>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</si>
  <si>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</si>
  <si>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</si>
  <si>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</si>
  <si>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</si>
  <si>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</si>
  <si>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</si>
  <si>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</si>
  <si>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</si>
  <si>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</si>
  <si>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</si>
  <si>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</si>
  <si>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</si>
  <si>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</si>
  <si>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</si>
  <si>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</si>
  <si>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</si>
  <si>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</si>
  <si>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</si>
  <si>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</si>
  <si>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</si>
  <si>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</si>
  <si>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</si>
  <si>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</si>
  <si>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</si>
  <si>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</si>
  <si>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</si>
  <si>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</si>
  <si>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</si>
  <si>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</si>
  <si>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</si>
  <si>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</si>
  <si>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</si>
  <si>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</si>
  <si>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</si>
  <si>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</si>
  <si>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</si>
  <si>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</si>
  <si>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</si>
  <si>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</si>
  <si>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</si>
  <si>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</si>
  <si>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</si>
  <si>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</si>
  <si>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</si>
  <si>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</si>
  <si>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</si>
  <si>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</si>
  <si>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</si>
  <si>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</si>
  <si>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</si>
  <si>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</si>
  <si>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</si>
  <si>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</si>
  <si>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</si>
  <si>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</si>
  <si>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</si>
  <si>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</si>
  <si>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</si>
  <si>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</si>
  <si>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</si>
  <si>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</si>
  <si>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</si>
  <si>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</si>
  <si>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</si>
  <si>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</si>
  <si>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</si>
  <si>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</si>
  <si>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</si>
  <si>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</si>
  <si>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</si>
  <si>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</si>
  <si>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</si>
  <si>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</si>
  <si>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</si>
  <si>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</si>
  <si>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</si>
  <si>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</si>
  <si>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</si>
  <si>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</si>
  <si>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</si>
  <si>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</si>
  <si>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</si>
  <si>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</si>
  <si>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</si>
  <si>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</si>
  <si>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</si>
  <si>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</si>
  <si>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</si>
  <si>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</si>
  <si>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</si>
  <si>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</si>
  <si>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</si>
  <si>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</si>
  <si>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</si>
  <si>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</si>
  <si>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</si>
  <si>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</si>
  <si>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</si>
  <si>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</si>
  <si>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</si>
  <si>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</si>
  <si>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</si>
  <si>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</si>
  <si>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</si>
  <si>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</si>
  <si>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</si>
  <si>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</si>
  <si>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</si>
  <si>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</si>
  <si>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</si>
  <si>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</si>
  <si>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</si>
  <si>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</si>
  <si>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</si>
  <si>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</si>
  <si>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</si>
  <si>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</si>
  <si>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</si>
  <si>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</si>
  <si>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</si>
  <si>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</si>
  <si>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</si>
  <si>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</si>
  <si>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</si>
  <si>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</si>
  <si>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</si>
  <si>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</si>
  <si>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</si>
  <si>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</si>
  <si>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</si>
  <si>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</si>
  <si>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</si>
  <si>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</si>
  <si>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</si>
  <si>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</si>
  <si>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</si>
  <si>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</si>
  <si>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</si>
  <si>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</si>
  <si>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</si>
  <si>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</si>
  <si>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</si>
  <si>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</si>
  <si>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</si>
  <si>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</si>
  <si>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</si>
  <si>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</si>
  <si>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</si>
  <si>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</si>
  <si>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</si>
  <si>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</si>
  <si>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</si>
  <si>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</si>
  <si>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</si>
  <si>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</si>
  <si>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</si>
  <si>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</si>
  <si>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</si>
  <si>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</si>
  <si>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</si>
  <si>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</si>
  <si>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</si>
  <si>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</si>
  <si>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</si>
  <si>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</si>
  <si>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</si>
  <si>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</si>
  <si>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</si>
  <si>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</si>
  <si>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</si>
  <si>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</si>
  <si>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</si>
  <si>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</si>
  <si>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</si>
  <si>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</si>
  <si>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</si>
  <si>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</si>
  <si>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</si>
  <si>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</si>
  <si>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</si>
  <si>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</si>
  <si>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</si>
  <si>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</si>
  <si>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</si>
  <si>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</si>
  <si>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</si>
  <si>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</si>
  <si>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</si>
  <si>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</si>
  <si>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</si>
  <si>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</si>
  <si>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</si>
  <si>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</si>
  <si>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</si>
  <si>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</si>
  <si>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</si>
  <si>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</si>
  <si>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</si>
  <si>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</si>
  <si>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</si>
  <si>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</si>
  <si>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</si>
  <si>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</si>
  <si>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</si>
  <si>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</si>
  <si>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</si>
  <si>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</si>
  <si>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</si>
  <si>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</si>
  <si>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</si>
  <si>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</si>
  <si>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</si>
  <si>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</si>
  <si>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</si>
  <si>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</si>
  <si>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</si>
  <si>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</si>
  <si>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</si>
  <si>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</si>
  <si>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</si>
  <si>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</si>
  <si>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</si>
  <si>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</si>
  <si>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</si>
  <si>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</si>
  <si>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</si>
  <si>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</si>
  <si>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</si>
  <si>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</si>
  <si>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</si>
  <si>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</si>
  <si>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</si>
  <si>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</si>
  <si>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</si>
  <si>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</si>
  <si>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</si>
  <si>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</si>
  <si>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</si>
  <si>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</si>
  <si>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</si>
  <si>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</si>
  <si>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</si>
  <si>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</si>
  <si>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</si>
  <si>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</si>
  <si>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</si>
  <si>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</si>
  <si>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</si>
  <si>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</si>
  <si>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</si>
  <si>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</si>
  <si>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</si>
  <si>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</si>
  <si>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</si>
  <si>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</si>
  <si>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</si>
  <si>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</si>
  <si>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</si>
  <si>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</si>
  <si>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</si>
  <si>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</si>
  <si>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</si>
  <si>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</si>
  <si>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</si>
  <si>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</si>
  <si>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</si>
  <si>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</si>
  <si>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</si>
  <si>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</si>
  <si>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</si>
  <si>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</si>
  <si>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</si>
  <si>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</si>
  <si>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</si>
  <si>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</si>
  <si>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</si>
  <si>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</si>
  <si>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</si>
  <si>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</si>
  <si>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</si>
  <si>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</si>
  <si>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</si>
  <si>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</si>
  <si>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</si>
  <si>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</si>
  <si>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</si>
  <si>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</si>
  <si>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</si>
  <si>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</si>
  <si>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</si>
  <si>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</si>
  <si>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</si>
  <si>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</si>
  <si>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</si>
  <si>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</si>
  <si>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</si>
  <si>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</si>
  <si>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</si>
  <si>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</si>
  <si>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</si>
  <si>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</si>
  <si>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</si>
  <si>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</si>
  <si>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</si>
  <si>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</si>
  <si>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</si>
  <si>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</si>
  <si>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</si>
  <si>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</si>
  <si>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</si>
  <si>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</si>
  <si>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</si>
  <si>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</si>
  <si>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</si>
  <si>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</si>
  <si>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</si>
  <si>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</si>
  <si>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</si>
  <si>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</si>
  <si>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</si>
  <si>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</si>
  <si>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</si>
  <si>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</si>
  <si>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</si>
  <si>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</si>
  <si>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</si>
  <si>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</si>
  <si>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</si>
  <si>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</si>
  <si>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</si>
  <si>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</si>
  <si>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</si>
  <si>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</si>
  <si>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</si>
  <si>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</si>
  <si>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</si>
  <si>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</si>
  <si>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</si>
  <si>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</si>
  <si>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</si>
  <si>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</si>
  <si>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</si>
  <si>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</si>
  <si>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</si>
  <si>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</si>
  <si>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</si>
  <si>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</si>
  <si>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</si>
  <si>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</si>
  <si>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</si>
  <si>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</si>
  <si>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</si>
  <si>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</si>
  <si>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</si>
  <si>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</si>
  <si>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</si>
  <si>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</si>
  <si>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</si>
  <si>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</si>
  <si>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</si>
  <si>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</si>
  <si>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</si>
  <si>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</si>
  <si>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</si>
  <si>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</si>
  <si>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</si>
  <si>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</si>
  <si>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</si>
  <si>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</si>
  <si>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</si>
  <si>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</si>
  <si>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</si>
  <si>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</si>
  <si>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</si>
  <si>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</si>
  <si>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</si>
  <si>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</si>
  <si>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</si>
  <si>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</si>
  <si>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</si>
  <si>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</si>
  <si>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</si>
  <si>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</si>
  <si>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</si>
  <si>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</si>
  <si>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</si>
  <si>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</si>
  <si>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</si>
  <si>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</si>
  <si>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</si>
  <si>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</si>
  <si>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</si>
  <si>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</si>
  <si>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</si>
  <si>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</si>
  <si>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</si>
  <si>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</si>
  <si>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</si>
  <si>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</si>
  <si>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</si>
  <si>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</si>
  <si>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</si>
  <si>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</si>
  <si>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</si>
  <si>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</si>
  <si>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</si>
  <si>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</si>
  <si>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</si>
  <si>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</si>
  <si>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</si>
  <si>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</si>
  <si>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</si>
  <si>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</si>
  <si>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</si>
  <si>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</si>
  <si>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</si>
  <si>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</si>
  <si>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</si>
  <si>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</si>
  <si>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</si>
  <si>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</si>
  <si>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</si>
  <si>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</si>
  <si>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</si>
  <si>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</si>
  <si>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</si>
  <si>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</si>
  <si>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</si>
  <si>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</si>
  <si>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</si>
  <si>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</si>
  <si>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</si>
  <si>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</si>
  <si>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</si>
  <si>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</si>
  <si>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</si>
  <si>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</si>
  <si>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</si>
  <si>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</si>
  <si>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</si>
  <si>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</si>
  <si>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</si>
  <si>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</si>
  <si>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</si>
  <si>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</si>
  <si>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</si>
  <si>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</si>
  <si>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</si>
  <si>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</si>
  <si>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</si>
  <si>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</si>
  <si>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</si>
  <si>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</si>
  <si>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</si>
  <si>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</si>
  <si>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</si>
  <si>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</si>
  <si>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</si>
  <si>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</si>
  <si>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</si>
  <si>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</si>
  <si>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</si>
  <si>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</si>
  <si>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</si>
  <si>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</si>
  <si>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</si>
  <si>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</si>
  <si>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</si>
  <si>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</si>
  <si>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</si>
  <si>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</si>
  <si>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</si>
  <si>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</si>
  <si>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</si>
  <si>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</si>
  <si>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</si>
  <si>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</si>
  <si>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</si>
  <si>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</si>
  <si>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</si>
  <si>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</si>
  <si>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</si>
  <si>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</si>
  <si>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</si>
  <si>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</si>
  <si>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</si>
  <si>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</si>
  <si>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</si>
  <si>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</si>
  <si>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</si>
  <si>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</si>
  <si>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</si>
  <si>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</si>
  <si>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</si>
  <si>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</si>
  <si>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</si>
  <si>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</si>
  <si>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</si>
  <si>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</si>
  <si>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</si>
  <si>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</si>
  <si>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</si>
  <si>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</si>
  <si>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</si>
  <si>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</si>
  <si>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</si>
  <si>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</si>
  <si>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</si>
  <si>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</si>
  <si>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</si>
  <si>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</si>
  <si>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</si>
  <si>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</si>
  <si>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</si>
  <si>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</si>
  <si>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</si>
  <si>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</si>
  <si>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</si>
  <si>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</si>
  <si>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</si>
  <si>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</si>
  <si>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</si>
  <si>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</si>
  <si>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</si>
  <si>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</si>
  <si>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</si>
  <si>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</si>
  <si>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</si>
  <si>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</si>
  <si>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</si>
  <si>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</si>
  <si>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</si>
  <si>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</si>
  <si>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</si>
  <si>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</si>
  <si>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</si>
  <si>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</si>
  <si>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</si>
  <si>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</si>
  <si>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</si>
  <si>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</si>
  <si>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</si>
  <si>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</si>
  <si>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</si>
  <si>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</si>
  <si>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</si>
  <si>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</si>
  <si>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</si>
  <si>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</si>
  <si>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</si>
  <si>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</si>
  <si>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</si>
  <si>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</si>
  <si>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</si>
  <si>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</si>
  <si>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</si>
  <si>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</si>
  <si>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</si>
  <si>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</si>
  <si>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</si>
  <si>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</si>
  <si>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</si>
  <si>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</si>
  <si>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</si>
  <si>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</si>
  <si>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</si>
  <si>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</si>
  <si>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</si>
  <si>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</si>
  <si>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</si>
  <si>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</si>
  <si>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</si>
  <si>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</si>
  <si>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</si>
  <si>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</si>
  <si>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</si>
  <si>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</si>
  <si>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</si>
  <si>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</si>
  <si>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</si>
  <si>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</si>
  <si>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</si>
  <si>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</si>
  <si>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</si>
  <si>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</si>
  <si>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</si>
  <si>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</si>
  <si>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</si>
  <si>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</si>
  <si>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</si>
  <si>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</si>
  <si>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</si>
  <si>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</si>
  <si>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</si>
  <si>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</si>
  <si>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</si>
  <si>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</si>
  <si>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</si>
  <si>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</si>
  <si>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</si>
  <si>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</si>
  <si>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</si>
  <si>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</si>
  <si>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</si>
  <si>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</si>
  <si>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</si>
  <si>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</si>
  <si>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</si>
  <si>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</si>
  <si>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</si>
  <si>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</si>
  <si>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</si>
  <si>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</si>
  <si>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</si>
  <si>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</si>
  <si>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</si>
  <si>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</si>
  <si>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</si>
  <si>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</si>
  <si>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</si>
  <si>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</si>
  <si>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</si>
  <si>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</si>
  <si>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</si>
  <si>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</si>
  <si>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</si>
  <si>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</si>
  <si>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</si>
  <si>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</si>
  <si>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</si>
  <si>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</si>
  <si>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</si>
  <si>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</si>
  <si>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</si>
  <si>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</si>
  <si>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</si>
  <si>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</si>
  <si>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</si>
  <si>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</si>
  <si>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</si>
  <si>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</si>
  <si>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</si>
  <si>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</si>
  <si>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</si>
  <si>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</si>
  <si>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</si>
  <si>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</si>
  <si>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</si>
  <si>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</si>
  <si>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</si>
  <si>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</si>
  <si>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</si>
  <si>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</si>
  <si>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</si>
  <si>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</si>
  <si>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</si>
  <si>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</si>
  <si>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</si>
  <si>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</si>
  <si>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</si>
  <si>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</si>
  <si>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</si>
  <si>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</si>
  <si>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</si>
  <si>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</si>
  <si>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</si>
  <si>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</si>
  <si>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</si>
  <si>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</si>
  <si>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</si>
  <si>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</si>
  <si>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</si>
  <si>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</si>
  <si>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</si>
  <si>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</si>
  <si>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</si>
  <si>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</si>
  <si>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</si>
  <si>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</si>
  <si>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</si>
  <si>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</si>
  <si>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</si>
  <si>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</si>
  <si>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</si>
  <si>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</si>
  <si>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</si>
  <si>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</si>
  <si>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</si>
  <si>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</si>
  <si>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</si>
  <si>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</si>
  <si>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</si>
  <si>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</si>
  <si>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</si>
  <si>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</si>
  <si>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</si>
  <si>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</si>
  <si>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</si>
  <si>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</si>
  <si>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</si>
  <si>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</si>
  <si>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</si>
  <si>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</si>
  <si>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</si>
  <si>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</si>
  <si>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</si>
  <si>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</si>
  <si>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</si>
  <si>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</si>
  <si>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</si>
  <si>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</si>
  <si>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</si>
  <si>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</si>
  <si>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</si>
  <si>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</si>
  <si>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</si>
  <si>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</si>
  <si>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</si>
  <si>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</si>
  <si>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</si>
  <si>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</si>
  <si>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</si>
  <si>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</si>
  <si>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</si>
  <si>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</si>
  <si>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</si>
  <si>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</si>
  <si>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</si>
  <si>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</si>
  <si>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</si>
  <si>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</si>
  <si>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</si>
  <si>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</si>
  <si>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</si>
  <si>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</si>
  <si>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</si>
  <si>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</si>
  <si>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</si>
  <si>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</si>
  <si>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</si>
  <si>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</si>
  <si>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</si>
  <si>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</si>
  <si>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</si>
  <si>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</si>
  <si>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</si>
  <si>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</si>
  <si>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</si>
  <si>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</si>
  <si>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</si>
  <si>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</si>
  <si>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</si>
  <si>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</si>
  <si>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</si>
  <si>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</si>
  <si>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</si>
  <si>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</si>
  <si>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</si>
  <si>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</si>
  <si>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</si>
  <si>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</si>
  <si>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</si>
  <si>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</si>
  <si>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</si>
  <si>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</si>
  <si>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</si>
  <si>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</si>
  <si>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</si>
  <si>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</si>
  <si>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</si>
  <si>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</si>
  <si>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</si>
  <si>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</si>
  <si>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</si>
  <si>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</si>
  <si>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</si>
  <si>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</si>
  <si>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</si>
  <si>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</si>
  <si>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</si>
  <si>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</si>
  <si>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</si>
  <si>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</si>
  <si>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</si>
  <si>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</si>
  <si>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</si>
  <si>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</si>
  <si>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</si>
  <si>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</si>
  <si>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</si>
  <si>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</si>
  <si>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</si>
  <si>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</si>
  <si>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</si>
  <si>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</si>
  <si>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</si>
  <si>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</si>
  <si>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</si>
  <si>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</si>
  <si>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</si>
  <si>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</si>
  <si>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</si>
  <si>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</si>
  <si>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</si>
  <si>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</si>
  <si>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</si>
  <si>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</si>
  <si>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</si>
  <si>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</si>
  <si>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</si>
  <si>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</si>
  <si>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</si>
  <si>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</si>
  <si>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</si>
  <si>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</si>
  <si>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</si>
  <si>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</si>
  <si>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</si>
  <si>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</si>
  <si>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</si>
  <si>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</si>
  <si>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</si>
  <si>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</si>
  <si>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</si>
  <si>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</si>
  <si>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</si>
  <si>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</si>
  <si>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</si>
  <si>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</si>
  <si>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</si>
  <si>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</si>
  <si>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</si>
  <si>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</si>
  <si>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</si>
  <si>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</si>
  <si>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</si>
  <si>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</si>
  <si>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</si>
  <si>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</si>
  <si>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</si>
  <si>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</si>
  <si>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</si>
  <si>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</si>
  <si>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</si>
  <si>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</si>
  <si>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</si>
  <si>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</si>
  <si>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</si>
  <si>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</si>
  <si>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</si>
  <si>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</si>
  <si>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</si>
  <si>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</si>
  <si>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</si>
  <si>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</si>
  <si>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</si>
  <si>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</si>
  <si>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</si>
  <si>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</si>
  <si>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</si>
  <si>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</si>
  <si>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</si>
  <si>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</si>
  <si>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</si>
  <si>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</si>
  <si>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</si>
  <si>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</si>
  <si>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</si>
  <si>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</si>
  <si>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</si>
  <si>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</si>
  <si>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</si>
  <si>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</si>
  <si>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</si>
  <si>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</si>
  <si>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</si>
  <si>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</si>
  <si>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</si>
  <si>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</si>
  <si>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</si>
  <si>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</si>
  <si>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</si>
  <si>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</si>
  <si>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</si>
  <si>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</si>
  <si>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</si>
  <si>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</si>
  <si>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</si>
  <si>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</si>
  <si>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</si>
  <si>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</si>
  <si>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</si>
  <si>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</si>
  <si>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</si>
  <si>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</si>
  <si>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</si>
  <si>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</si>
  <si>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</si>
  <si>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</si>
  <si>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</si>
  <si>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</si>
  <si>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</si>
  <si>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</si>
  <si>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</si>
  <si>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</si>
  <si>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</si>
  <si>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</si>
  <si>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</si>
  <si>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</si>
  <si>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</si>
  <si>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</si>
  <si>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</si>
  <si>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</si>
  <si>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</si>
  <si>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</si>
  <si>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</si>
  <si>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</si>
  <si>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</si>
  <si>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</si>
  <si>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</si>
  <si>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</si>
  <si>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</si>
  <si>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</si>
  <si>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</si>
  <si>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</si>
  <si>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</si>
  <si>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</si>
  <si>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</si>
  <si>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</si>
  <si>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</si>
  <si>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</si>
  <si>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</si>
  <si>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</si>
  <si>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</si>
  <si>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</si>
  <si>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</si>
  <si>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</si>
  <si>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</si>
  <si>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</si>
  <si>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</si>
  <si>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</si>
  <si>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</si>
  <si>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</si>
  <si>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</si>
  <si>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</si>
  <si>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</si>
  <si>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</si>
  <si>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</si>
  <si>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</si>
  <si>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</si>
  <si>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</si>
  <si>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</si>
  <si>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</si>
  <si>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</si>
  <si>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</si>
  <si>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</si>
  <si>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</si>
  <si>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</si>
  <si>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</si>
  <si>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</si>
  <si>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</si>
  <si>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</si>
  <si>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</si>
  <si>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</si>
  <si>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</si>
  <si>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</si>
  <si>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</si>
  <si>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</si>
  <si>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</si>
  <si>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</si>
  <si>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</si>
  <si>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</si>
  <si>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</si>
  <si>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</si>
  <si>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</si>
  <si>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</si>
  <si>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</si>
  <si>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</si>
  <si>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</si>
  <si>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</si>
  <si>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</si>
  <si>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</si>
  <si>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</si>
  <si>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</si>
  <si>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</si>
  <si>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</si>
  <si>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</si>
  <si>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</si>
  <si>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</si>
  <si>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</si>
  <si>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</si>
  <si>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</si>
  <si>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</si>
  <si>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</si>
  <si>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</si>
  <si>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</si>
  <si>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</si>
  <si>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</si>
  <si>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</si>
  <si>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</si>
  <si>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</si>
  <si>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</si>
  <si>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</si>
  <si>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</si>
  <si>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</si>
  <si>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</si>
  <si>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</si>
  <si>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</si>
  <si>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</si>
  <si>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</si>
  <si>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</si>
  <si>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</si>
  <si>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</si>
  <si>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</si>
  <si>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</si>
  <si>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</si>
  <si>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</si>
  <si>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</si>
  <si>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</si>
  <si>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</si>
  <si>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</si>
  <si>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</si>
  <si>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</si>
  <si>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</si>
  <si>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</si>
  <si>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</si>
  <si>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</si>
  <si>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</si>
  <si>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</si>
  <si>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</si>
  <si>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</si>
  <si>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</si>
  <si>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</si>
  <si>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</si>
  <si>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</si>
  <si>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</si>
  <si>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</si>
  <si>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</si>
  <si>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</si>
  <si>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</si>
  <si>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</si>
  <si>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</si>
  <si>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</si>
  <si>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</si>
  <si>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</si>
  <si>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</si>
  <si>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</si>
  <si>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</si>
  <si>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</si>
  <si>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</si>
  <si>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</si>
  <si>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</si>
  <si>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</si>
  <si>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</si>
  <si>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</si>
  <si>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</si>
  <si>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</si>
  <si>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</si>
  <si>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</si>
  <si>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</si>
  <si>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</si>
  <si>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</si>
  <si>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</si>
  <si>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</si>
  <si>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</si>
  <si>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</si>
  <si>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</si>
  <si>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</si>
  <si>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</si>
  <si>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</si>
  <si>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</si>
  <si>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</si>
  <si>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</si>
  <si>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</si>
  <si>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</si>
  <si>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</si>
  <si>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</si>
  <si>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</si>
  <si>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</si>
  <si>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</si>
  <si>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</si>
  <si>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</si>
  <si>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</si>
  <si>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</si>
  <si>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</si>
  <si>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</si>
  <si>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</si>
  <si>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</si>
  <si>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</si>
  <si>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</si>
  <si>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</si>
  <si>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</si>
  <si>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</si>
  <si>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</si>
  <si>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</si>
  <si>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</si>
  <si>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</si>
  <si>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</si>
  <si>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</si>
  <si>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</si>
  <si>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</si>
  <si>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</si>
  <si>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</si>
  <si>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</si>
  <si>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</si>
  <si>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</si>
  <si>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</si>
  <si>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</si>
  <si>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</si>
  <si>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</si>
  <si>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</si>
  <si>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</si>
  <si>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</si>
  <si>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</si>
  <si>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</si>
  <si>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</si>
  <si>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</si>
  <si>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</si>
  <si>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</si>
  <si>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</si>
  <si>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</si>
  <si>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</si>
  <si>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</si>
  <si>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</si>
  <si>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</si>
  <si>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</si>
  <si>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</si>
  <si>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</si>
  <si>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</si>
  <si>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</si>
  <si>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</si>
  <si>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</si>
  <si>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</si>
  <si>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</si>
  <si>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</si>
  <si>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</si>
  <si>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</si>
  <si>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</si>
  <si>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</si>
  <si>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</si>
  <si>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</si>
  <si>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</si>
  <si>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</si>
  <si>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</si>
  <si>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</si>
  <si>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</si>
  <si>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</si>
  <si>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</si>
  <si>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</si>
  <si>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</si>
  <si>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</si>
  <si>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</si>
  <si>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</si>
  <si>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</si>
  <si>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</si>
  <si>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</si>
  <si>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</si>
  <si>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</si>
  <si>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</si>
  <si>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</si>
  <si>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</si>
  <si>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</si>
  <si>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</si>
  <si>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</si>
  <si>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</si>
  <si>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</si>
  <si>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</si>
  <si>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</si>
  <si>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</si>
  <si>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</si>
  <si>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</si>
  <si>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</si>
  <si>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</si>
  <si>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</si>
  <si>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</si>
  <si>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</si>
  <si>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</si>
  <si>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</si>
  <si>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</si>
  <si>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</si>
  <si>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</si>
  <si>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</si>
  <si>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</si>
  <si>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</si>
  <si>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</si>
  <si>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</si>
  <si>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</si>
  <si>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</si>
  <si>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</si>
  <si>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</si>
  <si>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</si>
  <si>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</si>
  <si>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</si>
  <si>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</si>
  <si>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</si>
  <si>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</si>
  <si>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</si>
  <si>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</si>
  <si>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Sector Geoengineering Electricity Demand by Hour[average fall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</si>
  <si>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</si>
  <si>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</si>
  <si>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Sector Electricity Demand by Hour[Hour]</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</si>
  <si>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Sector Electricity Demand by Hour[Hour]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</si>
</sst>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3171</v>
      </c>
      <c r="B21" s="159"/>
    </row>
    <row r="22" spans="1:3" x14ac:dyDescent="0.25">
      <c r="A22" t="s">
        <v>3165</v>
      </c>
    </row>
    <row r="23" spans="1:3" x14ac:dyDescent="0.25">
      <c r="A23" t="s">
        <v>3166</v>
      </c>
    </row>
    <row r="24" spans="1:3" x14ac:dyDescent="0.25">
      <c r="A24" t="s">
        <v>3167</v>
      </c>
    </row>
    <row r="25" spans="1:3" x14ac:dyDescent="0.25">
      <c r="A25" t="s">
        <v>3168</v>
      </c>
    </row>
    <row r="27" spans="1:3" x14ac:dyDescent="0.25">
      <c r="A27" s="42" t="s">
        <v>3169</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3170</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15" zoomScale="70" zoomScaleNormal="70" workbookViewId="0">
      <selection activeCell="C56" sqref="C56"/>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3146</v>
      </c>
      <c r="M1"/>
    </row>
    <row r="2" spans="1:14" x14ac:dyDescent="0.25">
      <c r="A2" s="16" t="s">
        <v>3147</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3408</v>
      </c>
      <c r="K4" s="387" t="s">
        <v>2364</v>
      </c>
      <c r="L4" s="317" t="s">
        <v>2363</v>
      </c>
    </row>
    <row r="5" spans="1:14" x14ac:dyDescent="0.25">
      <c r="A5" s="317" t="s">
        <v>4</v>
      </c>
      <c r="B5" s="317" t="s">
        <v>2428</v>
      </c>
      <c r="C5" t="s">
        <v>3416</v>
      </c>
      <c r="D5" s="317" t="s">
        <v>2429</v>
      </c>
      <c r="E5" s="317" t="s">
        <v>2430</v>
      </c>
      <c r="F5" s="389">
        <v>-1</v>
      </c>
      <c r="G5" s="389">
        <v>3</v>
      </c>
      <c r="H5" s="389">
        <v>0.1</v>
      </c>
      <c r="I5" s="317" t="s">
        <v>2845</v>
      </c>
      <c r="J5" s="314" t="s">
        <v>3850</v>
      </c>
      <c r="K5" s="317"/>
      <c r="L5" s="317" t="s">
        <v>2665</v>
      </c>
      <c r="M5" s="388" t="s">
        <v>3163</v>
      </c>
    </row>
    <row r="6" spans="1:14" x14ac:dyDescent="0.25">
      <c r="A6" s="317" t="s">
        <v>4</v>
      </c>
      <c r="B6" s="317" t="s">
        <v>3413</v>
      </c>
      <c r="C6" t="s">
        <v>3414</v>
      </c>
      <c r="D6" s="317" t="s">
        <v>2432</v>
      </c>
      <c r="E6" t="s">
        <v>3417</v>
      </c>
      <c r="F6" s="390">
        <v>0</v>
      </c>
      <c r="G6" s="390">
        <v>1</v>
      </c>
      <c r="H6" s="390">
        <v>0.02</v>
      </c>
      <c r="I6" s="370" t="s">
        <v>2427</v>
      </c>
      <c r="J6" s="370" t="s">
        <v>3415</v>
      </c>
      <c r="K6" s="387"/>
      <c r="L6" s="387" t="s">
        <v>2666</v>
      </c>
      <c r="M6" s="391" t="s">
        <v>2431</v>
      </c>
    </row>
    <row r="7" spans="1:14" x14ac:dyDescent="0.25">
      <c r="A7" s="317" t="s">
        <v>4</v>
      </c>
      <c r="B7" s="317" t="s">
        <v>3391</v>
      </c>
      <c r="C7" t="s">
        <v>3393</v>
      </c>
      <c r="D7" s="317" t="s">
        <v>3395</v>
      </c>
      <c r="E7" t="s">
        <v>3396</v>
      </c>
      <c r="F7" s="392">
        <v>-45000</v>
      </c>
      <c r="G7" s="392">
        <v>50000</v>
      </c>
      <c r="H7" s="392">
        <v>100</v>
      </c>
      <c r="I7" s="392" t="s">
        <v>3398</v>
      </c>
      <c r="J7" s="393" t="s">
        <v>3851</v>
      </c>
      <c r="K7" s="387" t="s">
        <v>444</v>
      </c>
      <c r="L7" s="387" t="s">
        <v>445</v>
      </c>
      <c r="M7" s="391" t="s">
        <v>446</v>
      </c>
    </row>
    <row r="8" spans="1:14" x14ac:dyDescent="0.25">
      <c r="A8" s="317" t="s">
        <v>4</v>
      </c>
      <c r="B8" s="317" t="s">
        <v>3392</v>
      </c>
      <c r="C8" t="s">
        <v>3394</v>
      </c>
      <c r="D8" s="317" t="s">
        <v>3395</v>
      </c>
      <c r="E8" t="s">
        <v>3397</v>
      </c>
      <c r="F8" s="392">
        <v>-45000</v>
      </c>
      <c r="G8" s="392">
        <v>50000</v>
      </c>
      <c r="H8" s="392">
        <v>100</v>
      </c>
      <c r="I8" s="392" t="s">
        <v>3398</v>
      </c>
      <c r="J8" s="393" t="s">
        <v>3852</v>
      </c>
      <c r="K8" s="387" t="s">
        <v>444</v>
      </c>
      <c r="L8" s="387" t="s">
        <v>445</v>
      </c>
      <c r="M8" s="391"/>
    </row>
    <row r="9" spans="1:14" x14ac:dyDescent="0.25">
      <c r="A9" t="s">
        <v>4</v>
      </c>
      <c r="B9" t="s">
        <v>11</v>
      </c>
      <c r="C9" t="s">
        <v>106</v>
      </c>
      <c r="D9" s="20" t="s">
        <v>11</v>
      </c>
      <c r="E9" t="s">
        <v>2280</v>
      </c>
      <c r="F9" s="394">
        <v>0</v>
      </c>
      <c r="G9" s="394">
        <v>1</v>
      </c>
      <c r="H9" s="13">
        <v>0.02</v>
      </c>
      <c r="I9" s="370" t="s">
        <v>426</v>
      </c>
      <c r="J9" s="370" t="s">
        <v>3244</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3745</v>
      </c>
      <c r="J10" s="370" t="s">
        <v>3747</v>
      </c>
      <c r="K10" s="370" t="s">
        <v>186</v>
      </c>
      <c r="L10" s="314" t="s">
        <v>187</v>
      </c>
      <c r="M10" s="395" t="s">
        <v>3149</v>
      </c>
      <c r="N10" s="370" t="s">
        <v>3150</v>
      </c>
    </row>
    <row r="11" spans="1:14" x14ac:dyDescent="0.25">
      <c r="A11" s="317" t="s">
        <v>4</v>
      </c>
      <c r="B11" s="317" t="s">
        <v>449</v>
      </c>
      <c r="C11" t="s">
        <v>450</v>
      </c>
      <c r="D11" s="317" t="s">
        <v>449</v>
      </c>
      <c r="E11" t="s">
        <v>2278</v>
      </c>
      <c r="F11" s="386">
        <v>0</v>
      </c>
      <c r="G11" s="386">
        <v>1</v>
      </c>
      <c r="H11" s="386">
        <v>0.01</v>
      </c>
      <c r="I11" s="314" t="s">
        <v>451</v>
      </c>
      <c r="J11" s="370" t="s">
        <v>3607</v>
      </c>
      <c r="K11" s="370" t="s">
        <v>452</v>
      </c>
      <c r="L11" s="314" t="s">
        <v>453</v>
      </c>
      <c r="M11" s="396" t="s">
        <v>454</v>
      </c>
    </row>
    <row r="12" spans="1:14" x14ac:dyDescent="0.25">
      <c r="A12" s="317" t="s">
        <v>4</v>
      </c>
      <c r="B12" s="317" t="s">
        <v>3597</v>
      </c>
      <c r="C12" t="s">
        <v>3598</v>
      </c>
      <c r="D12" s="317" t="s">
        <v>449</v>
      </c>
      <c r="E12" t="s">
        <v>3599</v>
      </c>
      <c r="F12" s="397">
        <v>0</v>
      </c>
      <c r="G12" s="397">
        <v>1</v>
      </c>
      <c r="H12" s="397">
        <v>1</v>
      </c>
      <c r="I12" s="370" t="s">
        <v>26</v>
      </c>
      <c r="J12" s="370" t="s">
        <v>3600</v>
      </c>
      <c r="K12" s="370" t="s">
        <v>452</v>
      </c>
      <c r="L12" s="314" t="s">
        <v>453</v>
      </c>
      <c r="M12" s="396" t="s">
        <v>454</v>
      </c>
    </row>
    <row r="13" spans="1:14" x14ac:dyDescent="0.25">
      <c r="A13" t="s">
        <v>4</v>
      </c>
      <c r="B13" t="s">
        <v>2951</v>
      </c>
      <c r="C13" t="s">
        <v>2952</v>
      </c>
      <c r="D13" t="s">
        <v>2951</v>
      </c>
      <c r="E13" t="s">
        <v>2953</v>
      </c>
      <c r="F13" s="13">
        <v>0</v>
      </c>
      <c r="G13" s="13">
        <f>-ROUND(MaxBoundCalculations!$B$206,2)</f>
        <v>0.33</v>
      </c>
      <c r="H13" s="13">
        <v>0.01</v>
      </c>
      <c r="I13" s="370" t="s">
        <v>2954</v>
      </c>
      <c r="J13" s="370" t="s">
        <v>3405</v>
      </c>
      <c r="K13" s="370" t="s">
        <v>188</v>
      </c>
      <c r="L13" s="314" t="s">
        <v>189</v>
      </c>
      <c r="M13" s="398" t="s">
        <v>3162</v>
      </c>
    </row>
    <row r="14" spans="1:14" ht="210" x14ac:dyDescent="0.25">
      <c r="A14" s="317" t="s">
        <v>4</v>
      </c>
      <c r="B14" s="317" t="s">
        <v>3853</v>
      </c>
      <c r="C14" t="s">
        <v>3832</v>
      </c>
      <c r="D14" s="317" t="s">
        <v>3384</v>
      </c>
      <c r="E14" t="s">
        <v>3385</v>
      </c>
      <c r="F14" s="394">
        <v>-1</v>
      </c>
      <c r="G14" s="394">
        <v>1</v>
      </c>
      <c r="H14" s="394">
        <v>0.01</v>
      </c>
      <c r="I14" s="370" t="s">
        <v>3606</v>
      </c>
      <c r="J14" s="45" t="s">
        <v>3854</v>
      </c>
      <c r="K14" s="387" t="s">
        <v>447</v>
      </c>
      <c r="L14" s="387" t="s">
        <v>448</v>
      </c>
      <c r="M14" s="388" t="s">
        <v>3148</v>
      </c>
    </row>
    <row r="15" spans="1:14" x14ac:dyDescent="0.25">
      <c r="A15" s="317" t="s">
        <v>4</v>
      </c>
      <c r="B15" s="317" t="s">
        <v>3388</v>
      </c>
      <c r="C15" t="s">
        <v>3389</v>
      </c>
      <c r="D15" s="317" t="s">
        <v>3384</v>
      </c>
      <c r="E15" t="s">
        <v>3386</v>
      </c>
      <c r="F15" s="397">
        <v>0</v>
      </c>
      <c r="G15" s="397">
        <v>1</v>
      </c>
      <c r="H15" s="397">
        <v>1</v>
      </c>
      <c r="I15" s="370" t="s">
        <v>26</v>
      </c>
      <c r="J15" s="370" t="s">
        <v>3387</v>
      </c>
      <c r="K15" s="387"/>
      <c r="L15" s="387"/>
    </row>
    <row r="16" spans="1:14" x14ac:dyDescent="0.25">
      <c r="A16" s="317" t="s">
        <v>4</v>
      </c>
      <c r="B16" s="317" t="s">
        <v>3556</v>
      </c>
      <c r="C16" t="s">
        <v>3557</v>
      </c>
      <c r="D16" s="317" t="s">
        <v>3558</v>
      </c>
      <c r="E16" t="s">
        <v>3559</v>
      </c>
      <c r="F16" s="397">
        <v>-50</v>
      </c>
      <c r="G16" s="397">
        <v>50</v>
      </c>
      <c r="H16" s="397">
        <v>1</v>
      </c>
      <c r="I16" s="370" t="s">
        <v>3605</v>
      </c>
      <c r="J16" s="370" t="s">
        <v>3746</v>
      </c>
      <c r="K16" s="387"/>
      <c r="L16" s="387"/>
    </row>
    <row r="17" spans="1:14" ht="30" x14ac:dyDescent="0.25">
      <c r="A17" t="s">
        <v>4</v>
      </c>
      <c r="B17" t="s">
        <v>3855</v>
      </c>
      <c r="C17" t="s">
        <v>3726</v>
      </c>
      <c r="D17" s="317" t="s">
        <v>3384</v>
      </c>
      <c r="E17" t="s">
        <v>3725</v>
      </c>
      <c r="F17" s="397">
        <v>0</v>
      </c>
      <c r="G17" s="397">
        <v>1</v>
      </c>
      <c r="H17" s="397">
        <v>1</v>
      </c>
      <c r="I17" s="370" t="s">
        <v>26</v>
      </c>
      <c r="J17" s="45" t="s">
        <v>3856</v>
      </c>
      <c r="K17" s="387"/>
      <c r="L17" s="387"/>
    </row>
    <row r="18" spans="1:14" x14ac:dyDescent="0.25">
      <c r="A18" t="s">
        <v>67</v>
      </c>
      <c r="B18" t="s">
        <v>15</v>
      </c>
      <c r="C18" t="s">
        <v>2457</v>
      </c>
      <c r="D18" t="s">
        <v>15</v>
      </c>
      <c r="E18" t="s">
        <v>2456</v>
      </c>
      <c r="F18" s="394">
        <v>0</v>
      </c>
      <c r="G18" s="394">
        <v>1</v>
      </c>
      <c r="H18" s="394">
        <v>0.01</v>
      </c>
      <c r="I18" s="370" t="s">
        <v>108</v>
      </c>
      <c r="J18" s="370" t="s">
        <v>3622</v>
      </c>
      <c r="K18" s="370" t="s">
        <v>190</v>
      </c>
      <c r="L18" s="314" t="s">
        <v>191</v>
      </c>
      <c r="M18" s="395" t="s">
        <v>3151</v>
      </c>
    </row>
    <row r="19" spans="1:14" x14ac:dyDescent="0.25">
      <c r="A19" t="s">
        <v>67</v>
      </c>
      <c r="B19" t="s">
        <v>96</v>
      </c>
      <c r="C19" t="s">
        <v>284</v>
      </c>
      <c r="D19" t="s">
        <v>96</v>
      </c>
      <c r="E19" t="s">
        <v>2277</v>
      </c>
      <c r="F19" s="394">
        <v>0</v>
      </c>
      <c r="G19" s="394">
        <v>0.75</v>
      </c>
      <c r="H19" s="394">
        <v>0.01</v>
      </c>
      <c r="I19" s="370" t="s">
        <v>27</v>
      </c>
      <c r="J19" s="370" t="s">
        <v>3152</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3411</v>
      </c>
      <c r="D22" s="20" t="s">
        <v>330</v>
      </c>
      <c r="E22" t="s">
        <v>2274</v>
      </c>
      <c r="F22">
        <v>0</v>
      </c>
      <c r="G22" s="394">
        <v>0.5</v>
      </c>
      <c r="H22" s="13">
        <v>0.01</v>
      </c>
      <c r="I22" s="370" t="s">
        <v>254</v>
      </c>
      <c r="J22" s="370" t="s">
        <v>3412</v>
      </c>
      <c r="K22" s="370" t="s">
        <v>252</v>
      </c>
      <c r="L22" s="314" t="s">
        <v>253</v>
      </c>
      <c r="M22" s="396" t="s">
        <v>290</v>
      </c>
      <c r="N22" s="400"/>
    </row>
    <row r="23" spans="1:14" x14ac:dyDescent="0.25">
      <c r="A23" t="s">
        <v>67</v>
      </c>
      <c r="B23" t="s">
        <v>3676</v>
      </c>
      <c r="C23" t="s">
        <v>3677</v>
      </c>
      <c r="D23" s="20" t="s">
        <v>330</v>
      </c>
      <c r="E23" t="s">
        <v>3678</v>
      </c>
      <c r="F23">
        <v>0</v>
      </c>
      <c r="G23" s="39">
        <v>600000</v>
      </c>
      <c r="H23" s="39">
        <v>5000</v>
      </c>
      <c r="I23" s="370" t="s">
        <v>3679</v>
      </c>
      <c r="J23" s="370" t="s">
        <v>3687</v>
      </c>
      <c r="K23" s="370"/>
      <c r="L23" s="314"/>
    </row>
    <row r="24" spans="1:14" x14ac:dyDescent="0.25">
      <c r="A24" t="s">
        <v>67</v>
      </c>
      <c r="B24" t="s">
        <v>3743</v>
      </c>
      <c r="C24" t="s">
        <v>3744</v>
      </c>
      <c r="D24" s="20" t="s">
        <v>330</v>
      </c>
      <c r="E24" t="s">
        <v>3895</v>
      </c>
      <c r="F24">
        <v>0</v>
      </c>
      <c r="G24">
        <v>1</v>
      </c>
      <c r="H24">
        <v>1</v>
      </c>
      <c r="I24" s="370" t="s">
        <v>26</v>
      </c>
      <c r="J24" s="370" t="s">
        <v>3857</v>
      </c>
      <c r="K24" s="370"/>
      <c r="L24" s="314"/>
    </row>
    <row r="25" spans="1:14" x14ac:dyDescent="0.2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3608</v>
      </c>
      <c r="K26" s="370" t="s">
        <v>198</v>
      </c>
      <c r="L26" s="314" t="s">
        <v>199</v>
      </c>
      <c r="M26" s="395" t="s">
        <v>145</v>
      </c>
    </row>
    <row r="27" spans="1:14" x14ac:dyDescent="0.25">
      <c r="A27" t="s">
        <v>67</v>
      </c>
      <c r="B27" t="s">
        <v>12</v>
      </c>
      <c r="C27" t="s">
        <v>6</v>
      </c>
      <c r="D27" t="s">
        <v>12</v>
      </c>
      <c r="E27" t="s">
        <v>2271</v>
      </c>
      <c r="F27">
        <v>0</v>
      </c>
      <c r="G27">
        <v>1</v>
      </c>
      <c r="H27">
        <v>1</v>
      </c>
      <c r="I27" s="370" t="s">
        <v>26</v>
      </c>
      <c r="J27" s="370" t="s">
        <v>3153</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3154</v>
      </c>
      <c r="K28" s="370" t="s">
        <v>315</v>
      </c>
      <c r="L28" s="314" t="s">
        <v>316</v>
      </c>
    </row>
    <row r="29" spans="1:14" x14ac:dyDescent="0.25">
      <c r="A29" s="317" t="s">
        <v>8</v>
      </c>
      <c r="B29" s="317" t="s">
        <v>3680</v>
      </c>
      <c r="C29" t="s">
        <v>3681</v>
      </c>
      <c r="D29" s="317" t="s">
        <v>3680</v>
      </c>
      <c r="E29" t="s">
        <v>3682</v>
      </c>
      <c r="F29" s="317">
        <v>0</v>
      </c>
      <c r="G29" s="317">
        <v>1</v>
      </c>
      <c r="H29" s="317">
        <v>1</v>
      </c>
      <c r="I29" s="314" t="s">
        <v>26</v>
      </c>
      <c r="J29" s="370" t="s">
        <v>3683</v>
      </c>
      <c r="K29" s="370"/>
      <c r="L29" s="314"/>
    </row>
    <row r="30" spans="1:14" x14ac:dyDescent="0.25">
      <c r="A30" t="s">
        <v>8</v>
      </c>
      <c r="B30" t="s">
        <v>3568</v>
      </c>
      <c r="C30" t="s">
        <v>3569</v>
      </c>
      <c r="D30" t="s">
        <v>3568</v>
      </c>
      <c r="E30" t="s">
        <v>3570</v>
      </c>
      <c r="F30" s="401">
        <v>-100</v>
      </c>
      <c r="G30">
        <v>100</v>
      </c>
      <c r="H30">
        <v>1</v>
      </c>
      <c r="I30" s="317" t="s">
        <v>3571</v>
      </c>
      <c r="J30" s="370" t="s">
        <v>3572</v>
      </c>
      <c r="K30" s="370"/>
      <c r="L30" s="314"/>
      <c r="M30" s="395"/>
    </row>
    <row r="31" spans="1:14" x14ac:dyDescent="0.25">
      <c r="A31" t="s">
        <v>8</v>
      </c>
      <c r="B31" t="s">
        <v>3804</v>
      </c>
      <c r="C31" t="s">
        <v>3803</v>
      </c>
      <c r="D31" t="s">
        <v>3804</v>
      </c>
      <c r="E31" t="s">
        <v>3805</v>
      </c>
      <c r="F31" s="394">
        <v>0</v>
      </c>
      <c r="G31" s="13">
        <v>1</v>
      </c>
      <c r="H31" s="13">
        <v>0.01</v>
      </c>
      <c r="I31" s="370" t="s">
        <v>3806</v>
      </c>
      <c r="J31" s="370" t="s">
        <v>3807</v>
      </c>
      <c r="K31" s="370"/>
      <c r="L31" s="314"/>
      <c r="M31" s="395"/>
    </row>
    <row r="32" spans="1:14" x14ac:dyDescent="0.25">
      <c r="A32" t="s">
        <v>8</v>
      </c>
      <c r="B32" s="370" t="s">
        <v>3084</v>
      </c>
      <c r="C32" t="s">
        <v>2710</v>
      </c>
      <c r="D32" s="370" t="s">
        <v>3084</v>
      </c>
      <c r="E32" t="s">
        <v>2261</v>
      </c>
      <c r="F32" s="394">
        <v>0</v>
      </c>
      <c r="G32" s="13">
        <v>1</v>
      </c>
      <c r="H32" s="13">
        <v>0.01</v>
      </c>
      <c r="I32" s="370" t="s">
        <v>31</v>
      </c>
      <c r="J32" s="370" t="s">
        <v>3858</v>
      </c>
      <c r="K32" s="370" t="s">
        <v>2424</v>
      </c>
      <c r="L32" s="314" t="s">
        <v>2425</v>
      </c>
      <c r="M32" s="396" t="s">
        <v>143</v>
      </c>
    </row>
    <row r="33" spans="1:14" x14ac:dyDescent="0.25">
      <c r="A33" t="s">
        <v>8</v>
      </c>
      <c r="B33" s="370" t="s">
        <v>3488</v>
      </c>
      <c r="C33" t="s">
        <v>3489</v>
      </c>
      <c r="D33" s="184"/>
      <c r="E33" s="184"/>
      <c r="F33" s="317">
        <v>0</v>
      </c>
      <c r="G33" s="317">
        <v>1</v>
      </c>
      <c r="H33" s="317">
        <v>1</v>
      </c>
      <c r="I33" s="314" t="s">
        <v>26</v>
      </c>
      <c r="J33" s="370" t="s">
        <v>3490</v>
      </c>
      <c r="K33" s="370"/>
      <c r="L33" s="314"/>
      <c r="M33" s="396"/>
    </row>
    <row r="34" spans="1:14" x14ac:dyDescent="0.25">
      <c r="A34" t="s">
        <v>8</v>
      </c>
      <c r="B34" s="370" t="s">
        <v>3666</v>
      </c>
      <c r="C34" t="s">
        <v>3668</v>
      </c>
      <c r="D34" s="370" t="s">
        <v>3084</v>
      </c>
      <c r="E34" t="s">
        <v>3664</v>
      </c>
      <c r="F34" s="317">
        <v>0</v>
      </c>
      <c r="G34" s="317">
        <v>1</v>
      </c>
      <c r="H34" s="317">
        <v>1</v>
      </c>
      <c r="I34" s="317" t="s">
        <v>26</v>
      </c>
      <c r="J34" s="370" t="s">
        <v>3665</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3433</v>
      </c>
      <c r="C38" t="s">
        <v>3434</v>
      </c>
      <c r="D38" t="s">
        <v>3435</v>
      </c>
      <c r="E38" t="s">
        <v>3573</v>
      </c>
      <c r="F38" s="317">
        <v>0</v>
      </c>
      <c r="G38" s="404">
        <v>1</v>
      </c>
      <c r="H38" s="317">
        <v>1</v>
      </c>
      <c r="I38" s="317" t="s">
        <v>3436</v>
      </c>
      <c r="J38" s="370" t="s">
        <v>3437</v>
      </c>
      <c r="K38" s="370"/>
      <c r="L38" s="314"/>
      <c r="M38" s="41" t="s">
        <v>3438</v>
      </c>
    </row>
    <row r="39" spans="1:14" x14ac:dyDescent="0.25">
      <c r="A39" t="s">
        <v>8</v>
      </c>
      <c r="B39" t="s">
        <v>17</v>
      </c>
      <c r="C39" t="s">
        <v>24</v>
      </c>
      <c r="D39" t="s">
        <v>17</v>
      </c>
      <c r="E39" t="s">
        <v>2266</v>
      </c>
      <c r="F39" s="394">
        <v>0</v>
      </c>
      <c r="G39" s="13">
        <v>1</v>
      </c>
      <c r="H39" s="13">
        <v>0.01</v>
      </c>
      <c r="I39" s="370" t="s">
        <v>30</v>
      </c>
      <c r="J39" s="370" t="s">
        <v>3609</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3623</v>
      </c>
      <c r="K40" s="370" t="s">
        <v>204</v>
      </c>
      <c r="L40" s="314" t="s">
        <v>205</v>
      </c>
      <c r="M40" s="395" t="s">
        <v>142</v>
      </c>
      <c r="N40" s="370" t="s">
        <v>181</v>
      </c>
    </row>
    <row r="41" spans="1:14" x14ac:dyDescent="0.25">
      <c r="A41" t="s">
        <v>8</v>
      </c>
      <c r="B41" t="s">
        <v>3798</v>
      </c>
      <c r="C41" t="s">
        <v>3897</v>
      </c>
      <c r="D41" t="s">
        <v>3799</v>
      </c>
      <c r="E41" t="s">
        <v>3800</v>
      </c>
      <c r="F41" s="39">
        <v>0</v>
      </c>
      <c r="G41" s="39">
        <v>500000</v>
      </c>
      <c r="H41" s="39">
        <v>1000</v>
      </c>
      <c r="I41" s="370" t="s">
        <v>3801</v>
      </c>
      <c r="J41" s="370" t="s">
        <v>3802</v>
      </c>
      <c r="K41" s="370"/>
      <c r="L41" s="314"/>
      <c r="M41" s="395"/>
      <c r="N41" s="370"/>
    </row>
    <row r="42" spans="1:14" x14ac:dyDescent="0.25">
      <c r="A42" t="s">
        <v>8</v>
      </c>
      <c r="B42" t="s">
        <v>2980</v>
      </c>
      <c r="C42" t="s">
        <v>2981</v>
      </c>
      <c r="D42" t="s">
        <v>2980</v>
      </c>
      <c r="E42" s="184"/>
      <c r="F42">
        <v>0</v>
      </c>
      <c r="G42">
        <v>1</v>
      </c>
      <c r="H42">
        <v>1</v>
      </c>
      <c r="I42" s="370" t="s">
        <v>26</v>
      </c>
      <c r="J42" s="393" t="s">
        <v>3859</v>
      </c>
    </row>
    <row r="43" spans="1:14" x14ac:dyDescent="0.25">
      <c r="A43" t="s">
        <v>8</v>
      </c>
      <c r="B43" t="s">
        <v>55</v>
      </c>
      <c r="C43" t="s">
        <v>124</v>
      </c>
      <c r="D43" t="s">
        <v>55</v>
      </c>
      <c r="E43" s="184"/>
      <c r="F43">
        <v>0</v>
      </c>
      <c r="G43">
        <v>1</v>
      </c>
      <c r="H43">
        <v>1</v>
      </c>
      <c r="I43" s="370" t="s">
        <v>26</v>
      </c>
      <c r="J43" s="393" t="s">
        <v>3827</v>
      </c>
    </row>
    <row r="44" spans="1:14" x14ac:dyDescent="0.25">
      <c r="A44" t="s">
        <v>8</v>
      </c>
      <c r="B44" t="s">
        <v>3635</v>
      </c>
      <c r="C44" t="s">
        <v>3636</v>
      </c>
      <c r="D44" t="s">
        <v>3635</v>
      </c>
      <c r="E44" s="184"/>
      <c r="F44">
        <v>0</v>
      </c>
      <c r="G44">
        <v>1</v>
      </c>
      <c r="H44">
        <v>1</v>
      </c>
      <c r="I44" s="370" t="s">
        <v>26</v>
      </c>
      <c r="J44" s="393" t="s">
        <v>3860</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3861</v>
      </c>
      <c r="C46" t="s">
        <v>243</v>
      </c>
      <c r="D46" s="317" t="s">
        <v>242</v>
      </c>
      <c r="E46" t="s">
        <v>2263</v>
      </c>
      <c r="F46" s="386">
        <v>-0.3</v>
      </c>
      <c r="G46" s="386">
        <v>0.6</v>
      </c>
      <c r="H46" s="386">
        <v>0.01</v>
      </c>
      <c r="I46" s="314" t="s">
        <v>244</v>
      </c>
      <c r="J46" s="370" t="s">
        <v>3862</v>
      </c>
      <c r="K46" s="314" t="s">
        <v>2228</v>
      </c>
      <c r="L46" s="314" t="s">
        <v>245</v>
      </c>
      <c r="M46" s="395" t="s">
        <v>3161</v>
      </c>
    </row>
    <row r="47" spans="1:14" x14ac:dyDescent="0.25">
      <c r="A47" s="317" t="s">
        <v>8</v>
      </c>
      <c r="B47" s="319" t="s">
        <v>2300</v>
      </c>
      <c r="C47" t="s">
        <v>2301</v>
      </c>
      <c r="D47" s="319" t="s">
        <v>2300</v>
      </c>
      <c r="E47" s="317" t="s">
        <v>2302</v>
      </c>
      <c r="F47" s="386">
        <v>0</v>
      </c>
      <c r="G47" s="386">
        <v>0.9</v>
      </c>
      <c r="H47" s="386">
        <v>0.01</v>
      </c>
      <c r="I47" s="314" t="s">
        <v>2303</v>
      </c>
      <c r="J47" s="370" t="s">
        <v>3155</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3863</v>
      </c>
      <c r="K49" s="370" t="s">
        <v>206</v>
      </c>
      <c r="L49" s="314"/>
      <c r="M49" s="395" t="s">
        <v>3160</v>
      </c>
    </row>
    <row r="50" spans="1:13" x14ac:dyDescent="0.25">
      <c r="A50" t="s">
        <v>8</v>
      </c>
      <c r="B50" t="s">
        <v>18</v>
      </c>
      <c r="C50" t="s">
        <v>125</v>
      </c>
      <c r="D50" t="s">
        <v>18</v>
      </c>
      <c r="E50" t="s">
        <v>2757</v>
      </c>
      <c r="F50" s="317">
        <v>0</v>
      </c>
      <c r="G50" s="317">
        <v>60</v>
      </c>
      <c r="H50" s="317">
        <v>1</v>
      </c>
      <c r="I50" s="317" t="str">
        <f>UnitControlCenter!$B$56</f>
        <v>$/MWh</v>
      </c>
      <c r="J50" s="370" t="s">
        <v>3864</v>
      </c>
      <c r="K50" s="370" t="s">
        <v>206</v>
      </c>
      <c r="L50" s="314" t="s">
        <v>207</v>
      </c>
      <c r="M50" s="395" t="s">
        <v>144</v>
      </c>
    </row>
    <row r="51" spans="1:13" x14ac:dyDescent="0.25">
      <c r="A51" t="s">
        <v>8</v>
      </c>
      <c r="B51" t="s">
        <v>3505</v>
      </c>
      <c r="C51" t="s">
        <v>3506</v>
      </c>
      <c r="D51" t="s">
        <v>3507</v>
      </c>
      <c r="E51" t="s">
        <v>3508</v>
      </c>
      <c r="F51" s="394">
        <v>0</v>
      </c>
      <c r="G51" s="13">
        <v>1</v>
      </c>
      <c r="H51" s="13">
        <v>0.01</v>
      </c>
      <c r="I51" s="317" t="s">
        <v>3509</v>
      </c>
      <c r="J51" s="370" t="s">
        <v>3510</v>
      </c>
      <c r="K51" s="370"/>
      <c r="L51" s="314"/>
      <c r="M51" s="395"/>
    </row>
    <row r="52" spans="1:13" x14ac:dyDescent="0.25">
      <c r="A52" t="s">
        <v>8</v>
      </c>
      <c r="B52" t="s">
        <v>3824</v>
      </c>
      <c r="C52" t="s">
        <v>3825</v>
      </c>
      <c r="D52" t="s">
        <v>3561</v>
      </c>
      <c r="E52" t="s">
        <v>3826</v>
      </c>
      <c r="F52" s="401">
        <v>-100</v>
      </c>
      <c r="G52" s="39">
        <v>100</v>
      </c>
      <c r="H52" s="39">
        <v>1</v>
      </c>
      <c r="I52" s="370" t="s">
        <v>3605</v>
      </c>
      <c r="J52" s="370" t="s">
        <v>3865</v>
      </c>
      <c r="K52" s="370"/>
      <c r="L52" s="314"/>
      <c r="M52" s="395"/>
    </row>
    <row r="53" spans="1:13" x14ac:dyDescent="0.25">
      <c r="A53" t="s">
        <v>8</v>
      </c>
      <c r="B53" t="s">
        <v>3562</v>
      </c>
      <c r="C53" t="s">
        <v>3560</v>
      </c>
      <c r="D53" t="s">
        <v>3561</v>
      </c>
      <c r="E53" t="s">
        <v>3565</v>
      </c>
      <c r="F53" s="401">
        <v>-100</v>
      </c>
      <c r="G53">
        <v>100</v>
      </c>
      <c r="H53">
        <v>1</v>
      </c>
      <c r="I53" s="317" t="s">
        <v>3605</v>
      </c>
      <c r="J53" s="370" t="s">
        <v>3748</v>
      </c>
      <c r="K53" s="370"/>
      <c r="L53" s="314"/>
      <c r="M53" s="395"/>
    </row>
    <row r="54" spans="1:13" x14ac:dyDescent="0.25">
      <c r="A54" t="s">
        <v>8</v>
      </c>
      <c r="B54" t="s">
        <v>3563</v>
      </c>
      <c r="C54" t="s">
        <v>3564</v>
      </c>
      <c r="D54" t="s">
        <v>3561</v>
      </c>
      <c r="E54" t="s">
        <v>3566</v>
      </c>
      <c r="F54" s="394">
        <v>-1</v>
      </c>
      <c r="G54" s="13">
        <v>1</v>
      </c>
      <c r="H54" s="13">
        <v>0.01</v>
      </c>
      <c r="I54" s="317" t="s">
        <v>3567</v>
      </c>
      <c r="J54" s="370" t="s">
        <v>3749</v>
      </c>
      <c r="K54" s="370"/>
      <c r="L54" s="314"/>
      <c r="M54" s="395"/>
    </row>
    <row r="55" spans="1:13" x14ac:dyDescent="0.25">
      <c r="A55" t="s">
        <v>9</v>
      </c>
      <c r="B55" t="s">
        <v>3180</v>
      </c>
      <c r="C55" t="s">
        <v>3144</v>
      </c>
      <c r="D55" t="s">
        <v>3180</v>
      </c>
      <c r="E55" t="s">
        <v>3145</v>
      </c>
      <c r="F55" s="386">
        <v>0</v>
      </c>
      <c r="G55" s="386">
        <v>0.5</v>
      </c>
      <c r="H55" s="386">
        <v>0.01</v>
      </c>
      <c r="I55" s="314" t="s">
        <v>3143</v>
      </c>
      <c r="J55" s="370" t="s">
        <v>3181</v>
      </c>
    </row>
    <row r="56" spans="1:13" x14ac:dyDescent="0.25">
      <c r="A56" t="s">
        <v>9</v>
      </c>
      <c r="B56" t="s">
        <v>23</v>
      </c>
      <c r="C56" t="s">
        <v>4012</v>
      </c>
      <c r="D56" t="s">
        <v>2983</v>
      </c>
      <c r="E56" t="s">
        <v>2982</v>
      </c>
      <c r="F56" s="394">
        <v>0</v>
      </c>
      <c r="G56" s="13">
        <v>1</v>
      </c>
      <c r="H56" s="13">
        <v>0.01</v>
      </c>
      <c r="I56" s="370" t="s">
        <v>2783</v>
      </c>
      <c r="J56" s="370" t="s">
        <v>3948</v>
      </c>
      <c r="K56" s="370" t="s">
        <v>227</v>
      </c>
      <c r="L56" s="314" t="s">
        <v>228</v>
      </c>
    </row>
    <row r="57" spans="1:13" x14ac:dyDescent="0.25">
      <c r="A57" t="s">
        <v>9</v>
      </c>
      <c r="B57" t="s">
        <v>3736</v>
      </c>
      <c r="C57" t="s">
        <v>3737</v>
      </c>
      <c r="D57" t="s">
        <v>2983</v>
      </c>
      <c r="E57" t="s">
        <v>3896</v>
      </c>
      <c r="F57">
        <v>0</v>
      </c>
      <c r="G57">
        <v>1</v>
      </c>
      <c r="H57">
        <v>1</v>
      </c>
      <c r="I57" s="370" t="s">
        <v>26</v>
      </c>
      <c r="J57" s="370" t="s">
        <v>3866</v>
      </c>
      <c r="K57" s="370" t="s">
        <v>227</v>
      </c>
      <c r="L57" s="314" t="s">
        <v>228</v>
      </c>
    </row>
    <row r="58" spans="1:13" x14ac:dyDescent="0.25">
      <c r="A58" t="s">
        <v>9</v>
      </c>
      <c r="B58" t="s">
        <v>3804</v>
      </c>
      <c r="C58" t="s">
        <v>3808</v>
      </c>
      <c r="D58" t="s">
        <v>3804</v>
      </c>
      <c r="E58" t="s">
        <v>3809</v>
      </c>
      <c r="F58" s="394">
        <v>0</v>
      </c>
      <c r="G58" s="13">
        <v>1</v>
      </c>
      <c r="H58" s="13">
        <v>0.01</v>
      </c>
      <c r="I58" s="370" t="s">
        <v>3806</v>
      </c>
      <c r="J58" s="370" t="s">
        <v>3807</v>
      </c>
      <c r="K58" s="370"/>
      <c r="L58" s="314"/>
      <c r="M58" s="395"/>
    </row>
    <row r="59" spans="1:13" x14ac:dyDescent="0.25">
      <c r="A59" t="s">
        <v>9</v>
      </c>
      <c r="B59" t="s">
        <v>3736</v>
      </c>
      <c r="C59" t="s">
        <v>3737</v>
      </c>
      <c r="D59" t="s">
        <v>2983</v>
      </c>
      <c r="E59" t="s">
        <v>3738</v>
      </c>
      <c r="F59">
        <v>0</v>
      </c>
      <c r="G59">
        <v>1</v>
      </c>
      <c r="H59">
        <v>1</v>
      </c>
      <c r="I59" s="370" t="s">
        <v>26</v>
      </c>
      <c r="J59" s="370" t="s">
        <v>3739</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3819</v>
      </c>
      <c r="C61" t="s">
        <v>3813</v>
      </c>
      <c r="D61" t="s">
        <v>3819</v>
      </c>
      <c r="E61" t="s">
        <v>3730</v>
      </c>
      <c r="F61" s="401">
        <v>0</v>
      </c>
      <c r="G61">
        <v>20</v>
      </c>
      <c r="H61">
        <v>1</v>
      </c>
      <c r="I61" s="370" t="s">
        <v>3731</v>
      </c>
      <c r="J61" s="370" t="s">
        <v>3732</v>
      </c>
      <c r="K61" s="370"/>
      <c r="L61" s="314"/>
      <c r="M61" s="395"/>
    </row>
    <row r="62" spans="1:13" x14ac:dyDescent="0.25">
      <c r="A62" t="s">
        <v>9</v>
      </c>
      <c r="B62" t="s">
        <v>3818</v>
      </c>
      <c r="C62" t="s">
        <v>3814</v>
      </c>
      <c r="D62" t="s">
        <v>3818</v>
      </c>
      <c r="E62" t="s">
        <v>3815</v>
      </c>
      <c r="F62" s="394">
        <v>0</v>
      </c>
      <c r="G62" s="13">
        <v>0.95</v>
      </c>
      <c r="H62" s="13">
        <v>0.01</v>
      </c>
      <c r="I62" s="314" t="s">
        <v>3816</v>
      </c>
      <c r="J62" s="370" t="s">
        <v>3817</v>
      </c>
      <c r="K62" s="370"/>
      <c r="L62" s="314"/>
      <c r="M62" s="370"/>
    </row>
    <row r="63" spans="1:13" x14ac:dyDescent="0.25">
      <c r="A63" t="s">
        <v>9</v>
      </c>
      <c r="B63" t="s">
        <v>3433</v>
      </c>
      <c r="C63" t="s">
        <v>3898</v>
      </c>
      <c r="D63" t="s">
        <v>3733</v>
      </c>
      <c r="E63" t="s">
        <v>3734</v>
      </c>
      <c r="F63" s="317">
        <v>0</v>
      </c>
      <c r="G63" s="404">
        <v>1</v>
      </c>
      <c r="H63" s="386">
        <v>0.01</v>
      </c>
      <c r="I63" s="317" t="s">
        <v>3436</v>
      </c>
      <c r="J63" s="370" t="s">
        <v>3735</v>
      </c>
      <c r="K63" s="370"/>
      <c r="L63" s="314"/>
      <c r="M63" s="41" t="s">
        <v>3438</v>
      </c>
    </row>
    <row r="64" spans="1:13" x14ac:dyDescent="0.25">
      <c r="A64" t="s">
        <v>9</v>
      </c>
      <c r="B64" t="s">
        <v>3917</v>
      </c>
      <c r="C64" t="s">
        <v>3914</v>
      </c>
      <c r="D64" s="20" t="s">
        <v>3913</v>
      </c>
      <c r="E64" t="s">
        <v>3915</v>
      </c>
      <c r="F64" s="394">
        <v>0</v>
      </c>
      <c r="G64" s="13">
        <v>1</v>
      </c>
      <c r="H64" s="13">
        <v>0.01</v>
      </c>
      <c r="I64" s="370" t="s">
        <v>3916</v>
      </c>
      <c r="J64" s="370" t="s">
        <v>3918</v>
      </c>
      <c r="K64" s="370" t="s">
        <v>210</v>
      </c>
      <c r="L64" s="314" t="s">
        <v>211</v>
      </c>
      <c r="M64" s="395"/>
    </row>
    <row r="65" spans="1:14" x14ac:dyDescent="0.25">
      <c r="A65" t="s">
        <v>9</v>
      </c>
      <c r="B65" t="s">
        <v>3899</v>
      </c>
      <c r="C65" t="s">
        <v>3905</v>
      </c>
      <c r="D65" t="s">
        <v>3755</v>
      </c>
      <c r="E65" t="s">
        <v>3901</v>
      </c>
      <c r="F65" s="13">
        <v>0</v>
      </c>
      <c r="G65" s="13">
        <v>0.25</v>
      </c>
      <c r="H65" s="13">
        <v>0.01</v>
      </c>
      <c r="I65" s="370" t="s">
        <v>27</v>
      </c>
      <c r="J65" s="370" t="s">
        <v>3903</v>
      </c>
      <c r="K65" s="370" t="s">
        <v>210</v>
      </c>
      <c r="L65" s="314" t="s">
        <v>211</v>
      </c>
      <c r="M65" s="396" t="s">
        <v>2241</v>
      </c>
      <c r="N65" s="314" t="s">
        <v>2241</v>
      </c>
    </row>
    <row r="66" spans="1:14" x14ac:dyDescent="0.25">
      <c r="A66" t="s">
        <v>9</v>
      </c>
      <c r="B66" t="s">
        <v>3900</v>
      </c>
      <c r="C66" t="s">
        <v>3906</v>
      </c>
      <c r="D66" t="s">
        <v>3755</v>
      </c>
      <c r="E66" t="s">
        <v>3902</v>
      </c>
      <c r="F66" s="13">
        <v>0</v>
      </c>
      <c r="G66" s="13">
        <v>0.25</v>
      </c>
      <c r="H66" s="13">
        <v>0.01</v>
      </c>
      <c r="I66" s="370" t="s">
        <v>27</v>
      </c>
      <c r="J66" s="370" t="s">
        <v>3904</v>
      </c>
      <c r="K66" s="370" t="s">
        <v>210</v>
      </c>
      <c r="L66" s="314" t="s">
        <v>211</v>
      </c>
      <c r="M66" s="396" t="s">
        <v>2241</v>
      </c>
      <c r="N66" s="314" t="s">
        <v>2241</v>
      </c>
    </row>
    <row r="67" spans="1:14" x14ac:dyDescent="0.25">
      <c r="A67" t="s">
        <v>9</v>
      </c>
      <c r="B67" t="s">
        <v>3754</v>
      </c>
      <c r="C67" t="s">
        <v>3753</v>
      </c>
      <c r="D67" t="s">
        <v>3755</v>
      </c>
      <c r="E67" t="s">
        <v>3751</v>
      </c>
      <c r="F67" s="13">
        <v>0</v>
      </c>
      <c r="G67" s="13">
        <v>0.25</v>
      </c>
      <c r="H67" s="13">
        <v>0.01</v>
      </c>
      <c r="I67" s="370" t="s">
        <v>27</v>
      </c>
      <c r="J67" s="370" t="s">
        <v>3752</v>
      </c>
      <c r="K67" s="370" t="s">
        <v>210</v>
      </c>
      <c r="L67" s="314" t="s">
        <v>211</v>
      </c>
      <c r="M67" s="396" t="s">
        <v>2241</v>
      </c>
      <c r="N67" s="314" t="s">
        <v>2241</v>
      </c>
    </row>
    <row r="68" spans="1:14" x14ac:dyDescent="0.25">
      <c r="A68" t="s">
        <v>9</v>
      </c>
      <c r="B68" t="s">
        <v>3485</v>
      </c>
      <c r="C68" t="s">
        <v>3486</v>
      </c>
      <c r="D68" t="s">
        <v>3485</v>
      </c>
      <c r="E68" t="s">
        <v>3487</v>
      </c>
      <c r="F68" s="394">
        <v>0</v>
      </c>
      <c r="G68" s="394">
        <v>1</v>
      </c>
      <c r="H68" s="13">
        <v>0.01</v>
      </c>
      <c r="I68" s="370" t="s">
        <v>2389</v>
      </c>
      <c r="J68" s="370" t="s">
        <v>3729</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3617</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3618</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3619</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3620</v>
      </c>
      <c r="K72" s="314" t="s">
        <v>2243</v>
      </c>
      <c r="L72" s="314" t="s">
        <v>2244</v>
      </c>
      <c r="M72" s="396"/>
    </row>
    <row r="73" spans="1:14" x14ac:dyDescent="0.25">
      <c r="A73" t="s">
        <v>9</v>
      </c>
      <c r="B73" t="s">
        <v>3684</v>
      </c>
      <c r="C73" t="s">
        <v>3712</v>
      </c>
      <c r="D73" t="s">
        <v>3684</v>
      </c>
      <c r="E73" s="317" t="s">
        <v>3685</v>
      </c>
      <c r="F73" s="390">
        <v>0</v>
      </c>
      <c r="G73" s="386">
        <v>1</v>
      </c>
      <c r="H73" s="386">
        <v>0.01</v>
      </c>
      <c r="I73" s="314" t="s">
        <v>30</v>
      </c>
      <c r="J73" s="314" t="s">
        <v>3686</v>
      </c>
      <c r="K73" s="314"/>
      <c r="L73" s="314"/>
      <c r="M73" s="396"/>
    </row>
    <row r="74" spans="1:14" x14ac:dyDescent="0.25">
      <c r="A74" t="s">
        <v>9</v>
      </c>
      <c r="B74" t="s">
        <v>3951</v>
      </c>
      <c r="C74" t="s">
        <v>3952</v>
      </c>
      <c r="D74" t="s">
        <v>3953</v>
      </c>
      <c r="E74" t="s">
        <v>3954</v>
      </c>
      <c r="F74" s="394">
        <v>0</v>
      </c>
      <c r="G74" s="394">
        <v>1</v>
      </c>
      <c r="H74" s="13">
        <v>0.01</v>
      </c>
      <c r="I74" s="370" t="s">
        <v>2389</v>
      </c>
      <c r="J74" s="370" t="s">
        <v>3955</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3156</v>
      </c>
      <c r="K75" s="370"/>
      <c r="L75" s="314" t="s">
        <v>2667</v>
      </c>
      <c r="M75" s="395" t="s">
        <v>3159</v>
      </c>
    </row>
    <row r="76" spans="1:14" x14ac:dyDescent="0.25">
      <c r="A76" t="s">
        <v>9</v>
      </c>
      <c r="B76" t="s">
        <v>21</v>
      </c>
      <c r="C76" t="s">
        <v>270</v>
      </c>
      <c r="D76" s="20" t="s">
        <v>333</v>
      </c>
      <c r="E76" t="s">
        <v>2260</v>
      </c>
      <c r="F76" s="394">
        <v>0</v>
      </c>
      <c r="G76" s="13">
        <v>1</v>
      </c>
      <c r="H76" s="13">
        <v>0.01</v>
      </c>
      <c r="I76" s="370" t="s">
        <v>30</v>
      </c>
      <c r="J76" s="370" t="s">
        <v>3615</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3616</v>
      </c>
      <c r="K77" s="370" t="s">
        <v>215</v>
      </c>
      <c r="L77" s="314" t="s">
        <v>216</v>
      </c>
      <c r="M77" s="395"/>
    </row>
    <row r="78" spans="1:14" x14ac:dyDescent="0.25">
      <c r="A78" t="s">
        <v>9</v>
      </c>
      <c r="B78" t="s">
        <v>3188</v>
      </c>
      <c r="C78" t="s">
        <v>3189</v>
      </c>
      <c r="D78" t="s">
        <v>3188</v>
      </c>
      <c r="E78" t="s">
        <v>3190</v>
      </c>
      <c r="F78" s="394">
        <v>0</v>
      </c>
      <c r="G78" s="13">
        <v>1</v>
      </c>
      <c r="H78" s="13">
        <v>0.01</v>
      </c>
      <c r="I78" s="370" t="s">
        <v>30</v>
      </c>
      <c r="J78" s="370" t="s">
        <v>3621</v>
      </c>
      <c r="K78" s="370"/>
      <c r="L78" s="314"/>
      <c r="M78" s="395"/>
    </row>
    <row r="79" spans="1:14" ht="75" x14ac:dyDescent="0.25">
      <c r="A79" t="s">
        <v>9</v>
      </c>
      <c r="B79" t="s">
        <v>3756</v>
      </c>
      <c r="C79" t="s">
        <v>3757</v>
      </c>
      <c r="D79" t="s">
        <v>3758</v>
      </c>
      <c r="E79" t="s">
        <v>3759</v>
      </c>
      <c r="F79">
        <v>0</v>
      </c>
      <c r="G79">
        <v>1</v>
      </c>
      <c r="H79">
        <v>1</v>
      </c>
      <c r="I79" s="370" t="s">
        <v>26</v>
      </c>
      <c r="J79" s="45" t="s">
        <v>3867</v>
      </c>
      <c r="K79" s="370"/>
      <c r="L79" s="314"/>
      <c r="M79" s="395"/>
    </row>
    <row r="80" spans="1:14" ht="75" x14ac:dyDescent="0.25">
      <c r="A80" t="s">
        <v>9</v>
      </c>
      <c r="B80" t="s">
        <v>3756</v>
      </c>
      <c r="C80" t="s">
        <v>3757</v>
      </c>
      <c r="D80" t="s">
        <v>3758</v>
      </c>
      <c r="E80" t="s">
        <v>3759</v>
      </c>
      <c r="F80">
        <v>0</v>
      </c>
      <c r="G80">
        <v>1</v>
      </c>
      <c r="H80">
        <v>1</v>
      </c>
      <c r="I80" s="370" t="s">
        <v>26</v>
      </c>
      <c r="J80" s="45" t="s">
        <v>3760</v>
      </c>
      <c r="K80" s="370"/>
      <c r="L80" s="314"/>
      <c r="M80" s="395"/>
    </row>
    <row r="81" spans="1:14" x14ac:dyDescent="0.25">
      <c r="A81" t="s">
        <v>9</v>
      </c>
      <c r="B81" t="s">
        <v>3907</v>
      </c>
      <c r="C81" t="s">
        <v>3908</v>
      </c>
      <c r="D81" t="s">
        <v>3755</v>
      </c>
      <c r="E81" t="s">
        <v>3909</v>
      </c>
      <c r="F81" s="394">
        <v>0</v>
      </c>
      <c r="G81" s="13">
        <v>1</v>
      </c>
      <c r="H81" s="13">
        <v>0.01</v>
      </c>
      <c r="I81" s="370" t="s">
        <v>3910</v>
      </c>
      <c r="J81" s="370" t="s">
        <v>3911</v>
      </c>
      <c r="K81" s="370" t="s">
        <v>210</v>
      </c>
      <c r="L81" s="314" t="s">
        <v>211</v>
      </c>
      <c r="M81" s="396" t="s">
        <v>3912</v>
      </c>
    </row>
    <row r="82" spans="1:14" x14ac:dyDescent="0.25">
      <c r="A82" t="s">
        <v>9</v>
      </c>
      <c r="B82" t="s">
        <v>2461</v>
      </c>
      <c r="C82" t="s">
        <v>2462</v>
      </c>
      <c r="D82" t="s">
        <v>2462</v>
      </c>
      <c r="E82" t="s">
        <v>2463</v>
      </c>
      <c r="F82" s="394">
        <v>0</v>
      </c>
      <c r="G82" s="13">
        <v>1</v>
      </c>
      <c r="H82" s="13">
        <v>0.01</v>
      </c>
      <c r="I82" s="370" t="s">
        <v>2464</v>
      </c>
      <c r="J82" s="370" t="s">
        <v>3624</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3868</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3253</v>
      </c>
      <c r="K84" s="370" t="s">
        <v>297</v>
      </c>
      <c r="L84" s="314" t="s">
        <v>298</v>
      </c>
      <c r="M84" s="395"/>
      <c r="N84" s="370"/>
    </row>
    <row r="85" spans="1:14" x14ac:dyDescent="0.25">
      <c r="A85" t="s">
        <v>127</v>
      </c>
      <c r="B85" t="s">
        <v>3371</v>
      </c>
      <c r="C85" t="s">
        <v>419</v>
      </c>
      <c r="D85" t="s">
        <v>3371</v>
      </c>
      <c r="E85" t="s">
        <v>2256</v>
      </c>
      <c r="F85" s="394">
        <v>0</v>
      </c>
      <c r="G85" s="13">
        <v>1</v>
      </c>
      <c r="H85" s="13">
        <v>0.01</v>
      </c>
      <c r="I85" s="370" t="s">
        <v>30</v>
      </c>
      <c r="J85" s="370" t="s">
        <v>3372</v>
      </c>
      <c r="K85" s="370"/>
      <c r="L85" s="314" t="s">
        <v>2673</v>
      </c>
      <c r="M85" s="395" t="s">
        <v>3373</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3869</v>
      </c>
      <c r="K87" s="370" t="s">
        <v>221</v>
      </c>
      <c r="L87" s="314" t="s">
        <v>222</v>
      </c>
      <c r="M87" s="395" t="s">
        <v>145</v>
      </c>
      <c r="N87" s="370"/>
    </row>
    <row r="88" spans="1:14" x14ac:dyDescent="0.25">
      <c r="A88" t="s">
        <v>127</v>
      </c>
      <c r="B88" t="s">
        <v>3374</v>
      </c>
      <c r="C88" t="s">
        <v>3297</v>
      </c>
      <c r="D88" t="s">
        <v>3374</v>
      </c>
      <c r="E88" t="s">
        <v>3298</v>
      </c>
      <c r="F88" s="394">
        <v>0</v>
      </c>
      <c r="G88" s="13">
        <v>1</v>
      </c>
      <c r="H88" s="13">
        <v>0.01</v>
      </c>
      <c r="I88" s="370" t="s">
        <v>30</v>
      </c>
      <c r="J88" s="370" t="s">
        <v>3375</v>
      </c>
      <c r="K88" s="370"/>
      <c r="L88" s="314"/>
      <c r="M88" s="395"/>
      <c r="N88" s="370"/>
    </row>
    <row r="89" spans="1:14" x14ac:dyDescent="0.25">
      <c r="A89" t="s">
        <v>127</v>
      </c>
      <c r="B89" t="s">
        <v>130</v>
      </c>
      <c r="C89" t="s">
        <v>417</v>
      </c>
      <c r="D89" t="s">
        <v>130</v>
      </c>
      <c r="E89" t="s">
        <v>2254</v>
      </c>
      <c r="F89" s="394">
        <v>-1.5</v>
      </c>
      <c r="G89" s="13">
        <v>1</v>
      </c>
      <c r="H89" s="13">
        <v>0.01</v>
      </c>
      <c r="I89" s="370" t="s">
        <v>30</v>
      </c>
      <c r="J89" s="370" t="s">
        <v>3750</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3645</v>
      </c>
      <c r="K90" s="370" t="s">
        <v>225</v>
      </c>
      <c r="L90" s="314" t="s">
        <v>226</v>
      </c>
      <c r="M90" s="395" t="s">
        <v>145</v>
      </c>
      <c r="N90" s="370"/>
    </row>
    <row r="91" spans="1:14" x14ac:dyDescent="0.25">
      <c r="A91" t="s">
        <v>127</v>
      </c>
      <c r="B91" t="s">
        <v>3368</v>
      </c>
      <c r="C91" t="s">
        <v>418</v>
      </c>
      <c r="D91" t="s">
        <v>3368</v>
      </c>
      <c r="E91" t="s">
        <v>2252</v>
      </c>
      <c r="F91" s="394">
        <v>0</v>
      </c>
      <c r="G91" s="13">
        <v>1</v>
      </c>
      <c r="H91" s="13">
        <v>0.01</v>
      </c>
      <c r="I91" s="370" t="s">
        <v>30</v>
      </c>
      <c r="J91" s="370" t="s">
        <v>3369</v>
      </c>
      <c r="K91" s="370"/>
      <c r="L91" s="314" t="s">
        <v>2674</v>
      </c>
      <c r="M91" s="395" t="s">
        <v>3370</v>
      </c>
      <c r="N91" s="370"/>
    </row>
    <row r="92" spans="1:14" x14ac:dyDescent="0.25">
      <c r="A92" t="s">
        <v>127</v>
      </c>
      <c r="B92" t="s">
        <v>2418</v>
      </c>
      <c r="C92" t="s">
        <v>2419</v>
      </c>
      <c r="D92" t="s">
        <v>2418</v>
      </c>
      <c r="E92" t="s">
        <v>2420</v>
      </c>
      <c r="F92" s="394">
        <v>0</v>
      </c>
      <c r="G92" s="13">
        <v>1</v>
      </c>
      <c r="H92" s="13">
        <v>0.01</v>
      </c>
      <c r="I92" s="370" t="s">
        <v>2421</v>
      </c>
      <c r="J92" s="370" t="s">
        <v>3191</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3672</v>
      </c>
      <c r="C94" t="s">
        <v>2709</v>
      </c>
      <c r="D94" s="317" t="s">
        <v>334</v>
      </c>
      <c r="E94" t="s">
        <v>2707</v>
      </c>
      <c r="F94" s="386">
        <v>0</v>
      </c>
      <c r="G94" s="386">
        <v>1</v>
      </c>
      <c r="H94" s="386">
        <v>0.01</v>
      </c>
      <c r="I94" s="370" t="s">
        <v>2708</v>
      </c>
      <c r="J94" s="314" t="s">
        <v>3625</v>
      </c>
      <c r="K94" s="314" t="s">
        <v>327</v>
      </c>
      <c r="L94" s="314" t="s">
        <v>2670</v>
      </c>
      <c r="M94" s="395" t="s">
        <v>145</v>
      </c>
      <c r="N94" s="314"/>
    </row>
    <row r="95" spans="1:14" x14ac:dyDescent="0.25">
      <c r="A95" s="317" t="s">
        <v>2453</v>
      </c>
      <c r="B95" t="s">
        <v>3870</v>
      </c>
      <c r="C95" t="s">
        <v>3740</v>
      </c>
      <c r="D95" t="s">
        <v>3741</v>
      </c>
      <c r="E95" t="s">
        <v>3742</v>
      </c>
      <c r="F95">
        <v>0</v>
      </c>
      <c r="G95">
        <v>1</v>
      </c>
      <c r="H95">
        <v>1</v>
      </c>
      <c r="I95" s="370" t="s">
        <v>26</v>
      </c>
      <c r="J95" s="314" t="s">
        <v>3871</v>
      </c>
      <c r="K95" s="314"/>
      <c r="L95" s="314" t="s">
        <v>2671</v>
      </c>
      <c r="M95" s="395"/>
      <c r="N95" s="314"/>
    </row>
    <row r="96" spans="1:14" x14ac:dyDescent="0.25">
      <c r="A96" t="s">
        <v>2453</v>
      </c>
      <c r="B96" t="s">
        <v>3810</v>
      </c>
      <c r="C96" t="s">
        <v>3811</v>
      </c>
      <c r="D96" t="s">
        <v>3804</v>
      </c>
      <c r="E96" t="s">
        <v>3812</v>
      </c>
      <c r="F96" s="394">
        <v>0</v>
      </c>
      <c r="G96" s="13">
        <v>1</v>
      </c>
      <c r="H96" s="13">
        <v>0.01</v>
      </c>
      <c r="I96" s="370" t="s">
        <v>3806</v>
      </c>
      <c r="J96" s="370" t="s">
        <v>3807</v>
      </c>
      <c r="K96" s="370"/>
      <c r="L96" s="314"/>
      <c r="M96" s="395"/>
    </row>
    <row r="97" spans="1:14" x14ac:dyDescent="0.25">
      <c r="A97" t="s">
        <v>2453</v>
      </c>
      <c r="B97" t="s">
        <v>3929</v>
      </c>
      <c r="C97" t="s">
        <v>3930</v>
      </c>
      <c r="D97" t="s">
        <v>3929</v>
      </c>
      <c r="E97" t="s">
        <v>3926</v>
      </c>
      <c r="F97" s="401">
        <v>0</v>
      </c>
      <c r="G97">
        <v>5</v>
      </c>
      <c r="H97">
        <v>0.05</v>
      </c>
      <c r="I97" s="370" t="s">
        <v>3927</v>
      </c>
      <c r="J97" s="370" t="s">
        <v>3928</v>
      </c>
      <c r="K97" s="370"/>
      <c r="L97" s="314"/>
      <c r="M97" s="395"/>
    </row>
    <row r="98" spans="1:14" x14ac:dyDescent="0.25">
      <c r="A98" t="s">
        <v>10</v>
      </c>
      <c r="B98" t="s">
        <v>3083</v>
      </c>
      <c r="C98" t="s">
        <v>2390</v>
      </c>
      <c r="D98" t="s">
        <v>3083</v>
      </c>
      <c r="E98" t="s">
        <v>2250</v>
      </c>
      <c r="F98">
        <v>0</v>
      </c>
      <c r="G98">
        <v>300</v>
      </c>
      <c r="H98">
        <v>5</v>
      </c>
      <c r="I98" s="184" t="str">
        <f>UnitControlCenter!$B$55</f>
        <v>$/metric ton CO2e</v>
      </c>
      <c r="J98" s="370" t="s">
        <v>3614</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3872</v>
      </c>
      <c r="K99" s="314" t="s">
        <v>233</v>
      </c>
      <c r="L99" s="314" t="s">
        <v>234</v>
      </c>
      <c r="M99" s="395" t="s">
        <v>145</v>
      </c>
    </row>
    <row r="100" spans="1:14" x14ac:dyDescent="0.25">
      <c r="A100" s="317" t="s">
        <v>10</v>
      </c>
      <c r="B100" s="317" t="s">
        <v>2423</v>
      </c>
      <c r="C100" t="s">
        <v>3795</v>
      </c>
      <c r="D100" s="184"/>
      <c r="E100" s="317" t="s">
        <v>3796</v>
      </c>
      <c r="F100">
        <v>0</v>
      </c>
      <c r="G100">
        <v>1</v>
      </c>
      <c r="H100">
        <v>1</v>
      </c>
      <c r="I100" s="370" t="s">
        <v>26</v>
      </c>
      <c r="J100" s="370" t="s">
        <v>3797</v>
      </c>
      <c r="K100" s="370" t="s">
        <v>229</v>
      </c>
      <c r="L100" s="314" t="s">
        <v>230</v>
      </c>
    </row>
    <row r="101" spans="1:14" x14ac:dyDescent="0.25">
      <c r="A101" s="317" t="s">
        <v>10</v>
      </c>
      <c r="B101" s="317" t="s">
        <v>2939</v>
      </c>
      <c r="C101" t="s">
        <v>3323</v>
      </c>
      <c r="D101" s="184"/>
      <c r="E101" s="317" t="s">
        <v>3325</v>
      </c>
      <c r="F101">
        <v>0</v>
      </c>
      <c r="G101">
        <v>1</v>
      </c>
      <c r="H101">
        <v>1</v>
      </c>
      <c r="I101" s="370" t="s">
        <v>26</v>
      </c>
      <c r="J101" s="370" t="s">
        <v>3873</v>
      </c>
      <c r="K101" s="370" t="s">
        <v>229</v>
      </c>
      <c r="L101" s="314" t="s">
        <v>230</v>
      </c>
    </row>
    <row r="102" spans="1:14" x14ac:dyDescent="0.25">
      <c r="A102" s="317" t="s">
        <v>10</v>
      </c>
      <c r="B102" t="s">
        <v>3282</v>
      </c>
      <c r="C102" t="s">
        <v>3324</v>
      </c>
      <c r="D102" s="184"/>
      <c r="E102" s="184"/>
      <c r="F102">
        <v>0</v>
      </c>
      <c r="G102">
        <v>1</v>
      </c>
      <c r="H102">
        <v>1</v>
      </c>
      <c r="I102" s="370" t="s">
        <v>26</v>
      </c>
      <c r="J102" t="s">
        <v>3874</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3157</v>
      </c>
      <c r="K104" s="314" t="s">
        <v>2874</v>
      </c>
    </row>
    <row r="105" spans="1:14" x14ac:dyDescent="0.25">
      <c r="A105" t="s">
        <v>10</v>
      </c>
      <c r="B105" t="s">
        <v>3229</v>
      </c>
      <c r="C105" t="s">
        <v>3228</v>
      </c>
      <c r="D105" t="s">
        <v>3229</v>
      </c>
      <c r="E105" t="s">
        <v>2248</v>
      </c>
      <c r="F105" s="394">
        <v>-0.9</v>
      </c>
      <c r="G105" s="394">
        <v>0.9</v>
      </c>
      <c r="H105" s="386">
        <v>0.01</v>
      </c>
      <c r="I105" s="370" t="s">
        <v>136</v>
      </c>
      <c r="J105" s="370" t="s">
        <v>3230</v>
      </c>
      <c r="K105" s="314" t="s">
        <v>235</v>
      </c>
      <c r="L105" s="314" t="s">
        <v>236</v>
      </c>
      <c r="M105" s="396" t="s">
        <v>146</v>
      </c>
    </row>
    <row r="106" spans="1:14" x14ac:dyDescent="0.25">
      <c r="A106" t="s">
        <v>10</v>
      </c>
      <c r="B106" t="s">
        <v>3626</v>
      </c>
      <c r="C106" t="s">
        <v>3629</v>
      </c>
      <c r="D106" s="184"/>
      <c r="E106" s="184"/>
      <c r="F106">
        <v>0</v>
      </c>
      <c r="G106">
        <v>1</v>
      </c>
      <c r="H106">
        <v>1</v>
      </c>
      <c r="I106" s="370" t="s">
        <v>26</v>
      </c>
      <c r="J106" t="s">
        <v>3632</v>
      </c>
    </row>
    <row r="107" spans="1:14" x14ac:dyDescent="0.25">
      <c r="A107" t="s">
        <v>10</v>
      </c>
      <c r="B107" t="s">
        <v>3627</v>
      </c>
      <c r="C107" t="s">
        <v>3630</v>
      </c>
      <c r="D107" s="184"/>
      <c r="E107" s="184"/>
      <c r="F107">
        <v>0</v>
      </c>
      <c r="G107">
        <v>1</v>
      </c>
      <c r="H107">
        <v>1</v>
      </c>
      <c r="I107" s="370" t="s">
        <v>26</v>
      </c>
      <c r="J107" t="s">
        <v>3633</v>
      </c>
    </row>
    <row r="108" spans="1:14" x14ac:dyDescent="0.25">
      <c r="A108" t="s">
        <v>10</v>
      </c>
      <c r="B108" t="s">
        <v>3628</v>
      </c>
      <c r="C108" t="s">
        <v>3631</v>
      </c>
      <c r="D108" s="184"/>
      <c r="E108" s="184"/>
      <c r="F108">
        <v>0</v>
      </c>
      <c r="G108">
        <v>1</v>
      </c>
      <c r="H108">
        <v>1</v>
      </c>
      <c r="I108" s="370" t="s">
        <v>26</v>
      </c>
      <c r="J108" t="s">
        <v>3634</v>
      </c>
    </row>
    <row r="109" spans="1:14" x14ac:dyDescent="0.25">
      <c r="A109" t="s">
        <v>2629</v>
      </c>
      <c r="B109" s="184" t="s">
        <v>299</v>
      </c>
      <c r="C109" t="s">
        <v>273</v>
      </c>
      <c r="D109" t="s">
        <v>335</v>
      </c>
      <c r="E109" t="s">
        <v>2247</v>
      </c>
      <c r="F109" s="13">
        <v>0</v>
      </c>
      <c r="G109" s="13">
        <v>0.4</v>
      </c>
      <c r="H109" s="394">
        <v>0.01</v>
      </c>
      <c r="I109" s="370" t="s">
        <v>28</v>
      </c>
      <c r="J109" s="370" t="s">
        <v>3158</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3172</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3173</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3174</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3175</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3675</v>
      </c>
      <c r="E114" s="390" t="s">
        <v>2774</v>
      </c>
      <c r="F114" s="13">
        <v>0</v>
      </c>
      <c r="G114" s="13">
        <v>1</v>
      </c>
      <c r="H114" s="394">
        <v>0.01</v>
      </c>
      <c r="I114" s="370" t="s">
        <v>30</v>
      </c>
      <c r="J114" s="370" t="s">
        <v>3346</v>
      </c>
      <c r="K114" s="314" t="s">
        <v>2777</v>
      </c>
      <c r="L114" s="314" t="s">
        <v>2776</v>
      </c>
      <c r="M114" s="396" t="s">
        <v>2775</v>
      </c>
    </row>
    <row r="115" spans="1:13" x14ac:dyDescent="0.25">
      <c r="A115" s="317" t="s">
        <v>2629</v>
      </c>
      <c r="B115" s="317" t="s">
        <v>3659</v>
      </c>
      <c r="C115" t="s">
        <v>3660</v>
      </c>
      <c r="D115" s="317" t="s">
        <v>3675</v>
      </c>
      <c r="E115" s="390" t="s">
        <v>3661</v>
      </c>
      <c r="F115" s="13">
        <v>0</v>
      </c>
      <c r="G115" s="13">
        <v>1</v>
      </c>
      <c r="H115" s="394">
        <v>0.01</v>
      </c>
      <c r="I115" s="370" t="s">
        <v>30</v>
      </c>
      <c r="J115" s="370" t="s">
        <v>3663</v>
      </c>
      <c r="K115" s="314"/>
      <c r="L115" s="314"/>
      <c r="M115" s="396" t="s">
        <v>3662</v>
      </c>
    </row>
    <row r="116" spans="1:13" x14ac:dyDescent="0.25">
      <c r="A116" t="s">
        <v>2629</v>
      </c>
      <c r="B116" s="184" t="s">
        <v>312</v>
      </c>
      <c r="C116" t="s">
        <v>278</v>
      </c>
      <c r="D116" t="s">
        <v>336</v>
      </c>
      <c r="E116" t="s">
        <v>2246</v>
      </c>
      <c r="F116" s="13">
        <v>0</v>
      </c>
      <c r="G116" s="13">
        <v>0.4</v>
      </c>
      <c r="H116" s="394">
        <v>0.01</v>
      </c>
      <c r="I116" s="370" t="s">
        <v>29</v>
      </c>
      <c r="J116" s="370" t="s">
        <v>3164</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3176</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3177</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3178</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3179</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2909</v>
      </c>
      <c r="B121" t="s">
        <v>2910</v>
      </c>
      <c r="C121" t="s">
        <v>2917</v>
      </c>
      <c r="D121" s="184"/>
      <c r="E121" t="s">
        <v>2942</v>
      </c>
      <c r="F121">
        <v>0</v>
      </c>
      <c r="G121">
        <v>10</v>
      </c>
      <c r="H121">
        <v>1</v>
      </c>
      <c r="I121" t="s">
        <v>2887</v>
      </c>
      <c r="J121" s="1" t="s">
        <v>3831</v>
      </c>
      <c r="K121" t="s">
        <v>2888</v>
      </c>
    </row>
    <row r="122" spans="1:13" x14ac:dyDescent="0.2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2909</v>
      </c>
      <c r="B123" t="s">
        <v>3395</v>
      </c>
      <c r="C123" t="s">
        <v>3552</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2909</v>
      </c>
      <c r="B124" t="s">
        <v>3828</v>
      </c>
      <c r="C124" t="s">
        <v>3829</v>
      </c>
      <c r="D124" s="184"/>
      <c r="E124" t="s">
        <v>3830</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2909</v>
      </c>
      <c r="B129" t="s">
        <v>3553</v>
      </c>
      <c r="C129" t="s">
        <v>3554</v>
      </c>
      <c r="D129" s="184"/>
      <c r="E129" t="s">
        <v>3555</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2909</v>
      </c>
      <c r="B130" t="s">
        <v>3884</v>
      </c>
      <c r="C130" t="s">
        <v>3886</v>
      </c>
      <c r="D130" s="184"/>
      <c r="E130" t="s">
        <v>3888</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2909</v>
      </c>
      <c r="B131" t="s">
        <v>3885</v>
      </c>
      <c r="C131" t="s">
        <v>3887</v>
      </c>
      <c r="D131" s="184"/>
      <c r="E131" t="s">
        <v>3889</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3376</v>
      </c>
      <c r="D134" s="184"/>
      <c r="E134" t="s">
        <v>2794</v>
      </c>
      <c r="F134">
        <v>0</v>
      </c>
      <c r="G134">
        <v>1</v>
      </c>
      <c r="H134">
        <v>1</v>
      </c>
      <c r="I134" s="370" t="s">
        <v>26</v>
      </c>
      <c r="J134" t="s">
        <v>3377</v>
      </c>
      <c r="M134" s="403"/>
    </row>
    <row r="135" spans="1:13" x14ac:dyDescent="0.25">
      <c r="A135" t="s">
        <v>2792</v>
      </c>
      <c r="B135" t="s">
        <v>3242</v>
      </c>
      <c r="C135" t="s">
        <v>3240</v>
      </c>
      <c r="D135" s="184"/>
      <c r="E135" s="184"/>
      <c r="F135">
        <v>0</v>
      </c>
      <c r="G135">
        <v>1</v>
      </c>
      <c r="H135">
        <v>1</v>
      </c>
      <c r="I135" s="370" t="s">
        <v>26</v>
      </c>
      <c r="J135" t="s">
        <v>3241</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opLeftCell="A561" zoomScale="58" zoomScaleNormal="55" workbookViewId="0">
      <selection activeCell="E594" sqref="E59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3409</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3409</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3409</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3409</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3409</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3409</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3409</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3409</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3409</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3409</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3406</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3406</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3406</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3406</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3406</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3406</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3406</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3406</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3406</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3406</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3245</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3245</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3245</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3245</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3245</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3245</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3245</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3245</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3245</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3245</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3246</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3246</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3246</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3246</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3246</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3246</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3246</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3246</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3246</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3246</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3247</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3247</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3247</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3247</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3247</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3247</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3247</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3247</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3247</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3247</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3248</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3248</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3248</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3248</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3248</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3248</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3248</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3248</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3248</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3248</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3416</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3393</v>
      </c>
      <c r="D63" s="45" t="s">
        <v>34</v>
      </c>
      <c r="E63" s="45" t="s">
        <v>2230</v>
      </c>
      <c r="F63" s="2" t="s">
        <v>3252</v>
      </c>
      <c r="G63" s="45" t="s">
        <v>3399</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3252</v>
      </c>
      <c r="G64" s="2" t="s">
        <v>3400</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3252</v>
      </c>
      <c r="G65" s="2" t="s">
        <v>3401</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3252</v>
      </c>
      <c r="G66" s="2" t="s">
        <v>3402</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3252</v>
      </c>
      <c r="G67" s="2" t="s">
        <v>3403</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3252</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3252</v>
      </c>
      <c r="G69" s="2" t="s">
        <v>3404</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3399</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3400</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3401</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3402</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3403</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3404</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3249</v>
      </c>
      <c r="G77" s="45" t="s">
        <v>3399</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3249</v>
      </c>
      <c r="G78" s="2" t="s">
        <v>3400</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3249</v>
      </c>
      <c r="G79" s="2" t="s">
        <v>3401</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3249</v>
      </c>
      <c r="G80" s="2" t="s">
        <v>3402</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3249</v>
      </c>
      <c r="G81" s="2" t="s">
        <v>3403</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3249</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3249</v>
      </c>
      <c r="G83" s="2" t="s">
        <v>3404</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3399</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3400</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3401</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3402</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3403</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3404</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3250</v>
      </c>
      <c r="G91" s="45" t="s">
        <v>3399</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3250</v>
      </c>
      <c r="G92" s="2" t="s">
        <v>3400</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3250</v>
      </c>
      <c r="G93" s="2" t="s">
        <v>3401</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3250</v>
      </c>
      <c r="G94" s="2" t="s">
        <v>3402</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3250</v>
      </c>
      <c r="G95" s="2" t="s">
        <v>3403</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3250</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3250</v>
      </c>
      <c r="G97" s="2" t="s">
        <v>3404</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3399</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3400</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3401</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3402</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3403</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3404</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3394</v>
      </c>
      <c r="D105" s="45" t="s">
        <v>34</v>
      </c>
      <c r="E105" s="45" t="s">
        <v>2230</v>
      </c>
      <c r="F105" s="2" t="s">
        <v>3410</v>
      </c>
      <c r="G105" s="45" t="s">
        <v>3399</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3410</v>
      </c>
      <c r="G106" s="2" t="s">
        <v>3400</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3410</v>
      </c>
      <c r="G107" s="2" t="s">
        <v>3401</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3410</v>
      </c>
      <c r="G108" s="2" t="s">
        <v>3402</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3410</v>
      </c>
      <c r="G109" s="2" t="s">
        <v>3403</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3410</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3410</v>
      </c>
      <c r="G111" s="2" t="s">
        <v>3404</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3407</v>
      </c>
      <c r="G112" s="45" t="s">
        <v>3399</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3407</v>
      </c>
      <c r="G113" s="2" t="s">
        <v>3400</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3407</v>
      </c>
      <c r="G114" s="2" t="s">
        <v>3401</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3407</v>
      </c>
      <c r="G115" s="2" t="s">
        <v>3402</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3407</v>
      </c>
      <c r="G116" s="2" t="s">
        <v>3403</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3407</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3407</v>
      </c>
      <c r="G118" s="2" t="s">
        <v>3404</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3249</v>
      </c>
      <c r="G119" s="45" t="s">
        <v>3399</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3249</v>
      </c>
      <c r="G120" s="2" t="s">
        <v>3400</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3249</v>
      </c>
      <c r="G121" s="2" t="s">
        <v>3401</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3249</v>
      </c>
      <c r="G122" s="2" t="s">
        <v>3402</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3249</v>
      </c>
      <c r="G123" s="2" t="s">
        <v>3403</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3249</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3249</v>
      </c>
      <c r="G125" s="2" t="s">
        <v>3404</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3399</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3400</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3401</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3402</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3403</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3404</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3251</v>
      </c>
      <c r="G133" s="45" t="s">
        <v>3399</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3251</v>
      </c>
      <c r="G134" s="2" t="s">
        <v>3400</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3251</v>
      </c>
      <c r="G135" s="2" t="s">
        <v>3401</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3251</v>
      </c>
      <c r="G136" s="2" t="s">
        <v>3402</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3251</v>
      </c>
      <c r="G137" s="2" t="s">
        <v>3403</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3251</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3251</v>
      </c>
      <c r="G139" s="2" t="s">
        <v>3404</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3399</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3400</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3401</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3402</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3403</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3404</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3252</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3410</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3407</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3249</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3249</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3250</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3251</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3598</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3252</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3249</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3250</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3410</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3407</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3249</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3251</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3832</v>
      </c>
      <c r="D174" s="45" t="s">
        <v>42</v>
      </c>
      <c r="E174" s="45" t="s">
        <v>34</v>
      </c>
      <c r="F174" s="45" t="s">
        <v>80</v>
      </c>
      <c r="G174" s="2" t="s">
        <v>3252</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3410</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3407</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3249</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3249</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3250</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3251</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3389</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3557</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3726</v>
      </c>
      <c r="D188" s="45" t="s">
        <v>42</v>
      </c>
      <c r="E188" s="45" t="s">
        <v>34</v>
      </c>
      <c r="F188" s="45" t="s">
        <v>80</v>
      </c>
      <c r="G188" s="2" t="s">
        <v>3252</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3410</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3407</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3249</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3249</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3250</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3251</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3411</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3677</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3744</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3440</v>
      </c>
      <c r="E255" s="45"/>
      <c r="F255" s="6" t="s">
        <v>3380</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3441</v>
      </c>
      <c r="E256" s="45"/>
      <c r="F256" s="6" t="s">
        <v>3381</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3451</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3439</v>
      </c>
      <c r="E271" s="45"/>
      <c r="F271" s="6" t="s">
        <v>3446</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3442</v>
      </c>
      <c r="E272" s="45"/>
      <c r="F272" s="6" t="s">
        <v>3447</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3443</v>
      </c>
      <c r="E273" s="45"/>
      <c r="F273" s="6" t="s">
        <v>3448</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3444</v>
      </c>
      <c r="E274" s="45"/>
      <c r="F274" s="6" t="s">
        <v>3449</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3445</v>
      </c>
      <c r="E275" s="45"/>
      <c r="F275" s="6" t="s">
        <v>3450</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3513</v>
      </c>
      <c r="E276" s="45"/>
      <c r="F276" s="6" t="s">
        <v>3511</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3514</v>
      </c>
      <c r="E277" s="45"/>
      <c r="F277" s="6" t="s">
        <v>3512</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3681</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3440</v>
      </c>
      <c r="E279" s="45"/>
      <c r="F279" s="6" t="s">
        <v>3380</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3441</v>
      </c>
      <c r="E280" s="45"/>
      <c r="F280" s="6" t="s">
        <v>3381</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3451</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3439</v>
      </c>
      <c r="E295" s="45"/>
      <c r="F295" s="6" t="s">
        <v>3446</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3442</v>
      </c>
      <c r="E296" s="45"/>
      <c r="F296" s="6" t="s">
        <v>3447</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3443</v>
      </c>
      <c r="E297" s="45"/>
      <c r="F297" s="6" t="s">
        <v>3448</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3444</v>
      </c>
      <c r="E298" s="45"/>
      <c r="F298" s="6" t="s">
        <v>3449</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3445</v>
      </c>
      <c r="E299" s="45"/>
      <c r="F299" s="6" t="s">
        <v>3450</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3513</v>
      </c>
      <c r="E300" s="45"/>
      <c r="F300" s="6" t="s">
        <v>3511</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3514</v>
      </c>
      <c r="E301" s="45"/>
      <c r="F301" s="6" t="s">
        <v>3512</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3489</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3668</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3440</v>
      </c>
      <c r="E307" s="45"/>
      <c r="F307" s="6" t="s">
        <v>3380</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3441</v>
      </c>
      <c r="E308" s="45"/>
      <c r="F308" s="6" t="s">
        <v>3381</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3451</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3439</v>
      </c>
      <c r="E323" s="45"/>
      <c r="F323" s="6" t="s">
        <v>3446</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3442</v>
      </c>
      <c r="E324" s="45"/>
      <c r="F324" s="6" t="s">
        <v>3447</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3443</v>
      </c>
      <c r="E325" s="45"/>
      <c r="F325" s="6" t="s">
        <v>3448</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3444</v>
      </c>
      <c r="E326" s="45"/>
      <c r="F326" s="6" t="s">
        <v>3449</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3445</v>
      </c>
      <c r="E327" s="45"/>
      <c r="F327" s="6" t="s">
        <v>3450</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3513</v>
      </c>
      <c r="E328" s="45"/>
      <c r="F328" s="6" t="s">
        <v>3511</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3514</v>
      </c>
      <c r="E329" s="45"/>
      <c r="F329" s="6" t="s">
        <v>3512</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3434</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3440</v>
      </c>
      <c r="E332" s="45"/>
      <c r="F332" s="6" t="s">
        <v>3380</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3441</v>
      </c>
      <c r="E333" s="45"/>
      <c r="F333" s="6" t="s">
        <v>3381</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3451</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3439</v>
      </c>
      <c r="E348" s="45"/>
      <c r="F348" s="6" t="s">
        <v>3446</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3442</v>
      </c>
      <c r="E349" s="45"/>
      <c r="F349" s="6" t="s">
        <v>3447</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3443</v>
      </c>
      <c r="E350" s="45"/>
      <c r="F350" s="6" t="s">
        <v>3448</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3444</v>
      </c>
      <c r="E351" s="45"/>
      <c r="F351" s="6" t="s">
        <v>3449</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3445</v>
      </c>
      <c r="E352" s="45"/>
      <c r="F352" s="6" t="s">
        <v>3450</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3513</v>
      </c>
      <c r="E353" s="45"/>
      <c r="F353" s="6" t="s">
        <v>3511</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3514</v>
      </c>
      <c r="E354" s="45"/>
      <c r="F354" s="6" t="s">
        <v>3512</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3440</v>
      </c>
      <c r="E357" s="45"/>
      <c r="F357" s="6" t="s">
        <v>3380</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3441</v>
      </c>
      <c r="E358" s="45"/>
      <c r="F358" s="6" t="s">
        <v>3381</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3451</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3439</v>
      </c>
      <c r="E373" s="45"/>
      <c r="F373" s="6" t="s">
        <v>3446</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3442</v>
      </c>
      <c r="E374" s="45"/>
      <c r="F374" s="6" t="s">
        <v>3447</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3443</v>
      </c>
      <c r="E375" s="45"/>
      <c r="F375" s="6" t="s">
        <v>3448</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3444</v>
      </c>
      <c r="E376" s="45"/>
      <c r="F376" s="6" t="s">
        <v>3449</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3445</v>
      </c>
      <c r="E377" s="45"/>
      <c r="F377" s="6" t="s">
        <v>3450</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3513</v>
      </c>
      <c r="E378" s="45"/>
      <c r="F378" s="6" t="s">
        <v>3511</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3514</v>
      </c>
      <c r="E379" s="45"/>
      <c r="F379" s="6" t="s">
        <v>3512</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3897</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3440</v>
      </c>
      <c r="E382" s="45"/>
      <c r="F382" s="6" t="s">
        <v>3380</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3441</v>
      </c>
      <c r="E383" s="45"/>
      <c r="F383" s="6" t="s">
        <v>3381</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3451</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3439</v>
      </c>
      <c r="E398" s="45"/>
      <c r="F398" s="6" t="s">
        <v>3446</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3442</v>
      </c>
      <c r="E399" s="45"/>
      <c r="F399" s="6" t="s">
        <v>3447</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3443</v>
      </c>
      <c r="E400" s="45"/>
      <c r="F400" s="6" t="s">
        <v>3448</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3444</v>
      </c>
      <c r="E401" s="45"/>
      <c r="F401" s="6" t="s">
        <v>3449</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3445</v>
      </c>
      <c r="E402" s="45"/>
      <c r="F402" s="6" t="s">
        <v>3450</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3513</v>
      </c>
      <c r="E403" s="45"/>
      <c r="F403" s="6" t="s">
        <v>3511</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3514</v>
      </c>
      <c r="E404" s="45"/>
      <c r="F404" s="6" t="s">
        <v>3512</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3440</v>
      </c>
      <c r="E406" s="45"/>
      <c r="F406" s="6" t="s">
        <v>3380</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3441</v>
      </c>
      <c r="E407" s="45"/>
      <c r="F407" s="6" t="s">
        <v>3381</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3451</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3439</v>
      </c>
      <c r="E422" s="45"/>
      <c r="F422" s="6" t="s">
        <v>3446</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3442</v>
      </c>
      <c r="E423" s="45"/>
      <c r="F423" s="6" t="s">
        <v>3447</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3443</v>
      </c>
      <c r="E424" s="45"/>
      <c r="F424" s="6" t="s">
        <v>3448</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3444</v>
      </c>
      <c r="E425" s="45"/>
      <c r="F425" s="6" t="s">
        <v>3449</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3445</v>
      </c>
      <c r="E426" s="45"/>
      <c r="F426" s="6" t="s">
        <v>3450</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3513</v>
      </c>
      <c r="E427" s="45"/>
      <c r="F427" s="6" t="s">
        <v>3511</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3514</v>
      </c>
      <c r="E428" s="45"/>
      <c r="F428" s="6" t="s">
        <v>3512</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3636</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3440</v>
      </c>
      <c r="E430" s="45"/>
      <c r="F430" s="6" t="s">
        <v>3380</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3441</v>
      </c>
      <c r="E431" s="45"/>
      <c r="F431" s="6" t="s">
        <v>3381</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3451</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3439</v>
      </c>
      <c r="E446" s="45"/>
      <c r="F446" s="6" t="s">
        <v>3446</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3442</v>
      </c>
      <c r="E447" s="45"/>
      <c r="F447" s="6" t="s">
        <v>3447</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3443</v>
      </c>
      <c r="E448" s="45"/>
      <c r="F448" s="6" t="s">
        <v>3448</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3444</v>
      </c>
      <c r="E449" s="45"/>
      <c r="F449" s="6" t="s">
        <v>3449</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3445</v>
      </c>
      <c r="E450" s="45"/>
      <c r="F450" s="6" t="s">
        <v>3450</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3513</v>
      </c>
      <c r="E451" s="45"/>
      <c r="F451" s="6" t="s">
        <v>3511</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3514</v>
      </c>
      <c r="E452" s="45"/>
      <c r="F452" s="6" t="s">
        <v>3512</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3440</v>
      </c>
      <c r="E454" s="45"/>
      <c r="F454" s="6" t="s">
        <v>3380</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3441</v>
      </c>
      <c r="E455" s="45"/>
      <c r="F455" s="6" t="s">
        <v>3381</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3451</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3439</v>
      </c>
      <c r="E470" s="45"/>
      <c r="F470" s="6" t="s">
        <v>3446</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3442</v>
      </c>
      <c r="E471" s="45"/>
      <c r="F471" s="6" t="s">
        <v>3447</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3443</v>
      </c>
      <c r="E472" s="45"/>
      <c r="F472" s="6" t="s">
        <v>3448</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3444</v>
      </c>
      <c r="E473" s="45"/>
      <c r="F473" s="6" t="s">
        <v>3449</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3445</v>
      </c>
      <c r="E474" s="45"/>
      <c r="F474" s="6" t="s">
        <v>3450</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3513</v>
      </c>
      <c r="E475" s="45"/>
      <c r="F475" s="6" t="s">
        <v>3511</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3514</v>
      </c>
      <c r="E476" s="45"/>
      <c r="F476" s="6" t="s">
        <v>3512</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3440</v>
      </c>
      <c r="E482" s="45"/>
      <c r="F482" s="6" t="s">
        <v>3380</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3441</v>
      </c>
      <c r="E483" s="45"/>
      <c r="F483" s="6" t="s">
        <v>3381</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3451</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3439</v>
      </c>
      <c r="E498" s="45"/>
      <c r="F498" s="6" t="s">
        <v>3446</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3442</v>
      </c>
      <c r="E499" s="45"/>
      <c r="F499" s="6" t="s">
        <v>3447</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3443</v>
      </c>
      <c r="E500" s="45"/>
      <c r="F500" s="6" t="s">
        <v>3448</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3444</v>
      </c>
      <c r="E501" s="45"/>
      <c r="F501" s="6" t="s">
        <v>3449</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3445</v>
      </c>
      <c r="E502" s="45"/>
      <c r="F502" s="6" t="s">
        <v>3450</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3513</v>
      </c>
      <c r="E503" s="45"/>
      <c r="F503" s="6" t="s">
        <v>3511</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3514</v>
      </c>
      <c r="E504" s="45"/>
      <c r="F504" s="6" t="s">
        <v>3512</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3440</v>
      </c>
      <c r="E506" s="45"/>
      <c r="F506" s="6" t="s">
        <v>3380</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3441</v>
      </c>
      <c r="E507" s="45"/>
      <c r="F507" s="6" t="s">
        <v>3381</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3451</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3439</v>
      </c>
      <c r="E522" s="45"/>
      <c r="F522" s="6" t="s">
        <v>3446</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3442</v>
      </c>
      <c r="E523" s="45"/>
      <c r="F523" s="6" t="s">
        <v>3447</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3443</v>
      </c>
      <c r="E524" s="45"/>
      <c r="F524" s="6" t="s">
        <v>3448</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3444</v>
      </c>
      <c r="E525" s="45"/>
      <c r="F525" s="6" t="s">
        <v>3449</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3445</v>
      </c>
      <c r="E526" s="45"/>
      <c r="F526" s="6" t="s">
        <v>3450</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3513</v>
      </c>
      <c r="E527" s="45"/>
      <c r="F527" s="6" t="s">
        <v>3511</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3514</v>
      </c>
      <c r="E528" s="45"/>
      <c r="F528" s="6" t="s">
        <v>3512</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3506</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3825</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3560</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3564</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3569</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3440</v>
      </c>
      <c r="F534" s="6" t="s">
        <v>3380</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3441</v>
      </c>
      <c r="F535" s="6" t="s">
        <v>3381</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3451</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3439</v>
      </c>
      <c r="F550" s="6" t="s">
        <v>3446</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3442</v>
      </c>
      <c r="F551" s="6" t="s">
        <v>3447</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3443</v>
      </c>
      <c r="F552" s="6" t="s">
        <v>3448</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3444</v>
      </c>
      <c r="F553" s="6" t="s">
        <v>3449</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3445</v>
      </c>
      <c r="F554" s="6" t="s">
        <v>3450</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3513</v>
      </c>
      <c r="F555" s="6" t="s">
        <v>3511</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3514</v>
      </c>
      <c r="F556" s="6" t="s">
        <v>3512</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3803</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3820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3144</v>
      </c>
      <c r="D559" s="45" t="s">
        <v>3021</v>
      </c>
      <c r="E559" s="6"/>
      <c r="F559" t="s">
        <v>3046</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3022</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3023</v>
      </c>
      <c r="E561" s="6"/>
      <c r="F561" t="s">
        <v>2987</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3024</v>
      </c>
      <c r="E562" s="6"/>
      <c r="F562" t="s">
        <v>2988</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3025</v>
      </c>
      <c r="E563" s="6"/>
      <c r="F563" t="s">
        <v>2989</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3026</v>
      </c>
      <c r="E564" s="6"/>
      <c r="F564" t="s">
        <v>2990</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3027</v>
      </c>
      <c r="E565" s="6"/>
      <c r="F565" t="s">
        <v>2991</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3028</v>
      </c>
      <c r="E566" s="6"/>
      <c r="F566" t="s">
        <v>2992</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3029</v>
      </c>
      <c r="E567" s="6"/>
      <c r="F567" t="s">
        <v>2993</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3030</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3031</v>
      </c>
      <c r="E569" s="6"/>
      <c r="F569" t="s">
        <v>2994</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3032</v>
      </c>
      <c r="E570" s="6"/>
      <c r="F570" t="s">
        <v>2995</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3033</v>
      </c>
      <c r="E571" s="6"/>
      <c r="F571" t="s">
        <v>2996</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3034</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3035</v>
      </c>
      <c r="E573" s="6"/>
      <c r="F573" t="s">
        <v>2997</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3036</v>
      </c>
      <c r="E574" s="6"/>
      <c r="F574" t="s">
        <v>2998</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3037</v>
      </c>
      <c r="E575" s="6"/>
      <c r="F575" t="s">
        <v>2999</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3038</v>
      </c>
      <c r="E576" s="6"/>
      <c r="F576" t="s">
        <v>3000</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3039</v>
      </c>
      <c r="E577" s="6"/>
      <c r="F577" t="s">
        <v>3001</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3040</v>
      </c>
      <c r="E578" s="6"/>
      <c r="F578" t="s">
        <v>3002</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3041</v>
      </c>
      <c r="E579" s="6"/>
      <c r="F579" t="s">
        <v>3003</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3042</v>
      </c>
      <c r="E580" s="6"/>
      <c r="F580" t="s">
        <v>3004</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3043</v>
      </c>
      <c r="E581" s="6"/>
      <c r="F581" t="s">
        <v>3005</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3044</v>
      </c>
      <c r="E582" s="6"/>
      <c r="F582" t="s">
        <v>3047</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3045</v>
      </c>
      <c r="E583" s="6"/>
      <c r="F583" t="s">
        <v>3006</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4012</v>
      </c>
      <c r="D584" s="45" t="s">
        <v>3021</v>
      </c>
      <c r="E584" s="6" t="s">
        <v>2984</v>
      </c>
      <c r="F584" t="s">
        <v>3046</v>
      </c>
      <c r="G584" s="45" t="s">
        <v>2985</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3021</v>
      </c>
      <c r="E585" s="6" t="s">
        <v>2502</v>
      </c>
      <c r="F585" t="s">
        <v>3046</v>
      </c>
      <c r="G585" s="45" t="s">
        <v>2986</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3022</v>
      </c>
      <c r="E586" s="6" t="s">
        <v>2984</v>
      </c>
      <c r="F586" t="s">
        <v>2729</v>
      </c>
      <c r="G586" s="45" t="s">
        <v>2985</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3022</v>
      </c>
      <c r="E587" s="6" t="s">
        <v>2502</v>
      </c>
      <c r="F587" t="s">
        <v>2729</v>
      </c>
      <c r="G587" s="45" t="s">
        <v>2986</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3023</v>
      </c>
      <c r="E588" s="6" t="s">
        <v>2984</v>
      </c>
      <c r="F588" t="s">
        <v>2987</v>
      </c>
      <c r="G588" s="45" t="s">
        <v>2985</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3023</v>
      </c>
      <c r="E589" s="6" t="s">
        <v>2502</v>
      </c>
      <c r="F589" t="s">
        <v>2987</v>
      </c>
      <c r="G589" s="45" t="s">
        <v>2986</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3024</v>
      </c>
      <c r="E590" s="6" t="s">
        <v>2984</v>
      </c>
      <c r="F590" t="s">
        <v>2988</v>
      </c>
      <c r="G590" s="45" t="s">
        <v>2985</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3024</v>
      </c>
      <c r="E591" s="6" t="s">
        <v>2502</v>
      </c>
      <c r="F591" t="s">
        <v>2988</v>
      </c>
      <c r="G591" s="45" t="s">
        <v>2986</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3025</v>
      </c>
      <c r="E592" s="6" t="s">
        <v>2984</v>
      </c>
      <c r="F592" t="s">
        <v>2989</v>
      </c>
      <c r="G592" s="45" t="s">
        <v>2985</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3025</v>
      </c>
      <c r="E593" s="6" t="s">
        <v>2502</v>
      </c>
      <c r="F593" t="s">
        <v>2989</v>
      </c>
      <c r="G593" s="45" t="s">
        <v>2986</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3026</v>
      </c>
      <c r="E594" s="6" t="s">
        <v>2984</v>
      </c>
      <c r="F594" t="s">
        <v>2990</v>
      </c>
      <c r="G594" s="45" t="s">
        <v>2985</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3026</v>
      </c>
      <c r="E595" s="6" t="s">
        <v>2502</v>
      </c>
      <c r="F595" t="s">
        <v>2990</v>
      </c>
      <c r="G595" s="45" t="s">
        <v>2986</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3027</v>
      </c>
      <c r="E596" s="6" t="s">
        <v>2984</v>
      </c>
      <c r="F596" t="s">
        <v>2991</v>
      </c>
      <c r="G596" s="45" t="s">
        <v>2985</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3027</v>
      </c>
      <c r="E597" s="6" t="s">
        <v>2502</v>
      </c>
      <c r="F597" t="s">
        <v>2991</v>
      </c>
      <c r="G597" s="45" t="s">
        <v>2986</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3028</v>
      </c>
      <c r="E598" s="6" t="s">
        <v>2984</v>
      </c>
      <c r="F598" t="s">
        <v>2992</v>
      </c>
      <c r="G598" s="45" t="s">
        <v>2985</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3028</v>
      </c>
      <c r="E599" s="6" t="s">
        <v>2502</v>
      </c>
      <c r="F599" t="s">
        <v>2992</v>
      </c>
      <c r="G599" s="45" t="s">
        <v>2986</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3029</v>
      </c>
      <c r="E600" s="6" t="s">
        <v>2984</v>
      </c>
      <c r="F600" t="s">
        <v>2993</v>
      </c>
      <c r="G600" s="45" t="s">
        <v>2985</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3029</v>
      </c>
      <c r="E601" s="6" t="s">
        <v>2502</v>
      </c>
      <c r="F601" t="s">
        <v>2993</v>
      </c>
      <c r="G601" s="45" t="s">
        <v>2986</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3030</v>
      </c>
      <c r="E602" s="6" t="s">
        <v>2984</v>
      </c>
      <c r="F602" t="s">
        <v>2549</v>
      </c>
      <c r="G602" s="45" t="s">
        <v>2985</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3030</v>
      </c>
      <c r="E603" s="6" t="s">
        <v>2502</v>
      </c>
      <c r="F603" t="s">
        <v>2549</v>
      </c>
      <c r="G603" s="45" t="s">
        <v>2986</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3031</v>
      </c>
      <c r="E604" s="6" t="s">
        <v>2984</v>
      </c>
      <c r="F604" t="s">
        <v>2994</v>
      </c>
      <c r="G604" s="45" t="s">
        <v>2985</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3031</v>
      </c>
      <c r="E605" s="6" t="s">
        <v>2502</v>
      </c>
      <c r="F605" t="s">
        <v>2994</v>
      </c>
      <c r="G605" s="45" t="s">
        <v>2986</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3032</v>
      </c>
      <c r="E606" s="6" t="s">
        <v>2984</v>
      </c>
      <c r="F606" t="s">
        <v>2995</v>
      </c>
      <c r="G606" s="45" t="s">
        <v>2985</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3032</v>
      </c>
      <c r="E607" s="6" t="s">
        <v>2502</v>
      </c>
      <c r="F607" t="s">
        <v>2995</v>
      </c>
      <c r="G607" s="45" t="s">
        <v>2986</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3033</v>
      </c>
      <c r="E608" s="6" t="s">
        <v>2984</v>
      </c>
      <c r="F608" t="s">
        <v>2996</v>
      </c>
      <c r="G608" s="45" t="s">
        <v>2985</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3033</v>
      </c>
      <c r="E609" s="6" t="s">
        <v>2502</v>
      </c>
      <c r="F609" t="s">
        <v>2996</v>
      </c>
      <c r="G609" s="45" t="s">
        <v>2986</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3034</v>
      </c>
      <c r="E610" s="6" t="s">
        <v>2984</v>
      </c>
      <c r="F610" t="s">
        <v>2550</v>
      </c>
      <c r="G610" s="45" t="s">
        <v>2985</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3034</v>
      </c>
      <c r="E611" s="6" t="s">
        <v>2502</v>
      </c>
      <c r="F611" t="s">
        <v>2550</v>
      </c>
      <c r="G611" s="45" t="s">
        <v>2986</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3035</v>
      </c>
      <c r="E612" s="6" t="s">
        <v>2984</v>
      </c>
      <c r="F612" t="s">
        <v>2997</v>
      </c>
      <c r="G612" s="45" t="s">
        <v>2985</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3035</v>
      </c>
      <c r="E613" s="6" t="s">
        <v>2502</v>
      </c>
      <c r="F613" t="s">
        <v>2997</v>
      </c>
      <c r="G613" s="45" t="s">
        <v>2986</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3036</v>
      </c>
      <c r="E614" s="6" t="s">
        <v>2984</v>
      </c>
      <c r="F614" t="s">
        <v>2998</v>
      </c>
      <c r="G614" s="45" t="s">
        <v>2985</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3036</v>
      </c>
      <c r="E615" s="6" t="s">
        <v>2502</v>
      </c>
      <c r="F615" t="s">
        <v>2998</v>
      </c>
      <c r="G615" s="45" t="s">
        <v>2986</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3037</v>
      </c>
      <c r="E616" s="6" t="s">
        <v>2984</v>
      </c>
      <c r="F616" t="s">
        <v>2999</v>
      </c>
      <c r="G616" s="45" t="s">
        <v>2985</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3037</v>
      </c>
      <c r="E617" s="6" t="s">
        <v>2502</v>
      </c>
      <c r="F617" t="s">
        <v>2999</v>
      </c>
      <c r="G617" s="45" t="s">
        <v>2986</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3038</v>
      </c>
      <c r="E618" s="6" t="s">
        <v>2984</v>
      </c>
      <c r="F618" t="s">
        <v>3000</v>
      </c>
      <c r="G618" s="45" t="s">
        <v>2985</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3038</v>
      </c>
      <c r="E619" s="6" t="s">
        <v>2502</v>
      </c>
      <c r="F619" t="s">
        <v>3000</v>
      </c>
      <c r="G619" s="45" t="s">
        <v>2986</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3039</v>
      </c>
      <c r="E620" s="6" t="s">
        <v>2984</v>
      </c>
      <c r="F620" t="s">
        <v>3001</v>
      </c>
      <c r="G620" s="45" t="s">
        <v>2985</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3039</v>
      </c>
      <c r="E621" s="6" t="s">
        <v>2502</v>
      </c>
      <c r="F621" t="s">
        <v>3001</v>
      </c>
      <c r="G621" s="45" t="s">
        <v>2986</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3040</v>
      </c>
      <c r="E622" s="6" t="s">
        <v>2984</v>
      </c>
      <c r="F622" t="s">
        <v>3002</v>
      </c>
      <c r="G622" s="45" t="s">
        <v>2985</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3040</v>
      </c>
      <c r="E623" s="6" t="s">
        <v>2502</v>
      </c>
      <c r="F623" t="s">
        <v>3002</v>
      </c>
      <c r="G623" s="45" t="s">
        <v>2986</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3041</v>
      </c>
      <c r="E624" s="6" t="s">
        <v>2984</v>
      </c>
      <c r="F624" t="s">
        <v>3003</v>
      </c>
      <c r="G624" s="45" t="s">
        <v>2985</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3041</v>
      </c>
      <c r="E625" s="6" t="s">
        <v>2502</v>
      </c>
      <c r="F625" t="s">
        <v>3003</v>
      </c>
      <c r="G625" s="45" t="s">
        <v>2986</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3042</v>
      </c>
      <c r="E626" s="6" t="s">
        <v>2984</v>
      </c>
      <c r="F626" t="s">
        <v>3004</v>
      </c>
      <c r="G626" s="45" t="s">
        <v>2985</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3042</v>
      </c>
      <c r="E627" s="6" t="s">
        <v>2502</v>
      </c>
      <c r="F627" t="s">
        <v>3004</v>
      </c>
      <c r="G627" s="45" t="s">
        <v>2986</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3043</v>
      </c>
      <c r="E628" s="6" t="s">
        <v>2984</v>
      </c>
      <c r="F628" t="s">
        <v>3005</v>
      </c>
      <c r="G628" s="45" t="s">
        <v>2985</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3043</v>
      </c>
      <c r="E629" s="6" t="s">
        <v>2502</v>
      </c>
      <c r="F629" t="s">
        <v>3005</v>
      </c>
      <c r="G629" s="45" t="s">
        <v>2986</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3044</v>
      </c>
      <c r="E630" s="6" t="s">
        <v>2984</v>
      </c>
      <c r="F630" t="s">
        <v>3047</v>
      </c>
      <c r="G630" s="45" t="s">
        <v>2985</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3044</v>
      </c>
      <c r="E631" s="6" t="s">
        <v>2502</v>
      </c>
      <c r="F631" t="s">
        <v>3047</v>
      </c>
      <c r="G631" s="45" t="s">
        <v>2986</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3045</v>
      </c>
      <c r="E632" s="6" t="s">
        <v>2984</v>
      </c>
      <c r="F632" t="s">
        <v>3006</v>
      </c>
      <c r="G632" s="45" t="s">
        <v>2985</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3045</v>
      </c>
      <c r="E633" s="6" t="s">
        <v>2502</v>
      </c>
      <c r="F633" t="s">
        <v>3006</v>
      </c>
      <c r="G633" s="45" t="s">
        <v>2986</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3808</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3737</v>
      </c>
      <c r="D635" s="45" t="s">
        <v>3021</v>
      </c>
      <c r="E635" s="6"/>
      <c r="F635" t="s">
        <v>3046</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3022</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3023</v>
      </c>
      <c r="E637" s="6"/>
      <c r="F637" t="s">
        <v>2987</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3024</v>
      </c>
      <c r="E638" s="6"/>
      <c r="F638" t="s">
        <v>2988</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3025</v>
      </c>
      <c r="E639" s="6"/>
      <c r="F639" t="s">
        <v>2989</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3026</v>
      </c>
      <c r="E640" s="6"/>
      <c r="F640" t="s">
        <v>2990</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3027</v>
      </c>
      <c r="E641" s="6"/>
      <c r="F641" t="s">
        <v>2991</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3028</v>
      </c>
      <c r="E642" s="6"/>
      <c r="F642" t="s">
        <v>2992</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3029</v>
      </c>
      <c r="E643" s="6"/>
      <c r="F643" t="s">
        <v>2993</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3030</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3031</v>
      </c>
      <c r="E645" s="6"/>
      <c r="F645" t="s">
        <v>2994</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3032</v>
      </c>
      <c r="E646" s="6"/>
      <c r="F646" t="s">
        <v>2995</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3033</v>
      </c>
      <c r="E647" s="6"/>
      <c r="F647" t="s">
        <v>2996</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3034</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3035</v>
      </c>
      <c r="E649" s="6"/>
      <c r="F649" t="s">
        <v>2997</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3036</v>
      </c>
      <c r="E650" s="6"/>
      <c r="F650" t="s">
        <v>2998</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3037</v>
      </c>
      <c r="E651" s="6"/>
      <c r="F651" t="s">
        <v>2999</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3038</v>
      </c>
      <c r="E652" s="6"/>
      <c r="F652" t="s">
        <v>3000</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3039</v>
      </c>
      <c r="E653" s="6"/>
      <c r="F653" t="s">
        <v>3001</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3040</v>
      </c>
      <c r="E654" s="6"/>
      <c r="F654" t="s">
        <v>3002</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3041</v>
      </c>
      <c r="E655" s="6"/>
      <c r="F655" t="s">
        <v>3003</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3042</v>
      </c>
      <c r="E656" s="6"/>
      <c r="F656" t="s">
        <v>3004</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3043</v>
      </c>
      <c r="E657" s="6"/>
      <c r="F657" t="s">
        <v>3005</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3044</v>
      </c>
      <c r="E658" s="6"/>
      <c r="F658" t="s">
        <v>3047</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3045</v>
      </c>
      <c r="E659" s="6"/>
      <c r="F659" t="s">
        <v>3006</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3813</v>
      </c>
      <c r="D661" s="45" t="s">
        <v>3466</v>
      </c>
      <c r="E661" s="45"/>
      <c r="F661" t="s">
        <v>3472</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3467</v>
      </c>
      <c r="E662" s="45"/>
      <c r="F662" t="s">
        <v>3473</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3468</v>
      </c>
      <c r="E663" s="45"/>
      <c r="F663" t="s">
        <v>3474</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3469</v>
      </c>
      <c r="E664" s="45"/>
      <c r="F664" t="s">
        <v>3475</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3814</v>
      </c>
      <c r="D665" s="45" t="s">
        <v>3466</v>
      </c>
      <c r="E665" s="45"/>
      <c r="F665" t="s">
        <v>3472</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3467</v>
      </c>
      <c r="E666" s="45"/>
      <c r="F666" t="s">
        <v>3473</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3468</v>
      </c>
      <c r="E667" s="45"/>
      <c r="F667" t="s">
        <v>3474</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3469</v>
      </c>
      <c r="E668" s="45"/>
      <c r="F668" t="s">
        <v>3475</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3898</v>
      </c>
      <c r="D669" s="1" t="s">
        <v>3466</v>
      </c>
      <c r="E669" s="45" t="s">
        <v>3021</v>
      </c>
      <c r="F669" t="s">
        <v>3472</v>
      </c>
      <c r="G669" t="s">
        <v>3046</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3466</v>
      </c>
      <c r="E670" s="6" t="s">
        <v>3022</v>
      </c>
      <c r="F670" t="s">
        <v>3472</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3466</v>
      </c>
      <c r="E671" s="6" t="s">
        <v>3023</v>
      </c>
      <c r="F671" t="s">
        <v>3472</v>
      </c>
      <c r="G671" t="s">
        <v>2987</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3466</v>
      </c>
      <c r="E672" s="6" t="s">
        <v>3024</v>
      </c>
      <c r="F672" t="s">
        <v>3472</v>
      </c>
      <c r="G672" t="s">
        <v>2988</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3466</v>
      </c>
      <c r="E673" s="6" t="s">
        <v>3025</v>
      </c>
      <c r="F673" t="s">
        <v>3472</v>
      </c>
      <c r="G673" t="s">
        <v>2989</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3466</v>
      </c>
      <c r="E674" s="6" t="s">
        <v>3026</v>
      </c>
      <c r="F674" t="s">
        <v>3472</v>
      </c>
      <c r="G674" t="s">
        <v>2990</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3466</v>
      </c>
      <c r="E675" s="6" t="s">
        <v>3027</v>
      </c>
      <c r="F675" t="s">
        <v>3472</v>
      </c>
      <c r="G675" t="s">
        <v>2991</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3466</v>
      </c>
      <c r="E676" s="6" t="s">
        <v>3028</v>
      </c>
      <c r="F676" t="s">
        <v>3472</v>
      </c>
      <c r="G676" t="s">
        <v>2992</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3466</v>
      </c>
      <c r="E677" s="6" t="s">
        <v>3029</v>
      </c>
      <c r="F677" t="s">
        <v>3472</v>
      </c>
      <c r="G677" t="s">
        <v>2993</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3466</v>
      </c>
      <c r="E678" s="6" t="s">
        <v>3030</v>
      </c>
      <c r="F678" t="s">
        <v>3472</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3466</v>
      </c>
      <c r="E679" s="6" t="s">
        <v>3031</v>
      </c>
      <c r="F679" t="s">
        <v>3472</v>
      </c>
      <c r="G679" t="s">
        <v>2994</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3466</v>
      </c>
      <c r="E680" s="6" t="s">
        <v>3032</v>
      </c>
      <c r="F680" t="s">
        <v>3472</v>
      </c>
      <c r="G680" t="s">
        <v>2995</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3466</v>
      </c>
      <c r="E681" s="6" t="s">
        <v>3033</v>
      </c>
      <c r="F681" t="s">
        <v>3472</v>
      </c>
      <c r="G681" t="s">
        <v>2996</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3466</v>
      </c>
      <c r="E682" s="6" t="s">
        <v>3034</v>
      </c>
      <c r="F682" t="s">
        <v>3472</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3466</v>
      </c>
      <c r="E683" s="6" t="s">
        <v>3035</v>
      </c>
      <c r="F683" t="s">
        <v>3472</v>
      </c>
      <c r="G683" t="s">
        <v>2997</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3466</v>
      </c>
      <c r="E684" s="6" t="s">
        <v>3036</v>
      </c>
      <c r="F684" t="s">
        <v>3472</v>
      </c>
      <c r="G684" t="s">
        <v>2998</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3466</v>
      </c>
      <c r="E685" s="6" t="s">
        <v>3037</v>
      </c>
      <c r="F685" t="s">
        <v>3472</v>
      </c>
      <c r="G685" t="s">
        <v>2999</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3466</v>
      </c>
      <c r="E686" s="6" t="s">
        <v>3038</v>
      </c>
      <c r="F686" t="s">
        <v>3472</v>
      </c>
      <c r="G686" t="s">
        <v>3000</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3466</v>
      </c>
      <c r="E687" s="6" t="s">
        <v>3039</v>
      </c>
      <c r="F687" t="s">
        <v>3472</v>
      </c>
      <c r="G687" t="s">
        <v>3001</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3466</v>
      </c>
      <c r="E688" s="6" t="s">
        <v>3040</v>
      </c>
      <c r="F688" t="s">
        <v>3472</v>
      </c>
      <c r="G688" t="s">
        <v>3002</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3466</v>
      </c>
      <c r="E689" s="6" t="s">
        <v>3041</v>
      </c>
      <c r="F689" t="s">
        <v>3472</v>
      </c>
      <c r="G689" t="s">
        <v>3003</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3466</v>
      </c>
      <c r="E690" s="6" t="s">
        <v>3042</v>
      </c>
      <c r="F690" t="s">
        <v>3472</v>
      </c>
      <c r="G690" t="s">
        <v>3004</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3466</v>
      </c>
      <c r="E691" s="6" t="s">
        <v>3043</v>
      </c>
      <c r="F691" t="s">
        <v>3472</v>
      </c>
      <c r="G691" t="s">
        <v>3005</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3466</v>
      </c>
      <c r="E692" s="6" t="s">
        <v>3044</v>
      </c>
      <c r="F692" t="s">
        <v>3472</v>
      </c>
      <c r="G692" t="s">
        <v>3047</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3466</v>
      </c>
      <c r="E693" s="6" t="s">
        <v>3045</v>
      </c>
      <c r="F693" t="s">
        <v>3472</v>
      </c>
      <c r="G693" t="s">
        <v>3006</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3467</v>
      </c>
      <c r="E694" s="45" t="s">
        <v>3021</v>
      </c>
      <c r="F694" t="s">
        <v>3473</v>
      </c>
      <c r="G694" t="s">
        <v>3046</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3467</v>
      </c>
      <c r="E695" s="6" t="s">
        <v>3022</v>
      </c>
      <c r="F695" t="s">
        <v>3473</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3467</v>
      </c>
      <c r="E696" s="6" t="s">
        <v>3023</v>
      </c>
      <c r="F696" t="s">
        <v>3473</v>
      </c>
      <c r="G696" t="s">
        <v>2987</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3467</v>
      </c>
      <c r="E697" s="6" t="s">
        <v>3024</v>
      </c>
      <c r="F697" t="s">
        <v>3473</v>
      </c>
      <c r="G697" t="s">
        <v>2988</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3467</v>
      </c>
      <c r="E698" s="6" t="s">
        <v>3025</v>
      </c>
      <c r="F698" t="s">
        <v>3473</v>
      </c>
      <c r="G698" t="s">
        <v>2989</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3467</v>
      </c>
      <c r="E699" s="6" t="s">
        <v>3026</v>
      </c>
      <c r="F699" t="s">
        <v>3473</v>
      </c>
      <c r="G699" t="s">
        <v>2990</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3467</v>
      </c>
      <c r="E700" s="6" t="s">
        <v>3027</v>
      </c>
      <c r="F700" t="s">
        <v>3473</v>
      </c>
      <c r="G700" t="s">
        <v>2991</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3467</v>
      </c>
      <c r="E701" s="6" t="s">
        <v>3028</v>
      </c>
      <c r="F701" t="s">
        <v>3473</v>
      </c>
      <c r="G701" t="s">
        <v>2992</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3467</v>
      </c>
      <c r="E702" s="6" t="s">
        <v>3029</v>
      </c>
      <c r="F702" t="s">
        <v>3473</v>
      </c>
      <c r="G702" t="s">
        <v>2993</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3467</v>
      </c>
      <c r="E703" s="6" t="s">
        <v>3030</v>
      </c>
      <c r="F703" t="s">
        <v>3473</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3467</v>
      </c>
      <c r="E704" s="6" t="s">
        <v>3031</v>
      </c>
      <c r="F704" t="s">
        <v>3473</v>
      </c>
      <c r="G704" t="s">
        <v>2994</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3467</v>
      </c>
      <c r="E705" s="6" t="s">
        <v>3032</v>
      </c>
      <c r="F705" t="s">
        <v>3473</v>
      </c>
      <c r="G705" t="s">
        <v>2995</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3467</v>
      </c>
      <c r="E706" s="6" t="s">
        <v>3033</v>
      </c>
      <c r="F706" t="s">
        <v>3473</v>
      </c>
      <c r="G706" t="s">
        <v>2996</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3467</v>
      </c>
      <c r="E707" s="6" t="s">
        <v>3034</v>
      </c>
      <c r="F707" t="s">
        <v>3473</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3467</v>
      </c>
      <c r="E708" s="6" t="s">
        <v>3035</v>
      </c>
      <c r="F708" t="s">
        <v>3473</v>
      </c>
      <c r="G708" t="s">
        <v>2997</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3467</v>
      </c>
      <c r="E709" s="6" t="s">
        <v>3036</v>
      </c>
      <c r="F709" t="s">
        <v>3473</v>
      </c>
      <c r="G709" t="s">
        <v>2998</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3467</v>
      </c>
      <c r="E710" s="6" t="s">
        <v>3037</v>
      </c>
      <c r="F710" t="s">
        <v>3473</v>
      </c>
      <c r="G710" t="s">
        <v>2999</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3467</v>
      </c>
      <c r="E711" s="6" t="s">
        <v>3038</v>
      </c>
      <c r="F711" t="s">
        <v>3473</v>
      </c>
      <c r="G711" t="s">
        <v>3000</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3467</v>
      </c>
      <c r="E712" s="6" t="s">
        <v>3039</v>
      </c>
      <c r="F712" t="s">
        <v>3473</v>
      </c>
      <c r="G712" t="s">
        <v>3001</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3467</v>
      </c>
      <c r="E713" s="6" t="s">
        <v>3040</v>
      </c>
      <c r="F713" t="s">
        <v>3473</v>
      </c>
      <c r="G713" t="s">
        <v>3002</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3467</v>
      </c>
      <c r="E714" s="6" t="s">
        <v>3041</v>
      </c>
      <c r="F714" t="s">
        <v>3473</v>
      </c>
      <c r="G714" t="s">
        <v>3003</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3467</v>
      </c>
      <c r="E715" s="6" t="s">
        <v>3042</v>
      </c>
      <c r="F715" t="s">
        <v>3473</v>
      </c>
      <c r="G715" t="s">
        <v>3004</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3467</v>
      </c>
      <c r="E716" s="6" t="s">
        <v>3043</v>
      </c>
      <c r="F716" t="s">
        <v>3473</v>
      </c>
      <c r="G716" t="s">
        <v>3005</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3467</v>
      </c>
      <c r="E717" s="6" t="s">
        <v>3044</v>
      </c>
      <c r="F717" t="s">
        <v>3473</v>
      </c>
      <c r="G717" t="s">
        <v>3047</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3467</v>
      </c>
      <c r="E718" s="6" t="s">
        <v>3045</v>
      </c>
      <c r="F718" t="s">
        <v>3473</v>
      </c>
      <c r="G718" t="s">
        <v>3006</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3468</v>
      </c>
      <c r="E719" s="45" t="s">
        <v>3021</v>
      </c>
      <c r="F719" t="s">
        <v>3474</v>
      </c>
      <c r="G719" t="s">
        <v>3046</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3468</v>
      </c>
      <c r="E720" s="6" t="s">
        <v>3022</v>
      </c>
      <c r="F720" t="s">
        <v>3474</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3468</v>
      </c>
      <c r="E721" s="6" t="s">
        <v>3023</v>
      </c>
      <c r="F721" t="s">
        <v>3474</v>
      </c>
      <c r="G721" t="s">
        <v>2987</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3468</v>
      </c>
      <c r="E722" s="6" t="s">
        <v>3024</v>
      </c>
      <c r="F722" t="s">
        <v>3474</v>
      </c>
      <c r="G722" t="s">
        <v>2988</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3468</v>
      </c>
      <c r="E723" s="6" t="s">
        <v>3025</v>
      </c>
      <c r="F723" t="s">
        <v>3474</v>
      </c>
      <c r="G723" t="s">
        <v>2989</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3468</v>
      </c>
      <c r="E724" s="6" t="s">
        <v>3026</v>
      </c>
      <c r="F724" t="s">
        <v>3474</v>
      </c>
      <c r="G724" t="s">
        <v>2990</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3468</v>
      </c>
      <c r="E725" s="6" t="s">
        <v>3027</v>
      </c>
      <c r="F725" t="s">
        <v>3474</v>
      </c>
      <c r="G725" t="s">
        <v>2991</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3468</v>
      </c>
      <c r="E726" s="6" t="s">
        <v>3028</v>
      </c>
      <c r="F726" t="s">
        <v>3474</v>
      </c>
      <c r="G726" t="s">
        <v>2992</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3468</v>
      </c>
      <c r="E727" s="6" t="s">
        <v>3029</v>
      </c>
      <c r="F727" t="s">
        <v>3474</v>
      </c>
      <c r="G727" t="s">
        <v>2993</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3468</v>
      </c>
      <c r="E728" s="6" t="s">
        <v>3030</v>
      </c>
      <c r="F728" t="s">
        <v>3474</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3468</v>
      </c>
      <c r="E729" s="6" t="s">
        <v>3031</v>
      </c>
      <c r="F729" t="s">
        <v>3474</v>
      </c>
      <c r="G729" t="s">
        <v>2994</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3468</v>
      </c>
      <c r="E730" s="6" t="s">
        <v>3032</v>
      </c>
      <c r="F730" t="s">
        <v>3474</v>
      </c>
      <c r="G730" t="s">
        <v>2995</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3468</v>
      </c>
      <c r="E731" s="6" t="s">
        <v>3033</v>
      </c>
      <c r="F731" t="s">
        <v>3474</v>
      </c>
      <c r="G731" t="s">
        <v>2996</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3468</v>
      </c>
      <c r="E732" s="6" t="s">
        <v>3034</v>
      </c>
      <c r="F732" t="s">
        <v>3474</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3468</v>
      </c>
      <c r="E733" s="6" t="s">
        <v>3035</v>
      </c>
      <c r="F733" t="s">
        <v>3474</v>
      </c>
      <c r="G733" t="s">
        <v>2997</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3468</v>
      </c>
      <c r="E734" s="6" t="s">
        <v>3036</v>
      </c>
      <c r="F734" t="s">
        <v>3474</v>
      </c>
      <c r="G734" t="s">
        <v>2998</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3468</v>
      </c>
      <c r="E735" s="6" t="s">
        <v>3037</v>
      </c>
      <c r="F735" t="s">
        <v>3474</v>
      </c>
      <c r="G735" t="s">
        <v>2999</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3468</v>
      </c>
      <c r="E736" s="6" t="s">
        <v>3038</v>
      </c>
      <c r="F736" t="s">
        <v>3474</v>
      </c>
      <c r="G736" t="s">
        <v>3000</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3468</v>
      </c>
      <c r="E737" s="6" t="s">
        <v>3039</v>
      </c>
      <c r="F737" t="s">
        <v>3474</v>
      </c>
      <c r="G737" t="s">
        <v>3001</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3468</v>
      </c>
      <c r="E738" s="6" t="s">
        <v>3040</v>
      </c>
      <c r="F738" t="s">
        <v>3474</v>
      </c>
      <c r="G738" t="s">
        <v>3002</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3468</v>
      </c>
      <c r="E739" s="6" t="s">
        <v>3041</v>
      </c>
      <c r="F739" t="s">
        <v>3474</v>
      </c>
      <c r="G739" t="s">
        <v>3003</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3468</v>
      </c>
      <c r="E740" s="6" t="s">
        <v>3042</v>
      </c>
      <c r="F740" t="s">
        <v>3474</v>
      </c>
      <c r="G740" t="s">
        <v>3004</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3468</v>
      </c>
      <c r="E741" s="6" t="s">
        <v>3043</v>
      </c>
      <c r="F741" t="s">
        <v>3474</v>
      </c>
      <c r="G741" t="s">
        <v>3005</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3468</v>
      </c>
      <c r="E742" s="6" t="s">
        <v>3044</v>
      </c>
      <c r="F742" t="s">
        <v>3474</v>
      </c>
      <c r="G742" t="s">
        <v>3047</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3468</v>
      </c>
      <c r="E743" s="6" t="s">
        <v>3045</v>
      </c>
      <c r="F743" t="s">
        <v>3474</v>
      </c>
      <c r="G743" t="s">
        <v>3006</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3469</v>
      </c>
      <c r="E744" s="45" t="s">
        <v>3021</v>
      </c>
      <c r="F744" t="s">
        <v>3475</v>
      </c>
      <c r="G744" t="s">
        <v>3046</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3469</v>
      </c>
      <c r="E745" s="6" t="s">
        <v>3022</v>
      </c>
      <c r="F745" t="s">
        <v>3475</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3469</v>
      </c>
      <c r="E746" s="6" t="s">
        <v>3023</v>
      </c>
      <c r="F746" t="s">
        <v>3475</v>
      </c>
      <c r="G746" t="s">
        <v>2987</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3469</v>
      </c>
      <c r="E747" s="6" t="s">
        <v>3024</v>
      </c>
      <c r="F747" t="s">
        <v>3475</v>
      </c>
      <c r="G747" t="s">
        <v>2988</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3469</v>
      </c>
      <c r="E748" s="6" t="s">
        <v>3025</v>
      </c>
      <c r="F748" t="s">
        <v>3475</v>
      </c>
      <c r="G748" t="s">
        <v>2989</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3469</v>
      </c>
      <c r="E749" s="6" t="s">
        <v>3026</v>
      </c>
      <c r="F749" t="s">
        <v>3475</v>
      </c>
      <c r="G749" t="s">
        <v>2990</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3469</v>
      </c>
      <c r="E750" s="6" t="s">
        <v>3027</v>
      </c>
      <c r="F750" t="s">
        <v>3475</v>
      </c>
      <c r="G750" t="s">
        <v>2991</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3469</v>
      </c>
      <c r="E751" s="6" t="s">
        <v>3028</v>
      </c>
      <c r="F751" t="s">
        <v>3475</v>
      </c>
      <c r="G751" t="s">
        <v>2992</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3469</v>
      </c>
      <c r="E752" s="6" t="s">
        <v>3029</v>
      </c>
      <c r="F752" t="s">
        <v>3475</v>
      </c>
      <c r="G752" t="s">
        <v>2993</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3469</v>
      </c>
      <c r="E753" s="6" t="s">
        <v>3030</v>
      </c>
      <c r="F753" t="s">
        <v>3475</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3469</v>
      </c>
      <c r="E754" s="6" t="s">
        <v>3031</v>
      </c>
      <c r="F754" t="s">
        <v>3475</v>
      </c>
      <c r="G754" t="s">
        <v>2994</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3469</v>
      </c>
      <c r="E755" s="6" t="s">
        <v>3032</v>
      </c>
      <c r="F755" t="s">
        <v>3475</v>
      </c>
      <c r="G755" t="s">
        <v>2995</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3469</v>
      </c>
      <c r="E756" s="6" t="s">
        <v>3033</v>
      </c>
      <c r="F756" t="s">
        <v>3475</v>
      </c>
      <c r="G756" t="s">
        <v>2996</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3469</v>
      </c>
      <c r="E757" s="6" t="s">
        <v>3034</v>
      </c>
      <c r="F757" t="s">
        <v>3475</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3469</v>
      </c>
      <c r="E758" s="6" t="s">
        <v>3035</v>
      </c>
      <c r="F758" t="s">
        <v>3475</v>
      </c>
      <c r="G758" t="s">
        <v>2997</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3469</v>
      </c>
      <c r="E759" s="6" t="s">
        <v>3036</v>
      </c>
      <c r="F759" t="s">
        <v>3475</v>
      </c>
      <c r="G759" t="s">
        <v>2998</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3469</v>
      </c>
      <c r="E760" s="6" t="s">
        <v>3037</v>
      </c>
      <c r="F760" t="s">
        <v>3475</v>
      </c>
      <c r="G760" t="s">
        <v>2999</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3469</v>
      </c>
      <c r="E761" s="6" t="s">
        <v>3038</v>
      </c>
      <c r="F761" t="s">
        <v>3475</v>
      </c>
      <c r="G761" t="s">
        <v>3000</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3469</v>
      </c>
      <c r="E762" s="6" t="s">
        <v>3039</v>
      </c>
      <c r="F762" t="s">
        <v>3475</v>
      </c>
      <c r="G762" t="s">
        <v>3001</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3469</v>
      </c>
      <c r="E763" s="6" t="s">
        <v>3040</v>
      </c>
      <c r="F763" t="s">
        <v>3475</v>
      </c>
      <c r="G763" t="s">
        <v>3002</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3469</v>
      </c>
      <c r="E764" s="6" t="s">
        <v>3041</v>
      </c>
      <c r="F764" t="s">
        <v>3475</v>
      </c>
      <c r="G764" t="s">
        <v>3003</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3469</v>
      </c>
      <c r="E765" s="6" t="s">
        <v>3042</v>
      </c>
      <c r="F765" t="s">
        <v>3475</v>
      </c>
      <c r="G765" t="s">
        <v>3004</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3469</v>
      </c>
      <c r="E766" s="6" t="s">
        <v>3043</v>
      </c>
      <c r="F766" t="s">
        <v>3475</v>
      </c>
      <c r="G766" t="s">
        <v>3005</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3469</v>
      </c>
      <c r="E767" s="6" t="s">
        <v>3044</v>
      </c>
      <c r="F767" t="s">
        <v>3475</v>
      </c>
      <c r="G767" t="s">
        <v>3047</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3469</v>
      </c>
      <c r="E768" s="6" t="s">
        <v>3045</v>
      </c>
      <c r="F768" t="s">
        <v>3475</v>
      </c>
      <c r="G768" t="s">
        <v>3006</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3470</v>
      </c>
      <c r="E769" s="45" t="s">
        <v>3021</v>
      </c>
      <c r="F769" t="s">
        <v>3476</v>
      </c>
      <c r="G769" t="s">
        <v>3046</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3470</v>
      </c>
      <c r="E770" s="6" t="s">
        <v>3022</v>
      </c>
      <c r="F770" t="s">
        <v>3476</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3470</v>
      </c>
      <c r="E771" s="6" t="s">
        <v>3023</v>
      </c>
      <c r="F771" t="s">
        <v>3476</v>
      </c>
      <c r="G771" t="s">
        <v>2987</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3470</v>
      </c>
      <c r="E772" s="6" t="s">
        <v>3024</v>
      </c>
      <c r="F772" t="s">
        <v>3476</v>
      </c>
      <c r="G772" t="s">
        <v>2988</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3470</v>
      </c>
      <c r="E773" s="6" t="s">
        <v>3025</v>
      </c>
      <c r="F773" t="s">
        <v>3476</v>
      </c>
      <c r="G773" t="s">
        <v>2989</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3470</v>
      </c>
      <c r="E774" s="6" t="s">
        <v>3026</v>
      </c>
      <c r="F774" t="s">
        <v>3476</v>
      </c>
      <c r="G774" t="s">
        <v>2990</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3470</v>
      </c>
      <c r="E775" s="6" t="s">
        <v>3027</v>
      </c>
      <c r="F775" t="s">
        <v>3476</v>
      </c>
      <c r="G775" t="s">
        <v>2991</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3470</v>
      </c>
      <c r="E776" s="6" t="s">
        <v>3028</v>
      </c>
      <c r="F776" t="s">
        <v>3476</v>
      </c>
      <c r="G776" t="s">
        <v>2992</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3470</v>
      </c>
      <c r="E777" s="6" t="s">
        <v>3029</v>
      </c>
      <c r="F777" t="s">
        <v>3476</v>
      </c>
      <c r="G777" t="s">
        <v>2993</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3470</v>
      </c>
      <c r="E778" s="6" t="s">
        <v>3030</v>
      </c>
      <c r="F778" t="s">
        <v>3476</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3470</v>
      </c>
      <c r="E779" s="6" t="s">
        <v>3031</v>
      </c>
      <c r="F779" t="s">
        <v>3476</v>
      </c>
      <c r="G779" t="s">
        <v>2994</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3470</v>
      </c>
      <c r="E780" s="6" t="s">
        <v>3032</v>
      </c>
      <c r="F780" t="s">
        <v>3476</v>
      </c>
      <c r="G780" t="s">
        <v>2995</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3470</v>
      </c>
      <c r="E781" s="6" t="s">
        <v>3033</v>
      </c>
      <c r="F781" t="s">
        <v>3476</v>
      </c>
      <c r="G781" t="s">
        <v>2996</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3470</v>
      </c>
      <c r="E782" s="6" t="s">
        <v>3034</v>
      </c>
      <c r="F782" t="s">
        <v>3476</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3470</v>
      </c>
      <c r="E783" s="6" t="s">
        <v>3035</v>
      </c>
      <c r="F783" t="s">
        <v>3476</v>
      </c>
      <c r="G783" t="s">
        <v>2997</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3470</v>
      </c>
      <c r="E784" s="6" t="s">
        <v>3036</v>
      </c>
      <c r="F784" t="s">
        <v>3476</v>
      </c>
      <c r="G784" t="s">
        <v>2998</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3470</v>
      </c>
      <c r="E785" s="6" t="s">
        <v>3037</v>
      </c>
      <c r="F785" t="s">
        <v>3476</v>
      </c>
      <c r="G785" t="s">
        <v>2999</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3470</v>
      </c>
      <c r="E786" s="6" t="s">
        <v>3038</v>
      </c>
      <c r="F786" t="s">
        <v>3476</v>
      </c>
      <c r="G786" t="s">
        <v>3000</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3470</v>
      </c>
      <c r="E787" s="6" t="s">
        <v>3039</v>
      </c>
      <c r="F787" t="s">
        <v>3476</v>
      </c>
      <c r="G787" t="s">
        <v>3001</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3470</v>
      </c>
      <c r="E788" s="6" t="s">
        <v>3040</v>
      </c>
      <c r="F788" t="s">
        <v>3476</v>
      </c>
      <c r="G788" t="s">
        <v>3002</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3470</v>
      </c>
      <c r="E789" s="6" t="s">
        <v>3041</v>
      </c>
      <c r="F789" t="s">
        <v>3476</v>
      </c>
      <c r="G789" t="s">
        <v>3003</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3470</v>
      </c>
      <c r="E790" s="6" t="s">
        <v>3042</v>
      </c>
      <c r="F790" t="s">
        <v>3476</v>
      </c>
      <c r="G790" t="s">
        <v>3004</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3470</v>
      </c>
      <c r="E791" s="6" t="s">
        <v>3043</v>
      </c>
      <c r="F791" t="s">
        <v>3476</v>
      </c>
      <c r="G791" t="s">
        <v>3005</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3470</v>
      </c>
      <c r="E792" s="6" t="s">
        <v>3044</v>
      </c>
      <c r="F792" t="s">
        <v>3476</v>
      </c>
      <c r="G792" t="s">
        <v>3047</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3470</v>
      </c>
      <c r="E793" s="6" t="s">
        <v>3045</v>
      </c>
      <c r="F793" t="s">
        <v>3476</v>
      </c>
      <c r="G793" t="s">
        <v>3006</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3471</v>
      </c>
      <c r="E794" s="45" t="s">
        <v>3021</v>
      </c>
      <c r="F794" t="s">
        <v>3477</v>
      </c>
      <c r="G794" t="s">
        <v>3046</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3471</v>
      </c>
      <c r="E795" s="6" t="s">
        <v>3022</v>
      </c>
      <c r="F795" t="s">
        <v>3477</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3471</v>
      </c>
      <c r="E796" s="6" t="s">
        <v>3023</v>
      </c>
      <c r="F796" t="s">
        <v>3477</v>
      </c>
      <c r="G796" t="s">
        <v>2987</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3471</v>
      </c>
      <c r="E797" s="6" t="s">
        <v>3024</v>
      </c>
      <c r="F797" t="s">
        <v>3477</v>
      </c>
      <c r="G797" t="s">
        <v>2988</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3471</v>
      </c>
      <c r="E798" s="6" t="s">
        <v>3025</v>
      </c>
      <c r="F798" t="s">
        <v>3477</v>
      </c>
      <c r="G798" t="s">
        <v>2989</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3471</v>
      </c>
      <c r="E799" s="6" t="s">
        <v>3026</v>
      </c>
      <c r="F799" t="s">
        <v>3477</v>
      </c>
      <c r="G799" t="s">
        <v>2990</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3471</v>
      </c>
      <c r="E800" s="6" t="s">
        <v>3027</v>
      </c>
      <c r="F800" t="s">
        <v>3477</v>
      </c>
      <c r="G800" t="s">
        <v>2991</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3471</v>
      </c>
      <c r="E801" s="6" t="s">
        <v>3028</v>
      </c>
      <c r="F801" t="s">
        <v>3477</v>
      </c>
      <c r="G801" t="s">
        <v>2992</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3471</v>
      </c>
      <c r="E802" s="6" t="s">
        <v>3029</v>
      </c>
      <c r="F802" t="s">
        <v>3477</v>
      </c>
      <c r="G802" t="s">
        <v>2993</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3471</v>
      </c>
      <c r="E803" s="6" t="s">
        <v>3030</v>
      </c>
      <c r="F803" t="s">
        <v>3477</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3471</v>
      </c>
      <c r="E804" s="6" t="s">
        <v>3031</v>
      </c>
      <c r="F804" t="s">
        <v>3477</v>
      </c>
      <c r="G804" t="s">
        <v>2994</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3471</v>
      </c>
      <c r="E805" s="6" t="s">
        <v>3032</v>
      </c>
      <c r="F805" t="s">
        <v>3477</v>
      </c>
      <c r="G805" t="s">
        <v>2995</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3471</v>
      </c>
      <c r="E806" s="6" t="s">
        <v>3033</v>
      </c>
      <c r="F806" t="s">
        <v>3477</v>
      </c>
      <c r="G806" t="s">
        <v>2996</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3471</v>
      </c>
      <c r="E807" s="6" t="s">
        <v>3034</v>
      </c>
      <c r="F807" t="s">
        <v>3477</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3471</v>
      </c>
      <c r="E808" s="6" t="s">
        <v>3035</v>
      </c>
      <c r="F808" t="s">
        <v>3477</v>
      </c>
      <c r="G808" t="s">
        <v>2997</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3471</v>
      </c>
      <c r="E809" s="6" t="s">
        <v>3036</v>
      </c>
      <c r="F809" t="s">
        <v>3477</v>
      </c>
      <c r="G809" t="s">
        <v>2998</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3471</v>
      </c>
      <c r="E810" s="6" t="s">
        <v>3037</v>
      </c>
      <c r="F810" t="s">
        <v>3477</v>
      </c>
      <c r="G810" t="s">
        <v>2999</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3471</v>
      </c>
      <c r="E811" s="6" t="s">
        <v>3038</v>
      </c>
      <c r="F811" t="s">
        <v>3477</v>
      </c>
      <c r="G811" t="s">
        <v>3000</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3471</v>
      </c>
      <c r="E812" s="6" t="s">
        <v>3039</v>
      </c>
      <c r="F812" t="s">
        <v>3477</v>
      </c>
      <c r="G812" t="s">
        <v>3001</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3471</v>
      </c>
      <c r="E813" s="6" t="s">
        <v>3040</v>
      </c>
      <c r="F813" t="s">
        <v>3477</v>
      </c>
      <c r="G813" t="s">
        <v>3002</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3471</v>
      </c>
      <c r="E814" s="6" t="s">
        <v>3041</v>
      </c>
      <c r="F814" t="s">
        <v>3477</v>
      </c>
      <c r="G814" t="s">
        <v>3003</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3471</v>
      </c>
      <c r="E815" s="6" t="s">
        <v>3042</v>
      </c>
      <c r="F815" t="s">
        <v>3477</v>
      </c>
      <c r="G815" t="s">
        <v>3004</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3471</v>
      </c>
      <c r="E816" s="6" t="s">
        <v>3043</v>
      </c>
      <c r="F816" t="s">
        <v>3477</v>
      </c>
      <c r="G816" t="s">
        <v>3005</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3471</v>
      </c>
      <c r="E817" s="6" t="s">
        <v>3044</v>
      </c>
      <c r="F817" t="s">
        <v>3477</v>
      </c>
      <c r="G817" t="s">
        <v>3047</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3471</v>
      </c>
      <c r="E818" s="6" t="s">
        <v>3045</v>
      </c>
      <c r="F818" t="s">
        <v>3477</v>
      </c>
      <c r="G818" t="s">
        <v>3006</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3596</v>
      </c>
      <c r="E819" s="45" t="s">
        <v>3021</v>
      </c>
      <c r="F819" t="s">
        <v>3478</v>
      </c>
      <c r="G819" t="s">
        <v>3046</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3596</v>
      </c>
      <c r="E820" s="6" t="s">
        <v>3022</v>
      </c>
      <c r="F820" t="s">
        <v>3478</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3596</v>
      </c>
      <c r="E821" s="6" t="s">
        <v>3023</v>
      </c>
      <c r="F821" t="s">
        <v>3478</v>
      </c>
      <c r="G821" t="s">
        <v>2987</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3596</v>
      </c>
      <c r="E822" s="6" t="s">
        <v>3024</v>
      </c>
      <c r="F822" t="s">
        <v>3478</v>
      </c>
      <c r="G822" t="s">
        <v>2988</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3596</v>
      </c>
      <c r="E823" s="6" t="s">
        <v>3025</v>
      </c>
      <c r="F823" t="s">
        <v>3478</v>
      </c>
      <c r="G823" t="s">
        <v>2989</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3596</v>
      </c>
      <c r="E824" s="6" t="s">
        <v>3026</v>
      </c>
      <c r="F824" t="s">
        <v>3478</v>
      </c>
      <c r="G824" t="s">
        <v>2990</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3596</v>
      </c>
      <c r="E825" s="6" t="s">
        <v>3027</v>
      </c>
      <c r="F825" t="s">
        <v>3478</v>
      </c>
      <c r="G825" t="s">
        <v>2991</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3596</v>
      </c>
      <c r="E826" s="6" t="s">
        <v>3028</v>
      </c>
      <c r="F826" t="s">
        <v>3478</v>
      </c>
      <c r="G826" t="s">
        <v>2992</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3596</v>
      </c>
      <c r="E827" s="6" t="s">
        <v>3029</v>
      </c>
      <c r="F827" t="s">
        <v>3478</v>
      </c>
      <c r="G827" t="s">
        <v>2993</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3596</v>
      </c>
      <c r="E828" s="6" t="s">
        <v>3030</v>
      </c>
      <c r="F828" t="s">
        <v>3478</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3596</v>
      </c>
      <c r="E829" s="6" t="s">
        <v>3031</v>
      </c>
      <c r="F829" t="s">
        <v>3478</v>
      </c>
      <c r="G829" t="s">
        <v>2994</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3596</v>
      </c>
      <c r="E830" s="6" t="s">
        <v>3032</v>
      </c>
      <c r="F830" t="s">
        <v>3478</v>
      </c>
      <c r="G830" t="s">
        <v>2995</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3596</v>
      </c>
      <c r="E831" s="6" t="s">
        <v>3033</v>
      </c>
      <c r="F831" t="s">
        <v>3478</v>
      </c>
      <c r="G831" t="s">
        <v>2996</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3596</v>
      </c>
      <c r="E832" s="6" t="s">
        <v>3034</v>
      </c>
      <c r="F832" t="s">
        <v>3478</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3596</v>
      </c>
      <c r="E833" s="6" t="s">
        <v>3035</v>
      </c>
      <c r="F833" t="s">
        <v>3478</v>
      </c>
      <c r="G833" t="s">
        <v>2997</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3596</v>
      </c>
      <c r="E834" s="6" t="s">
        <v>3036</v>
      </c>
      <c r="F834" t="s">
        <v>3478</v>
      </c>
      <c r="G834" t="s">
        <v>2998</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3596</v>
      </c>
      <c r="E835" s="6" t="s">
        <v>3037</v>
      </c>
      <c r="F835" t="s">
        <v>3478</v>
      </c>
      <c r="G835" t="s">
        <v>2999</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3596</v>
      </c>
      <c r="E836" s="6" t="s">
        <v>3038</v>
      </c>
      <c r="F836" t="s">
        <v>3478</v>
      </c>
      <c r="G836" t="s">
        <v>3000</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3596</v>
      </c>
      <c r="E837" s="6" t="s">
        <v>3039</v>
      </c>
      <c r="F837" t="s">
        <v>3478</v>
      </c>
      <c r="G837" t="s">
        <v>3001</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3596</v>
      </c>
      <c r="E838" s="6" t="s">
        <v>3040</v>
      </c>
      <c r="F838" t="s">
        <v>3478</v>
      </c>
      <c r="G838" t="s">
        <v>3002</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3596</v>
      </c>
      <c r="E839" s="6" t="s">
        <v>3041</v>
      </c>
      <c r="F839" t="s">
        <v>3478</v>
      </c>
      <c r="G839" t="s">
        <v>3003</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3596</v>
      </c>
      <c r="E840" s="6" t="s">
        <v>3042</v>
      </c>
      <c r="F840" t="s">
        <v>3478</v>
      </c>
      <c r="G840" t="s">
        <v>3004</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3596</v>
      </c>
      <c r="E841" s="6" t="s">
        <v>3043</v>
      </c>
      <c r="F841" t="s">
        <v>3478</v>
      </c>
      <c r="G841" t="s">
        <v>3005</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3596</v>
      </c>
      <c r="E842" s="6" t="s">
        <v>3044</v>
      </c>
      <c r="F842" t="s">
        <v>3478</v>
      </c>
      <c r="G842" t="s">
        <v>3047</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3596</v>
      </c>
      <c r="E843" s="6" t="s">
        <v>3045</v>
      </c>
      <c r="F843" t="s">
        <v>3478</v>
      </c>
      <c r="G843" t="s">
        <v>3006</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3981</v>
      </c>
      <c r="E844" s="45" t="s">
        <v>3021</v>
      </c>
      <c r="F844" t="s">
        <v>3957</v>
      </c>
      <c r="G844" t="s">
        <v>3046</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3981</v>
      </c>
      <c r="E845" s="6" t="s">
        <v>3022</v>
      </c>
      <c r="F845" t="s">
        <v>3957</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3981</v>
      </c>
      <c r="E846" s="6" t="s">
        <v>3023</v>
      </c>
      <c r="F846" t="s">
        <v>3957</v>
      </c>
      <c r="G846" t="s">
        <v>2987</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3981</v>
      </c>
      <c r="E847" s="6" t="s">
        <v>3024</v>
      </c>
      <c r="F847" t="s">
        <v>3957</v>
      </c>
      <c r="G847" t="s">
        <v>2988</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3981</v>
      </c>
      <c r="E848" s="6" t="s">
        <v>3025</v>
      </c>
      <c r="F848" t="s">
        <v>3957</v>
      </c>
      <c r="G848" t="s">
        <v>2989</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3981</v>
      </c>
      <c r="E849" s="6" t="s">
        <v>3026</v>
      </c>
      <c r="F849" t="s">
        <v>3957</v>
      </c>
      <c r="G849" t="s">
        <v>2990</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3981</v>
      </c>
      <c r="E850" s="6" t="s">
        <v>3027</v>
      </c>
      <c r="F850" t="s">
        <v>3957</v>
      </c>
      <c r="G850" t="s">
        <v>2991</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3981</v>
      </c>
      <c r="E851" s="6" t="s">
        <v>3028</v>
      </c>
      <c r="F851" t="s">
        <v>3957</v>
      </c>
      <c r="G851" t="s">
        <v>2992</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3981</v>
      </c>
      <c r="E852" s="6" t="s">
        <v>3029</v>
      </c>
      <c r="F852" t="s">
        <v>3957</v>
      </c>
      <c r="G852" t="s">
        <v>2993</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3981</v>
      </c>
      <c r="E853" s="6" t="s">
        <v>3030</v>
      </c>
      <c r="F853" t="s">
        <v>3957</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3981</v>
      </c>
      <c r="E854" s="6" t="s">
        <v>3031</v>
      </c>
      <c r="F854" t="s">
        <v>3957</v>
      </c>
      <c r="G854" t="s">
        <v>2994</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3981</v>
      </c>
      <c r="E855" s="6" t="s">
        <v>3032</v>
      </c>
      <c r="F855" t="s">
        <v>3957</v>
      </c>
      <c r="G855" t="s">
        <v>2995</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3981</v>
      </c>
      <c r="E856" s="6" t="s">
        <v>3033</v>
      </c>
      <c r="F856" t="s">
        <v>3957</v>
      </c>
      <c r="G856" t="s">
        <v>2996</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3981</v>
      </c>
      <c r="E857" s="6" t="s">
        <v>3034</v>
      </c>
      <c r="F857" t="s">
        <v>3957</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3981</v>
      </c>
      <c r="E858" s="6" t="s">
        <v>3035</v>
      </c>
      <c r="F858" t="s">
        <v>3957</v>
      </c>
      <c r="G858" t="s">
        <v>2997</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3981</v>
      </c>
      <c r="E859" s="6" t="s">
        <v>3036</v>
      </c>
      <c r="F859" t="s">
        <v>3957</v>
      </c>
      <c r="G859" t="s">
        <v>2998</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3981</v>
      </c>
      <c r="E860" s="6" t="s">
        <v>3037</v>
      </c>
      <c r="F860" t="s">
        <v>3957</v>
      </c>
      <c r="G860" t="s">
        <v>2999</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3981</v>
      </c>
      <c r="E861" s="6" t="s">
        <v>3038</v>
      </c>
      <c r="F861" t="s">
        <v>3957</v>
      </c>
      <c r="G861" t="s">
        <v>3000</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3981</v>
      </c>
      <c r="E862" s="6" t="s">
        <v>3039</v>
      </c>
      <c r="F862" t="s">
        <v>3957</v>
      </c>
      <c r="G862" t="s">
        <v>3001</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3981</v>
      </c>
      <c r="E863" s="6" t="s">
        <v>3040</v>
      </c>
      <c r="F863" t="s">
        <v>3957</v>
      </c>
      <c r="G863" t="s">
        <v>3002</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3981</v>
      </c>
      <c r="E864" s="6" t="s">
        <v>3041</v>
      </c>
      <c r="F864" t="s">
        <v>3957</v>
      </c>
      <c r="G864" t="s">
        <v>3003</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3981</v>
      </c>
      <c r="E865" s="6" t="s">
        <v>3042</v>
      </c>
      <c r="F865" t="s">
        <v>3957</v>
      </c>
      <c r="G865" t="s">
        <v>3004</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3981</v>
      </c>
      <c r="E866" s="6" t="s">
        <v>3043</v>
      </c>
      <c r="F866" t="s">
        <v>3957</v>
      </c>
      <c r="G866" t="s">
        <v>3005</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3981</v>
      </c>
      <c r="E867" s="6" t="s">
        <v>3044</v>
      </c>
      <c r="F867" t="s">
        <v>3957</v>
      </c>
      <c r="G867" t="s">
        <v>3047</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3981</v>
      </c>
      <c r="E868" s="6" t="s">
        <v>3045</v>
      </c>
      <c r="F868" t="s">
        <v>3957</v>
      </c>
      <c r="G868" t="s">
        <v>3006</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3982</v>
      </c>
      <c r="E869" s="45" t="s">
        <v>3021</v>
      </c>
      <c r="F869" t="s">
        <v>3956</v>
      </c>
      <c r="G869" t="s">
        <v>3046</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3982</v>
      </c>
      <c r="E870" s="6" t="s">
        <v>3022</v>
      </c>
      <c r="F870" t="s">
        <v>3956</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3982</v>
      </c>
      <c r="E871" s="6" t="s">
        <v>3023</v>
      </c>
      <c r="F871" t="s">
        <v>3956</v>
      </c>
      <c r="G871" t="s">
        <v>2987</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3982</v>
      </c>
      <c r="E872" s="6" t="s">
        <v>3024</v>
      </c>
      <c r="F872" t="s">
        <v>3956</v>
      </c>
      <c r="G872" t="s">
        <v>2988</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3982</v>
      </c>
      <c r="E873" s="6" t="s">
        <v>3025</v>
      </c>
      <c r="F873" t="s">
        <v>3956</v>
      </c>
      <c r="G873" t="s">
        <v>2989</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3982</v>
      </c>
      <c r="E874" s="6" t="s">
        <v>3026</v>
      </c>
      <c r="F874" t="s">
        <v>3956</v>
      </c>
      <c r="G874" t="s">
        <v>2990</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3982</v>
      </c>
      <c r="E875" s="6" t="s">
        <v>3027</v>
      </c>
      <c r="F875" t="s">
        <v>3956</v>
      </c>
      <c r="G875" t="s">
        <v>2991</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3982</v>
      </c>
      <c r="E876" s="6" t="s">
        <v>3028</v>
      </c>
      <c r="F876" t="s">
        <v>3956</v>
      </c>
      <c r="G876" t="s">
        <v>2992</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3982</v>
      </c>
      <c r="E877" s="6" t="s">
        <v>3029</v>
      </c>
      <c r="F877" t="s">
        <v>3956</v>
      </c>
      <c r="G877" t="s">
        <v>2993</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3982</v>
      </c>
      <c r="E878" s="6" t="s">
        <v>3030</v>
      </c>
      <c r="F878" t="s">
        <v>3956</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3982</v>
      </c>
      <c r="E879" s="6" t="s">
        <v>3031</v>
      </c>
      <c r="F879" t="s">
        <v>3956</v>
      </c>
      <c r="G879" t="s">
        <v>2994</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3982</v>
      </c>
      <c r="E880" s="6" t="s">
        <v>3032</v>
      </c>
      <c r="F880" t="s">
        <v>3956</v>
      </c>
      <c r="G880" t="s">
        <v>2995</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3982</v>
      </c>
      <c r="E881" s="6" t="s">
        <v>3033</v>
      </c>
      <c r="F881" t="s">
        <v>3956</v>
      </c>
      <c r="G881" t="s">
        <v>2996</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3982</v>
      </c>
      <c r="E882" s="6" t="s">
        <v>3034</v>
      </c>
      <c r="F882" t="s">
        <v>3956</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3982</v>
      </c>
      <c r="E883" s="6" t="s">
        <v>3035</v>
      </c>
      <c r="F883" t="s">
        <v>3956</v>
      </c>
      <c r="G883" t="s">
        <v>2997</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3982</v>
      </c>
      <c r="E884" s="6" t="s">
        <v>3036</v>
      </c>
      <c r="F884" t="s">
        <v>3956</v>
      </c>
      <c r="G884" t="s">
        <v>2998</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3982</v>
      </c>
      <c r="E885" s="6" t="s">
        <v>3037</v>
      </c>
      <c r="F885" t="s">
        <v>3956</v>
      </c>
      <c r="G885" t="s">
        <v>2999</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3982</v>
      </c>
      <c r="E886" s="6" t="s">
        <v>3038</v>
      </c>
      <c r="F886" t="s">
        <v>3956</v>
      </c>
      <c r="G886" t="s">
        <v>3000</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3982</v>
      </c>
      <c r="E887" s="6" t="s">
        <v>3039</v>
      </c>
      <c r="F887" t="s">
        <v>3956</v>
      </c>
      <c r="G887" t="s">
        <v>3001</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3982</v>
      </c>
      <c r="E888" s="6" t="s">
        <v>3040</v>
      </c>
      <c r="F888" t="s">
        <v>3956</v>
      </c>
      <c r="G888" t="s">
        <v>3002</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3982</v>
      </c>
      <c r="E889" s="6" t="s">
        <v>3041</v>
      </c>
      <c r="F889" t="s">
        <v>3956</v>
      </c>
      <c r="G889" t="s">
        <v>3003</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3982</v>
      </c>
      <c r="E890" s="6" t="s">
        <v>3042</v>
      </c>
      <c r="F890" t="s">
        <v>3956</v>
      </c>
      <c r="G890" t="s">
        <v>3004</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3982</v>
      </c>
      <c r="E891" s="6" t="s">
        <v>3043</v>
      </c>
      <c r="F891" t="s">
        <v>3956</v>
      </c>
      <c r="G891" t="s">
        <v>3005</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3982</v>
      </c>
      <c r="E892" s="6" t="s">
        <v>3044</v>
      </c>
      <c r="F892" t="s">
        <v>3956</v>
      </c>
      <c r="G892" t="s">
        <v>3047</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3982</v>
      </c>
      <c r="E893" s="6" t="s">
        <v>3045</v>
      </c>
      <c r="F893" t="s">
        <v>3956</v>
      </c>
      <c r="G893" t="s">
        <v>3006</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3983</v>
      </c>
      <c r="E894" s="45" t="s">
        <v>3021</v>
      </c>
      <c r="F894" t="s">
        <v>3984</v>
      </c>
      <c r="G894" t="s">
        <v>3046</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3983</v>
      </c>
      <c r="E895" s="6" t="s">
        <v>3022</v>
      </c>
      <c r="F895" t="s">
        <v>3984</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3983</v>
      </c>
      <c r="E896" s="6" t="s">
        <v>3023</v>
      </c>
      <c r="F896" t="s">
        <v>3984</v>
      </c>
      <c r="G896" t="s">
        <v>2987</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3983</v>
      </c>
      <c r="E897" s="6" t="s">
        <v>3024</v>
      </c>
      <c r="F897" t="s">
        <v>3984</v>
      </c>
      <c r="G897" t="s">
        <v>2988</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3983</v>
      </c>
      <c r="E898" s="6" t="s">
        <v>3025</v>
      </c>
      <c r="F898" t="s">
        <v>3984</v>
      </c>
      <c r="G898" t="s">
        <v>2989</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3983</v>
      </c>
      <c r="E899" s="6" t="s">
        <v>3026</v>
      </c>
      <c r="F899" t="s">
        <v>3984</v>
      </c>
      <c r="G899" t="s">
        <v>2990</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3983</v>
      </c>
      <c r="E900" s="6" t="s">
        <v>3027</v>
      </c>
      <c r="F900" t="s">
        <v>3984</v>
      </c>
      <c r="G900" t="s">
        <v>2991</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3983</v>
      </c>
      <c r="E901" s="6" t="s">
        <v>3028</v>
      </c>
      <c r="F901" t="s">
        <v>3984</v>
      </c>
      <c r="G901" t="s">
        <v>2992</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3983</v>
      </c>
      <c r="E902" s="6" t="s">
        <v>3029</v>
      </c>
      <c r="F902" t="s">
        <v>3984</v>
      </c>
      <c r="G902" t="s">
        <v>2993</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3983</v>
      </c>
      <c r="E903" s="6" t="s">
        <v>3030</v>
      </c>
      <c r="F903" t="s">
        <v>3984</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3983</v>
      </c>
      <c r="E904" s="6" t="s">
        <v>3031</v>
      </c>
      <c r="F904" t="s">
        <v>3984</v>
      </c>
      <c r="G904" t="s">
        <v>2994</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3983</v>
      </c>
      <c r="E905" s="6" t="s">
        <v>3032</v>
      </c>
      <c r="F905" t="s">
        <v>3984</v>
      </c>
      <c r="G905" t="s">
        <v>2995</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3983</v>
      </c>
      <c r="E906" s="6" t="s">
        <v>3033</v>
      </c>
      <c r="F906" t="s">
        <v>3984</v>
      </c>
      <c r="G906" t="s">
        <v>2996</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3983</v>
      </c>
      <c r="E907" s="6" t="s">
        <v>3034</v>
      </c>
      <c r="F907" t="s">
        <v>3984</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3983</v>
      </c>
      <c r="E908" s="6" t="s">
        <v>3035</v>
      </c>
      <c r="F908" t="s">
        <v>3984</v>
      </c>
      <c r="G908" t="s">
        <v>2997</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3983</v>
      </c>
      <c r="E909" s="6" t="s">
        <v>3036</v>
      </c>
      <c r="F909" t="s">
        <v>3984</v>
      </c>
      <c r="G909" t="s">
        <v>2998</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3983</v>
      </c>
      <c r="E910" s="6" t="s">
        <v>3037</v>
      </c>
      <c r="F910" t="s">
        <v>3984</v>
      </c>
      <c r="G910" t="s">
        <v>2999</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3983</v>
      </c>
      <c r="E911" s="6" t="s">
        <v>3038</v>
      </c>
      <c r="F911" t="s">
        <v>3984</v>
      </c>
      <c r="G911" t="s">
        <v>3000</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3983</v>
      </c>
      <c r="E912" s="6" t="s">
        <v>3039</v>
      </c>
      <c r="F912" t="s">
        <v>3984</v>
      </c>
      <c r="G912" t="s">
        <v>3001</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3983</v>
      </c>
      <c r="E913" s="6" t="s">
        <v>3040</v>
      </c>
      <c r="F913" t="s">
        <v>3984</v>
      </c>
      <c r="G913" t="s">
        <v>3002</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3983</v>
      </c>
      <c r="E914" s="6" t="s">
        <v>3041</v>
      </c>
      <c r="F914" t="s">
        <v>3984</v>
      </c>
      <c r="G914" t="s">
        <v>3003</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3983</v>
      </c>
      <c r="E915" s="6" t="s">
        <v>3042</v>
      </c>
      <c r="F915" t="s">
        <v>3984</v>
      </c>
      <c r="G915" t="s">
        <v>3004</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3983</v>
      </c>
      <c r="E916" s="6" t="s">
        <v>3043</v>
      </c>
      <c r="F916" t="s">
        <v>3984</v>
      </c>
      <c r="G916" t="s">
        <v>3005</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3983</v>
      </c>
      <c r="E917" s="6" t="s">
        <v>3044</v>
      </c>
      <c r="F917" t="s">
        <v>3984</v>
      </c>
      <c r="G917" t="s">
        <v>3047</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3983</v>
      </c>
      <c r="E918" s="6" t="s">
        <v>3045</v>
      </c>
      <c r="F918" t="s">
        <v>3984</v>
      </c>
      <c r="G918" t="s">
        <v>3006</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3486</v>
      </c>
      <c r="D919" s="45" t="s">
        <v>3021</v>
      </c>
      <c r="E919" s="1" t="s">
        <v>3466</v>
      </c>
      <c r="F919" t="s">
        <v>3046</v>
      </c>
      <c r="G919" s="45" t="s">
        <v>3472</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3021</v>
      </c>
      <c r="E920" s="1" t="s">
        <v>3467</v>
      </c>
      <c r="F920" t="s">
        <v>3046</v>
      </c>
      <c r="G920" s="45" t="s">
        <v>3473</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3021</v>
      </c>
      <c r="E921" s="1" t="s">
        <v>3468</v>
      </c>
      <c r="F921" t="s">
        <v>3046</v>
      </c>
      <c r="G921" s="45" t="s">
        <v>3474</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3021</v>
      </c>
      <c r="E922" s="1" t="s">
        <v>3469</v>
      </c>
      <c r="F922" t="s">
        <v>3046</v>
      </c>
      <c r="G922" s="45" t="s">
        <v>3475</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3021</v>
      </c>
      <c r="E923" s="1" t="s">
        <v>3470</v>
      </c>
      <c r="F923" t="s">
        <v>3046</v>
      </c>
      <c r="G923" s="45" t="s">
        <v>3476</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3021</v>
      </c>
      <c r="E924" s="1" t="s">
        <v>3471</v>
      </c>
      <c r="F924" t="s">
        <v>3046</v>
      </c>
      <c r="G924" s="45" t="s">
        <v>3477</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3021</v>
      </c>
      <c r="E925" s="1" t="s">
        <v>3596</v>
      </c>
      <c r="F925" t="s">
        <v>3046</v>
      </c>
      <c r="G925" s="45" t="s">
        <v>3478</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3021</v>
      </c>
      <c r="E926" s="1" t="s">
        <v>3981</v>
      </c>
      <c r="F926" t="s">
        <v>3046</v>
      </c>
      <c r="G926" s="45" t="s">
        <v>3957</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3021</v>
      </c>
      <c r="E927" s="1" t="s">
        <v>3982</v>
      </c>
      <c r="F927" t="s">
        <v>3046</v>
      </c>
      <c r="G927" s="45" t="s">
        <v>3956</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3021</v>
      </c>
      <c r="E928" s="1" t="s">
        <v>3983</v>
      </c>
      <c r="F928" t="s">
        <v>3046</v>
      </c>
      <c r="G928" s="45" t="s">
        <v>3958</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3022</v>
      </c>
      <c r="E929" s="1" t="s">
        <v>3466</v>
      </c>
      <c r="F929" t="s">
        <v>2729</v>
      </c>
      <c r="G929" s="45" t="s">
        <v>3472</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3022</v>
      </c>
      <c r="E930" s="1" t="s">
        <v>3467</v>
      </c>
      <c r="F930" t="s">
        <v>2729</v>
      </c>
      <c r="G930" s="45" t="s">
        <v>3473</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3022</v>
      </c>
      <c r="E931" s="1" t="s">
        <v>3468</v>
      </c>
      <c r="F931" t="s">
        <v>2729</v>
      </c>
      <c r="G931" s="45" t="s">
        <v>3474</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3022</v>
      </c>
      <c r="E932" s="1" t="s">
        <v>3469</v>
      </c>
      <c r="F932" t="s">
        <v>2729</v>
      </c>
      <c r="G932" s="45" t="s">
        <v>3475</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3022</v>
      </c>
      <c r="E933" s="1" t="s">
        <v>3470</v>
      </c>
      <c r="F933" t="s">
        <v>2729</v>
      </c>
      <c r="G933" s="45" t="s">
        <v>3476</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3022</v>
      </c>
      <c r="E934" s="1" t="s">
        <v>3471</v>
      </c>
      <c r="F934" t="s">
        <v>2729</v>
      </c>
      <c r="G934" s="45" t="s">
        <v>3477</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3022</v>
      </c>
      <c r="E935" s="1" t="s">
        <v>3596</v>
      </c>
      <c r="F935" t="s">
        <v>2729</v>
      </c>
      <c r="G935" s="45" t="s">
        <v>3478</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3022</v>
      </c>
      <c r="E936" s="1" t="s">
        <v>3981</v>
      </c>
      <c r="F936" t="s">
        <v>2729</v>
      </c>
      <c r="G936" s="45" t="s">
        <v>3957</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3022</v>
      </c>
      <c r="E937" s="1" t="s">
        <v>3982</v>
      </c>
      <c r="F937" t="s">
        <v>2729</v>
      </c>
      <c r="G937" s="45" t="s">
        <v>3956</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3022</v>
      </c>
      <c r="E938" s="1" t="s">
        <v>3983</v>
      </c>
      <c r="F938" t="s">
        <v>2729</v>
      </c>
      <c r="G938" s="45" t="s">
        <v>3958</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3023</v>
      </c>
      <c r="E939" s="1" t="s">
        <v>3466</v>
      </c>
      <c r="F939" t="s">
        <v>2987</v>
      </c>
      <c r="G939" s="45" t="s">
        <v>3472</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3023</v>
      </c>
      <c r="E940" s="1" t="s">
        <v>3467</v>
      </c>
      <c r="F940" t="s">
        <v>2987</v>
      </c>
      <c r="G940" s="45" t="s">
        <v>3473</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3023</v>
      </c>
      <c r="E941" s="1" t="s">
        <v>3468</v>
      </c>
      <c r="F941" t="s">
        <v>2987</v>
      </c>
      <c r="G941" s="45" t="s">
        <v>3474</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3023</v>
      </c>
      <c r="E942" s="1" t="s">
        <v>3469</v>
      </c>
      <c r="F942" t="s">
        <v>2987</v>
      </c>
      <c r="G942" s="45" t="s">
        <v>3475</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3023</v>
      </c>
      <c r="E943" s="1" t="s">
        <v>3470</v>
      </c>
      <c r="F943" t="s">
        <v>2987</v>
      </c>
      <c r="G943" s="45" t="s">
        <v>3476</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3023</v>
      </c>
      <c r="E944" s="1" t="s">
        <v>3471</v>
      </c>
      <c r="F944" t="s">
        <v>2987</v>
      </c>
      <c r="G944" s="45" t="s">
        <v>3477</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3023</v>
      </c>
      <c r="E945" s="1" t="s">
        <v>3596</v>
      </c>
      <c r="F945" t="s">
        <v>2987</v>
      </c>
      <c r="G945" s="45" t="s">
        <v>3478</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3023</v>
      </c>
      <c r="E946" s="1" t="s">
        <v>3981</v>
      </c>
      <c r="F946" t="s">
        <v>2987</v>
      </c>
      <c r="G946" s="45" t="s">
        <v>3957</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3023</v>
      </c>
      <c r="E947" s="1" t="s">
        <v>3982</v>
      </c>
      <c r="F947" t="s">
        <v>2987</v>
      </c>
      <c r="G947" s="45" t="s">
        <v>3956</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3023</v>
      </c>
      <c r="E948" s="1" t="s">
        <v>3983</v>
      </c>
      <c r="F948" t="s">
        <v>2987</v>
      </c>
      <c r="G948" s="45" t="s">
        <v>3958</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3024</v>
      </c>
      <c r="E949" s="1" t="s">
        <v>3466</v>
      </c>
      <c r="F949" t="s">
        <v>2988</v>
      </c>
      <c r="G949" s="45" t="s">
        <v>3472</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3024</v>
      </c>
      <c r="E950" s="1" t="s">
        <v>3467</v>
      </c>
      <c r="F950" t="s">
        <v>2988</v>
      </c>
      <c r="G950" s="45" t="s">
        <v>3473</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3024</v>
      </c>
      <c r="E951" s="1" t="s">
        <v>3468</v>
      </c>
      <c r="F951" t="s">
        <v>2988</v>
      </c>
      <c r="G951" s="45" t="s">
        <v>3474</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3024</v>
      </c>
      <c r="E952" s="1" t="s">
        <v>3469</v>
      </c>
      <c r="F952" t="s">
        <v>2988</v>
      </c>
      <c r="G952" s="45" t="s">
        <v>3475</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3024</v>
      </c>
      <c r="E953" s="1" t="s">
        <v>3470</v>
      </c>
      <c r="F953" t="s">
        <v>2988</v>
      </c>
      <c r="G953" s="45" t="s">
        <v>3476</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3024</v>
      </c>
      <c r="E954" s="1" t="s">
        <v>3471</v>
      </c>
      <c r="F954" t="s">
        <v>2988</v>
      </c>
      <c r="G954" s="45" t="s">
        <v>3477</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3024</v>
      </c>
      <c r="E955" s="1" t="s">
        <v>3596</v>
      </c>
      <c r="F955" t="s">
        <v>2988</v>
      </c>
      <c r="G955" s="45" t="s">
        <v>3478</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3024</v>
      </c>
      <c r="E956" s="1" t="s">
        <v>3981</v>
      </c>
      <c r="F956" t="s">
        <v>2988</v>
      </c>
      <c r="G956" s="45" t="s">
        <v>3957</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3024</v>
      </c>
      <c r="E957" s="1" t="s">
        <v>3982</v>
      </c>
      <c r="F957" t="s">
        <v>2988</v>
      </c>
      <c r="G957" s="45" t="s">
        <v>3956</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3024</v>
      </c>
      <c r="E958" s="1" t="s">
        <v>3983</v>
      </c>
      <c r="F958" t="s">
        <v>2988</v>
      </c>
      <c r="G958" s="45" t="s">
        <v>3958</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3025</v>
      </c>
      <c r="E959" s="1" t="s">
        <v>3466</v>
      </c>
      <c r="F959" t="s">
        <v>2989</v>
      </c>
      <c r="G959" s="45" t="s">
        <v>3472</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3025</v>
      </c>
      <c r="E960" s="1" t="s">
        <v>3467</v>
      </c>
      <c r="F960" t="s">
        <v>2989</v>
      </c>
      <c r="G960" s="45" t="s">
        <v>3473</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3025</v>
      </c>
      <c r="E961" s="1" t="s">
        <v>3468</v>
      </c>
      <c r="F961" t="s">
        <v>2989</v>
      </c>
      <c r="G961" s="45" t="s">
        <v>3474</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3025</v>
      </c>
      <c r="E962" s="1" t="s">
        <v>3469</v>
      </c>
      <c r="F962" t="s">
        <v>2989</v>
      </c>
      <c r="G962" s="45" t="s">
        <v>3475</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3025</v>
      </c>
      <c r="E963" s="1" t="s">
        <v>3470</v>
      </c>
      <c r="F963" t="s">
        <v>2989</v>
      </c>
      <c r="G963" s="45" t="s">
        <v>3476</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3025</v>
      </c>
      <c r="E964" s="1" t="s">
        <v>3471</v>
      </c>
      <c r="F964" t="s">
        <v>2989</v>
      </c>
      <c r="G964" s="45" t="s">
        <v>3477</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3025</v>
      </c>
      <c r="E965" s="1" t="s">
        <v>3596</v>
      </c>
      <c r="F965" t="s">
        <v>2989</v>
      </c>
      <c r="G965" s="45" t="s">
        <v>3478</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3025</v>
      </c>
      <c r="E966" s="1" t="s">
        <v>3981</v>
      </c>
      <c r="F966" t="s">
        <v>2989</v>
      </c>
      <c r="G966" s="45" t="s">
        <v>3957</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3025</v>
      </c>
      <c r="E967" s="1" t="s">
        <v>3982</v>
      </c>
      <c r="F967" t="s">
        <v>2989</v>
      </c>
      <c r="G967" s="45" t="s">
        <v>3956</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3025</v>
      </c>
      <c r="E968" s="1" t="s">
        <v>3983</v>
      </c>
      <c r="F968" t="s">
        <v>2989</v>
      </c>
      <c r="G968" s="45" t="s">
        <v>3958</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3026</v>
      </c>
      <c r="E969" s="1" t="s">
        <v>3466</v>
      </c>
      <c r="F969" t="s">
        <v>2990</v>
      </c>
      <c r="G969" s="45" t="s">
        <v>3472</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3026</v>
      </c>
      <c r="E970" s="1" t="s">
        <v>3467</v>
      </c>
      <c r="F970" t="s">
        <v>2990</v>
      </c>
      <c r="G970" s="45" t="s">
        <v>3473</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3026</v>
      </c>
      <c r="E971" s="1" t="s">
        <v>3468</v>
      </c>
      <c r="F971" t="s">
        <v>2990</v>
      </c>
      <c r="G971" s="45" t="s">
        <v>3474</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3026</v>
      </c>
      <c r="E972" s="1" t="s">
        <v>3469</v>
      </c>
      <c r="F972" t="s">
        <v>2990</v>
      </c>
      <c r="G972" s="45" t="s">
        <v>3475</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3026</v>
      </c>
      <c r="E973" s="1" t="s">
        <v>3470</v>
      </c>
      <c r="F973" t="s">
        <v>2990</v>
      </c>
      <c r="G973" s="45" t="s">
        <v>3476</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3026</v>
      </c>
      <c r="E974" s="1" t="s">
        <v>3471</v>
      </c>
      <c r="F974" t="s">
        <v>2990</v>
      </c>
      <c r="G974" s="45" t="s">
        <v>3477</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3026</v>
      </c>
      <c r="E975" s="1" t="s">
        <v>3596</v>
      </c>
      <c r="F975" t="s">
        <v>2990</v>
      </c>
      <c r="G975" s="45" t="s">
        <v>3478</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3026</v>
      </c>
      <c r="E976" s="1" t="s">
        <v>3981</v>
      </c>
      <c r="F976" t="s">
        <v>2990</v>
      </c>
      <c r="G976" s="45" t="s">
        <v>3957</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3026</v>
      </c>
      <c r="E977" s="1" t="s">
        <v>3982</v>
      </c>
      <c r="F977" t="s">
        <v>2990</v>
      </c>
      <c r="G977" s="45" t="s">
        <v>3956</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3026</v>
      </c>
      <c r="E978" s="1" t="s">
        <v>3983</v>
      </c>
      <c r="F978" t="s">
        <v>2990</v>
      </c>
      <c r="G978" s="45" t="s">
        <v>3958</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3027</v>
      </c>
      <c r="E979" s="1" t="s">
        <v>3466</v>
      </c>
      <c r="F979" t="s">
        <v>2991</v>
      </c>
      <c r="G979" s="45" t="s">
        <v>3472</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3027</v>
      </c>
      <c r="E980" s="1" t="s">
        <v>3467</v>
      </c>
      <c r="F980" t="s">
        <v>2991</v>
      </c>
      <c r="G980" s="45" t="s">
        <v>3473</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3027</v>
      </c>
      <c r="E981" s="1" t="s">
        <v>3468</v>
      </c>
      <c r="F981" t="s">
        <v>2991</v>
      </c>
      <c r="G981" s="45" t="s">
        <v>3474</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3027</v>
      </c>
      <c r="E982" s="1" t="s">
        <v>3469</v>
      </c>
      <c r="F982" t="s">
        <v>2991</v>
      </c>
      <c r="G982" s="45" t="s">
        <v>3475</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3027</v>
      </c>
      <c r="E983" s="1" t="s">
        <v>3470</v>
      </c>
      <c r="F983" t="s">
        <v>2991</v>
      </c>
      <c r="G983" s="45" t="s">
        <v>3476</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3027</v>
      </c>
      <c r="E984" s="1" t="s">
        <v>3471</v>
      </c>
      <c r="F984" t="s">
        <v>2991</v>
      </c>
      <c r="G984" s="45" t="s">
        <v>3477</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3027</v>
      </c>
      <c r="E985" s="1" t="s">
        <v>3596</v>
      </c>
      <c r="F985" t="s">
        <v>2991</v>
      </c>
      <c r="G985" s="45" t="s">
        <v>3478</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3027</v>
      </c>
      <c r="E986" s="1" t="s">
        <v>3981</v>
      </c>
      <c r="F986" t="s">
        <v>2991</v>
      </c>
      <c r="G986" s="45" t="s">
        <v>3957</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3027</v>
      </c>
      <c r="E987" s="1" t="s">
        <v>3982</v>
      </c>
      <c r="F987" t="s">
        <v>2991</v>
      </c>
      <c r="G987" s="45" t="s">
        <v>3956</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3027</v>
      </c>
      <c r="E988" s="1" t="s">
        <v>3983</v>
      </c>
      <c r="F988" t="s">
        <v>2991</v>
      </c>
      <c r="G988" s="45" t="s">
        <v>3958</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3028</v>
      </c>
      <c r="E989" s="1" t="s">
        <v>3466</v>
      </c>
      <c r="F989" t="s">
        <v>2992</v>
      </c>
      <c r="G989" s="45" t="s">
        <v>3472</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3028</v>
      </c>
      <c r="E990" s="1" t="s">
        <v>3467</v>
      </c>
      <c r="F990" t="s">
        <v>2992</v>
      </c>
      <c r="G990" s="45" t="s">
        <v>3473</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3028</v>
      </c>
      <c r="E991" s="1" t="s">
        <v>3468</v>
      </c>
      <c r="F991" t="s">
        <v>2992</v>
      </c>
      <c r="G991" s="45" t="s">
        <v>3474</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3028</v>
      </c>
      <c r="E992" s="1" t="s">
        <v>3469</v>
      </c>
      <c r="F992" t="s">
        <v>2992</v>
      </c>
      <c r="G992" s="45" t="s">
        <v>3475</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3028</v>
      </c>
      <c r="E993" s="1" t="s">
        <v>3470</v>
      </c>
      <c r="F993" t="s">
        <v>2992</v>
      </c>
      <c r="G993" s="45" t="s">
        <v>3476</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3028</v>
      </c>
      <c r="E994" s="1" t="s">
        <v>3471</v>
      </c>
      <c r="F994" t="s">
        <v>2992</v>
      </c>
      <c r="G994" s="45" t="s">
        <v>3477</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3028</v>
      </c>
      <c r="E995" s="1" t="s">
        <v>3596</v>
      </c>
      <c r="F995" t="s">
        <v>2992</v>
      </c>
      <c r="G995" s="45" t="s">
        <v>3478</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3028</v>
      </c>
      <c r="E996" s="1" t="s">
        <v>3981</v>
      </c>
      <c r="F996" t="s">
        <v>2992</v>
      </c>
      <c r="G996" s="45" t="s">
        <v>3957</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3028</v>
      </c>
      <c r="E997" s="1" t="s">
        <v>3982</v>
      </c>
      <c r="F997" t="s">
        <v>2992</v>
      </c>
      <c r="G997" s="45" t="s">
        <v>3956</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3028</v>
      </c>
      <c r="E998" s="1" t="s">
        <v>3983</v>
      </c>
      <c r="F998" t="s">
        <v>2992</v>
      </c>
      <c r="G998" s="45" t="s">
        <v>3958</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3029</v>
      </c>
      <c r="E999" s="1" t="s">
        <v>3466</v>
      </c>
      <c r="F999" t="s">
        <v>2993</v>
      </c>
      <c r="G999" s="45" t="s">
        <v>3472</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3029</v>
      </c>
      <c r="E1000" s="1" t="s">
        <v>3467</v>
      </c>
      <c r="F1000" t="s">
        <v>2993</v>
      </c>
      <c r="G1000" s="45" t="s">
        <v>3473</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3029</v>
      </c>
      <c r="E1001" s="1" t="s">
        <v>3468</v>
      </c>
      <c r="F1001" t="s">
        <v>2993</v>
      </c>
      <c r="G1001" s="45" t="s">
        <v>3474</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3029</v>
      </c>
      <c r="E1002" s="1" t="s">
        <v>3469</v>
      </c>
      <c r="F1002" t="s">
        <v>2993</v>
      </c>
      <c r="G1002" s="45" t="s">
        <v>3475</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3029</v>
      </c>
      <c r="E1003" s="1" t="s">
        <v>3470</v>
      </c>
      <c r="F1003" t="s">
        <v>2993</v>
      </c>
      <c r="G1003" s="45" t="s">
        <v>3476</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3029</v>
      </c>
      <c r="E1004" s="1" t="s">
        <v>3471</v>
      </c>
      <c r="F1004" t="s">
        <v>2993</v>
      </c>
      <c r="G1004" s="45" t="s">
        <v>3477</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3029</v>
      </c>
      <c r="E1005" s="1" t="s">
        <v>3596</v>
      </c>
      <c r="F1005" t="s">
        <v>2993</v>
      </c>
      <c r="G1005" s="45" t="s">
        <v>3478</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3029</v>
      </c>
      <c r="E1006" s="1" t="s">
        <v>3981</v>
      </c>
      <c r="F1006" t="s">
        <v>2993</v>
      </c>
      <c r="G1006" s="45" t="s">
        <v>3957</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3029</v>
      </c>
      <c r="E1007" s="1" t="s">
        <v>3982</v>
      </c>
      <c r="F1007" t="s">
        <v>2993</v>
      </c>
      <c r="G1007" s="45" t="s">
        <v>3956</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3029</v>
      </c>
      <c r="E1008" s="1" t="s">
        <v>3983</v>
      </c>
      <c r="F1008" t="s">
        <v>2993</v>
      </c>
      <c r="G1008" s="45" t="s">
        <v>3958</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3030</v>
      </c>
      <c r="E1009" s="1" t="s">
        <v>3466</v>
      </c>
      <c r="F1009" t="s">
        <v>2549</v>
      </c>
      <c r="G1009" s="45" t="s">
        <v>3472</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3030</v>
      </c>
      <c r="E1010" s="1" t="s">
        <v>3467</v>
      </c>
      <c r="F1010" t="s">
        <v>2549</v>
      </c>
      <c r="G1010" s="45" t="s">
        <v>3473</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3030</v>
      </c>
      <c r="E1011" s="1" t="s">
        <v>3468</v>
      </c>
      <c r="F1011" t="s">
        <v>2549</v>
      </c>
      <c r="G1011" s="45" t="s">
        <v>3474</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3030</v>
      </c>
      <c r="E1012" s="1" t="s">
        <v>3469</v>
      </c>
      <c r="F1012" t="s">
        <v>2549</v>
      </c>
      <c r="G1012" s="45" t="s">
        <v>3475</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3030</v>
      </c>
      <c r="E1013" s="1" t="s">
        <v>3470</v>
      </c>
      <c r="F1013" t="s">
        <v>2549</v>
      </c>
      <c r="G1013" s="45" t="s">
        <v>3476</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3030</v>
      </c>
      <c r="E1014" s="1" t="s">
        <v>3471</v>
      </c>
      <c r="F1014" t="s">
        <v>2549</v>
      </c>
      <c r="G1014" s="45" t="s">
        <v>3477</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3030</v>
      </c>
      <c r="E1015" s="1" t="s">
        <v>3596</v>
      </c>
      <c r="F1015" t="s">
        <v>2549</v>
      </c>
      <c r="G1015" s="45" t="s">
        <v>3478</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3030</v>
      </c>
      <c r="E1016" s="1" t="s">
        <v>3981</v>
      </c>
      <c r="F1016" t="s">
        <v>2549</v>
      </c>
      <c r="G1016" s="45" t="s">
        <v>3957</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3030</v>
      </c>
      <c r="E1017" s="1" t="s">
        <v>3982</v>
      </c>
      <c r="F1017" t="s">
        <v>2549</v>
      </c>
      <c r="G1017" s="45" t="s">
        <v>3956</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3030</v>
      </c>
      <c r="E1018" s="1" t="s">
        <v>3983</v>
      </c>
      <c r="F1018" t="s">
        <v>2549</v>
      </c>
      <c r="G1018" s="45" t="s">
        <v>3958</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3031</v>
      </c>
      <c r="E1019" s="1" t="s">
        <v>3466</v>
      </c>
      <c r="F1019" t="s">
        <v>2994</v>
      </c>
      <c r="G1019" s="45" t="s">
        <v>3472</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3031</v>
      </c>
      <c r="E1020" s="1" t="s">
        <v>3467</v>
      </c>
      <c r="F1020" t="s">
        <v>2994</v>
      </c>
      <c r="G1020" s="45" t="s">
        <v>3473</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3031</v>
      </c>
      <c r="E1021" s="1" t="s">
        <v>3468</v>
      </c>
      <c r="F1021" t="s">
        <v>2994</v>
      </c>
      <c r="G1021" s="45" t="s">
        <v>3474</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3031</v>
      </c>
      <c r="E1022" s="1" t="s">
        <v>3469</v>
      </c>
      <c r="F1022" t="s">
        <v>2994</v>
      </c>
      <c r="G1022" s="45" t="s">
        <v>3475</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3031</v>
      </c>
      <c r="E1023" s="1" t="s">
        <v>3470</v>
      </c>
      <c r="F1023" t="s">
        <v>2994</v>
      </c>
      <c r="G1023" s="45" t="s">
        <v>3476</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3031</v>
      </c>
      <c r="E1024" s="1" t="s">
        <v>3471</v>
      </c>
      <c r="F1024" t="s">
        <v>2994</v>
      </c>
      <c r="G1024" s="45" t="s">
        <v>3477</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3031</v>
      </c>
      <c r="E1025" s="1" t="s">
        <v>3596</v>
      </c>
      <c r="F1025" t="s">
        <v>2994</v>
      </c>
      <c r="G1025" s="45" t="s">
        <v>3478</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3031</v>
      </c>
      <c r="E1026" s="1" t="s">
        <v>3981</v>
      </c>
      <c r="F1026" t="s">
        <v>2994</v>
      </c>
      <c r="G1026" s="45" t="s">
        <v>3957</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3031</v>
      </c>
      <c r="E1027" s="1" t="s">
        <v>3982</v>
      </c>
      <c r="F1027" t="s">
        <v>2994</v>
      </c>
      <c r="G1027" s="45" t="s">
        <v>3956</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3031</v>
      </c>
      <c r="E1028" s="1" t="s">
        <v>3983</v>
      </c>
      <c r="F1028" t="s">
        <v>2994</v>
      </c>
      <c r="G1028" s="45" t="s">
        <v>3958</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3032</v>
      </c>
      <c r="E1029" s="1" t="s">
        <v>3466</v>
      </c>
      <c r="F1029" t="s">
        <v>2995</v>
      </c>
      <c r="G1029" s="45" t="s">
        <v>3472</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3032</v>
      </c>
      <c r="E1030" s="1" t="s">
        <v>3467</v>
      </c>
      <c r="F1030" t="s">
        <v>2995</v>
      </c>
      <c r="G1030" s="45" t="s">
        <v>3473</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3032</v>
      </c>
      <c r="E1031" s="1" t="s">
        <v>3468</v>
      </c>
      <c r="F1031" t="s">
        <v>2995</v>
      </c>
      <c r="G1031" s="45" t="s">
        <v>3474</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3032</v>
      </c>
      <c r="E1032" s="1" t="s">
        <v>3469</v>
      </c>
      <c r="F1032" t="s">
        <v>2995</v>
      </c>
      <c r="G1032" s="45" t="s">
        <v>3475</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3032</v>
      </c>
      <c r="E1033" s="1" t="s">
        <v>3470</v>
      </c>
      <c r="F1033" t="s">
        <v>2995</v>
      </c>
      <c r="G1033" s="45" t="s">
        <v>3476</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3032</v>
      </c>
      <c r="E1034" s="1" t="s">
        <v>3471</v>
      </c>
      <c r="F1034" t="s">
        <v>2995</v>
      </c>
      <c r="G1034" s="45" t="s">
        <v>3477</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3032</v>
      </c>
      <c r="E1035" s="1" t="s">
        <v>3596</v>
      </c>
      <c r="F1035" t="s">
        <v>2995</v>
      </c>
      <c r="G1035" s="45" t="s">
        <v>3478</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3032</v>
      </c>
      <c r="E1036" s="1" t="s">
        <v>3981</v>
      </c>
      <c r="F1036" t="s">
        <v>2995</v>
      </c>
      <c r="G1036" s="45" t="s">
        <v>3957</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3032</v>
      </c>
      <c r="E1037" s="1" t="s">
        <v>3982</v>
      </c>
      <c r="F1037" t="s">
        <v>2995</v>
      </c>
      <c r="G1037" s="45" t="s">
        <v>3956</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3032</v>
      </c>
      <c r="E1038" s="1" t="s">
        <v>3983</v>
      </c>
      <c r="F1038" t="s">
        <v>2995</v>
      </c>
      <c r="G1038" s="45" t="s">
        <v>3958</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3033</v>
      </c>
      <c r="E1039" s="1" t="s">
        <v>3466</v>
      </c>
      <c r="F1039" t="s">
        <v>2996</v>
      </c>
      <c r="G1039" s="45" t="s">
        <v>3472</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3033</v>
      </c>
      <c r="E1040" s="1" t="s">
        <v>3467</v>
      </c>
      <c r="F1040" t="s">
        <v>2996</v>
      </c>
      <c r="G1040" s="45" t="s">
        <v>3473</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3033</v>
      </c>
      <c r="E1041" s="1" t="s">
        <v>3468</v>
      </c>
      <c r="F1041" t="s">
        <v>2996</v>
      </c>
      <c r="G1041" s="45" t="s">
        <v>3474</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3033</v>
      </c>
      <c r="E1042" s="1" t="s">
        <v>3469</v>
      </c>
      <c r="F1042" t="s">
        <v>2996</v>
      </c>
      <c r="G1042" s="45" t="s">
        <v>3475</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3033</v>
      </c>
      <c r="E1043" s="1" t="s">
        <v>3470</v>
      </c>
      <c r="F1043" t="s">
        <v>2996</v>
      </c>
      <c r="G1043" s="45" t="s">
        <v>3476</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3033</v>
      </c>
      <c r="E1044" s="1" t="s">
        <v>3471</v>
      </c>
      <c r="F1044" t="s">
        <v>2996</v>
      </c>
      <c r="G1044" s="45" t="s">
        <v>3477</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3033</v>
      </c>
      <c r="E1045" s="1" t="s">
        <v>3596</v>
      </c>
      <c r="F1045" t="s">
        <v>2996</v>
      </c>
      <c r="G1045" s="45" t="s">
        <v>3478</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3033</v>
      </c>
      <c r="E1046" s="1" t="s">
        <v>3981</v>
      </c>
      <c r="F1046" t="s">
        <v>2996</v>
      </c>
      <c r="G1046" s="45" t="s">
        <v>3957</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3033</v>
      </c>
      <c r="E1047" s="1" t="s">
        <v>3982</v>
      </c>
      <c r="F1047" t="s">
        <v>2996</v>
      </c>
      <c r="G1047" s="45" t="s">
        <v>3956</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3033</v>
      </c>
      <c r="E1048" s="1" t="s">
        <v>3983</v>
      </c>
      <c r="F1048" t="s">
        <v>2996</v>
      </c>
      <c r="G1048" s="45" t="s">
        <v>3958</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3034</v>
      </c>
      <c r="E1049" s="1" t="s">
        <v>3466</v>
      </c>
      <c r="F1049" t="s">
        <v>2550</v>
      </c>
      <c r="G1049" s="45" t="s">
        <v>3472</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3034</v>
      </c>
      <c r="E1050" s="1" t="s">
        <v>3467</v>
      </c>
      <c r="F1050" t="s">
        <v>2550</v>
      </c>
      <c r="G1050" s="45" t="s">
        <v>3473</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3034</v>
      </c>
      <c r="E1051" s="1" t="s">
        <v>3468</v>
      </c>
      <c r="F1051" t="s">
        <v>2550</v>
      </c>
      <c r="G1051" s="45" t="s">
        <v>3474</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3034</v>
      </c>
      <c r="E1052" s="1" t="s">
        <v>3469</v>
      </c>
      <c r="F1052" t="s">
        <v>2550</v>
      </c>
      <c r="G1052" s="45" t="s">
        <v>3475</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3034</v>
      </c>
      <c r="E1053" s="1" t="s">
        <v>3470</v>
      </c>
      <c r="F1053" t="s">
        <v>2550</v>
      </c>
      <c r="G1053" s="45" t="s">
        <v>3476</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3034</v>
      </c>
      <c r="E1054" s="1" t="s">
        <v>3471</v>
      </c>
      <c r="F1054" t="s">
        <v>2550</v>
      </c>
      <c r="G1054" s="45" t="s">
        <v>3477</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3034</v>
      </c>
      <c r="E1055" s="1" t="s">
        <v>3596</v>
      </c>
      <c r="F1055" t="s">
        <v>2550</v>
      </c>
      <c r="G1055" s="45" t="s">
        <v>3478</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3034</v>
      </c>
      <c r="E1056" s="1" t="s">
        <v>3981</v>
      </c>
      <c r="F1056" t="s">
        <v>2550</v>
      </c>
      <c r="G1056" s="45" t="s">
        <v>3957</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3034</v>
      </c>
      <c r="E1057" s="1" t="s">
        <v>3982</v>
      </c>
      <c r="F1057" t="s">
        <v>2550</v>
      </c>
      <c r="G1057" s="45" t="s">
        <v>3956</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3034</v>
      </c>
      <c r="E1058" s="1" t="s">
        <v>3983</v>
      </c>
      <c r="F1058" t="s">
        <v>2550</v>
      </c>
      <c r="G1058" s="45" t="s">
        <v>3958</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3035</v>
      </c>
      <c r="E1059" s="1" t="s">
        <v>3466</v>
      </c>
      <c r="F1059" t="s">
        <v>2997</v>
      </c>
      <c r="G1059" s="45" t="s">
        <v>3472</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3035</v>
      </c>
      <c r="E1060" s="1" t="s">
        <v>3467</v>
      </c>
      <c r="F1060" t="s">
        <v>2997</v>
      </c>
      <c r="G1060" s="45" t="s">
        <v>3473</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3035</v>
      </c>
      <c r="E1061" s="1" t="s">
        <v>3468</v>
      </c>
      <c r="F1061" t="s">
        <v>2997</v>
      </c>
      <c r="G1061" s="45" t="s">
        <v>3474</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3035</v>
      </c>
      <c r="E1062" s="1" t="s">
        <v>3469</v>
      </c>
      <c r="F1062" t="s">
        <v>2997</v>
      </c>
      <c r="G1062" s="45" t="s">
        <v>3475</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3035</v>
      </c>
      <c r="E1063" s="1" t="s">
        <v>3470</v>
      </c>
      <c r="F1063" t="s">
        <v>2997</v>
      </c>
      <c r="G1063" s="45" t="s">
        <v>3476</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3035</v>
      </c>
      <c r="E1064" s="1" t="s">
        <v>3471</v>
      </c>
      <c r="F1064" t="s">
        <v>2997</v>
      </c>
      <c r="G1064" s="45" t="s">
        <v>3477</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3035</v>
      </c>
      <c r="E1065" s="1" t="s">
        <v>3596</v>
      </c>
      <c r="F1065" t="s">
        <v>2997</v>
      </c>
      <c r="G1065" s="45" t="s">
        <v>3478</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3035</v>
      </c>
      <c r="E1066" s="1" t="s">
        <v>3981</v>
      </c>
      <c r="F1066" t="s">
        <v>2997</v>
      </c>
      <c r="G1066" s="45" t="s">
        <v>3957</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3035</v>
      </c>
      <c r="E1067" s="1" t="s">
        <v>3982</v>
      </c>
      <c r="F1067" t="s">
        <v>2997</v>
      </c>
      <c r="G1067" s="45" t="s">
        <v>3956</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3035</v>
      </c>
      <c r="E1068" s="1" t="s">
        <v>3983</v>
      </c>
      <c r="F1068" t="s">
        <v>2997</v>
      </c>
      <c r="G1068" s="45" t="s">
        <v>3958</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3036</v>
      </c>
      <c r="E1069" s="1" t="s">
        <v>3466</v>
      </c>
      <c r="F1069" t="s">
        <v>2998</v>
      </c>
      <c r="G1069" s="45" t="s">
        <v>3472</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3036</v>
      </c>
      <c r="E1070" s="1" t="s">
        <v>3467</v>
      </c>
      <c r="F1070" t="s">
        <v>2998</v>
      </c>
      <c r="G1070" s="45" t="s">
        <v>3473</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3036</v>
      </c>
      <c r="E1071" s="1" t="s">
        <v>3468</v>
      </c>
      <c r="F1071" t="s">
        <v>2998</v>
      </c>
      <c r="G1071" s="45" t="s">
        <v>3474</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3036</v>
      </c>
      <c r="E1072" s="1" t="s">
        <v>3469</v>
      </c>
      <c r="F1072" t="s">
        <v>2998</v>
      </c>
      <c r="G1072" s="45" t="s">
        <v>3475</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3036</v>
      </c>
      <c r="E1073" s="1" t="s">
        <v>3470</v>
      </c>
      <c r="F1073" t="s">
        <v>2998</v>
      </c>
      <c r="G1073" s="45" t="s">
        <v>3476</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3036</v>
      </c>
      <c r="E1074" s="1" t="s">
        <v>3471</v>
      </c>
      <c r="F1074" t="s">
        <v>2998</v>
      </c>
      <c r="G1074" s="45" t="s">
        <v>3477</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3036</v>
      </c>
      <c r="E1075" s="1" t="s">
        <v>3596</v>
      </c>
      <c r="F1075" t="s">
        <v>2998</v>
      </c>
      <c r="G1075" s="45" t="s">
        <v>3478</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3036</v>
      </c>
      <c r="E1076" s="1" t="s">
        <v>3981</v>
      </c>
      <c r="F1076" t="s">
        <v>2998</v>
      </c>
      <c r="G1076" s="45" t="s">
        <v>3957</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3036</v>
      </c>
      <c r="E1077" s="1" t="s">
        <v>3982</v>
      </c>
      <c r="F1077" t="s">
        <v>2998</v>
      </c>
      <c r="G1077" s="45" t="s">
        <v>3956</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3036</v>
      </c>
      <c r="E1078" s="1" t="s">
        <v>3983</v>
      </c>
      <c r="F1078" t="s">
        <v>2998</v>
      </c>
      <c r="G1078" s="45" t="s">
        <v>3958</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3037</v>
      </c>
      <c r="E1079" s="1" t="s">
        <v>3466</v>
      </c>
      <c r="F1079" t="s">
        <v>2999</v>
      </c>
      <c r="G1079" s="45" t="s">
        <v>3472</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3037</v>
      </c>
      <c r="E1080" s="1" t="s">
        <v>3467</v>
      </c>
      <c r="F1080" t="s">
        <v>2999</v>
      </c>
      <c r="G1080" s="45" t="s">
        <v>3473</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3037</v>
      </c>
      <c r="E1081" s="1" t="s">
        <v>3468</v>
      </c>
      <c r="F1081" t="s">
        <v>2999</v>
      </c>
      <c r="G1081" s="45" t="s">
        <v>3474</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3037</v>
      </c>
      <c r="E1082" s="1" t="s">
        <v>3469</v>
      </c>
      <c r="F1082" t="s">
        <v>2999</v>
      </c>
      <c r="G1082" s="45" t="s">
        <v>3475</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3037</v>
      </c>
      <c r="E1083" s="1" t="s">
        <v>3470</v>
      </c>
      <c r="F1083" t="s">
        <v>2999</v>
      </c>
      <c r="G1083" s="45" t="s">
        <v>3476</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3037</v>
      </c>
      <c r="E1084" s="1" t="s">
        <v>3471</v>
      </c>
      <c r="F1084" t="s">
        <v>2999</v>
      </c>
      <c r="G1084" s="45" t="s">
        <v>3477</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3037</v>
      </c>
      <c r="E1085" s="1" t="s">
        <v>3596</v>
      </c>
      <c r="F1085" t="s">
        <v>2999</v>
      </c>
      <c r="G1085" s="45" t="s">
        <v>3478</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3037</v>
      </c>
      <c r="E1086" s="1" t="s">
        <v>3981</v>
      </c>
      <c r="F1086" t="s">
        <v>2999</v>
      </c>
      <c r="G1086" s="45" t="s">
        <v>3957</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3037</v>
      </c>
      <c r="E1087" s="1" t="s">
        <v>3982</v>
      </c>
      <c r="F1087" t="s">
        <v>2999</v>
      </c>
      <c r="G1087" s="45" t="s">
        <v>3956</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3037</v>
      </c>
      <c r="E1088" s="1" t="s">
        <v>3983</v>
      </c>
      <c r="F1088" t="s">
        <v>2999</v>
      </c>
      <c r="G1088" s="45" t="s">
        <v>3958</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3038</v>
      </c>
      <c r="E1089" s="1" t="s">
        <v>3466</v>
      </c>
      <c r="F1089" t="s">
        <v>3000</v>
      </c>
      <c r="G1089" s="45" t="s">
        <v>3472</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3038</v>
      </c>
      <c r="E1090" s="1" t="s">
        <v>3467</v>
      </c>
      <c r="F1090" t="s">
        <v>3000</v>
      </c>
      <c r="G1090" s="45" t="s">
        <v>3473</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3038</v>
      </c>
      <c r="E1091" s="1" t="s">
        <v>3468</v>
      </c>
      <c r="F1091" t="s">
        <v>3000</v>
      </c>
      <c r="G1091" s="45" t="s">
        <v>3474</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3038</v>
      </c>
      <c r="E1092" s="1" t="s">
        <v>3469</v>
      </c>
      <c r="F1092" t="s">
        <v>3000</v>
      </c>
      <c r="G1092" s="45" t="s">
        <v>3475</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3038</v>
      </c>
      <c r="E1093" s="1" t="s">
        <v>3470</v>
      </c>
      <c r="F1093" t="s">
        <v>3000</v>
      </c>
      <c r="G1093" s="45" t="s">
        <v>3476</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3038</v>
      </c>
      <c r="E1094" s="1" t="s">
        <v>3471</v>
      </c>
      <c r="F1094" t="s">
        <v>3000</v>
      </c>
      <c r="G1094" s="45" t="s">
        <v>3477</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3038</v>
      </c>
      <c r="E1095" s="1" t="s">
        <v>3596</v>
      </c>
      <c r="F1095" t="s">
        <v>3000</v>
      </c>
      <c r="G1095" s="45" t="s">
        <v>3478</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3038</v>
      </c>
      <c r="E1096" s="1" t="s">
        <v>3981</v>
      </c>
      <c r="F1096" t="s">
        <v>3000</v>
      </c>
      <c r="G1096" s="45" t="s">
        <v>3957</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3038</v>
      </c>
      <c r="E1097" s="1" t="s">
        <v>3982</v>
      </c>
      <c r="F1097" t="s">
        <v>3000</v>
      </c>
      <c r="G1097" s="45" t="s">
        <v>3956</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3038</v>
      </c>
      <c r="E1098" s="1" t="s">
        <v>3983</v>
      </c>
      <c r="F1098" t="s">
        <v>3000</v>
      </c>
      <c r="G1098" s="45" t="s">
        <v>3958</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3039</v>
      </c>
      <c r="E1099" s="1" t="s">
        <v>3466</v>
      </c>
      <c r="F1099" t="s">
        <v>3001</v>
      </c>
      <c r="G1099" s="45" t="s">
        <v>3472</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3039</v>
      </c>
      <c r="E1100" s="1" t="s">
        <v>3467</v>
      </c>
      <c r="F1100" t="s">
        <v>3001</v>
      </c>
      <c r="G1100" s="45" t="s">
        <v>3473</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3039</v>
      </c>
      <c r="E1101" s="1" t="s">
        <v>3468</v>
      </c>
      <c r="F1101" t="s">
        <v>3001</v>
      </c>
      <c r="G1101" s="45" t="s">
        <v>3474</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3039</v>
      </c>
      <c r="E1102" s="1" t="s">
        <v>3469</v>
      </c>
      <c r="F1102" t="s">
        <v>3001</v>
      </c>
      <c r="G1102" s="45" t="s">
        <v>3475</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3039</v>
      </c>
      <c r="E1103" s="1" t="s">
        <v>3470</v>
      </c>
      <c r="F1103" t="s">
        <v>3001</v>
      </c>
      <c r="G1103" s="45" t="s">
        <v>3476</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3039</v>
      </c>
      <c r="E1104" s="1" t="s">
        <v>3471</v>
      </c>
      <c r="F1104" t="s">
        <v>3001</v>
      </c>
      <c r="G1104" s="45" t="s">
        <v>3477</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3039</v>
      </c>
      <c r="E1105" s="1" t="s">
        <v>3596</v>
      </c>
      <c r="F1105" t="s">
        <v>3001</v>
      </c>
      <c r="G1105" s="45" t="s">
        <v>3478</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3039</v>
      </c>
      <c r="E1106" s="1" t="s">
        <v>3981</v>
      </c>
      <c r="F1106" t="s">
        <v>3001</v>
      </c>
      <c r="G1106" s="45" t="s">
        <v>3957</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3039</v>
      </c>
      <c r="E1107" s="1" t="s">
        <v>3982</v>
      </c>
      <c r="F1107" t="s">
        <v>3001</v>
      </c>
      <c r="G1107" s="45" t="s">
        <v>3956</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3039</v>
      </c>
      <c r="E1108" s="1" t="s">
        <v>3983</v>
      </c>
      <c r="F1108" t="s">
        <v>3001</v>
      </c>
      <c r="G1108" s="45" t="s">
        <v>3958</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3040</v>
      </c>
      <c r="E1109" s="1" t="s">
        <v>3466</v>
      </c>
      <c r="F1109" t="s">
        <v>3002</v>
      </c>
      <c r="G1109" s="45" t="s">
        <v>3472</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3040</v>
      </c>
      <c r="E1110" s="1" t="s">
        <v>3467</v>
      </c>
      <c r="F1110" t="s">
        <v>3002</v>
      </c>
      <c r="G1110" s="45" t="s">
        <v>3473</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3040</v>
      </c>
      <c r="E1111" s="1" t="s">
        <v>3468</v>
      </c>
      <c r="F1111" t="s">
        <v>3002</v>
      </c>
      <c r="G1111" s="45" t="s">
        <v>3474</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3040</v>
      </c>
      <c r="E1112" s="1" t="s">
        <v>3469</v>
      </c>
      <c r="F1112" t="s">
        <v>3002</v>
      </c>
      <c r="G1112" s="45" t="s">
        <v>3475</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3040</v>
      </c>
      <c r="E1113" s="1" t="s">
        <v>3470</v>
      </c>
      <c r="F1113" t="s">
        <v>3002</v>
      </c>
      <c r="G1113" s="45" t="s">
        <v>3476</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3040</v>
      </c>
      <c r="E1114" s="1" t="s">
        <v>3471</v>
      </c>
      <c r="F1114" t="s">
        <v>3002</v>
      </c>
      <c r="G1114" s="45" t="s">
        <v>3477</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3040</v>
      </c>
      <c r="E1115" s="1" t="s">
        <v>3596</v>
      </c>
      <c r="F1115" t="s">
        <v>3002</v>
      </c>
      <c r="G1115" s="45" t="s">
        <v>3478</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3040</v>
      </c>
      <c r="E1116" s="1" t="s">
        <v>3981</v>
      </c>
      <c r="F1116" t="s">
        <v>3002</v>
      </c>
      <c r="G1116" s="45" t="s">
        <v>3957</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3040</v>
      </c>
      <c r="E1117" s="1" t="s">
        <v>3982</v>
      </c>
      <c r="F1117" t="s">
        <v>3002</v>
      </c>
      <c r="G1117" s="45" t="s">
        <v>3956</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3040</v>
      </c>
      <c r="E1118" s="1" t="s">
        <v>3983</v>
      </c>
      <c r="F1118" t="s">
        <v>3002</v>
      </c>
      <c r="G1118" s="45" t="s">
        <v>3958</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3041</v>
      </c>
      <c r="E1119" s="1" t="s">
        <v>3466</v>
      </c>
      <c r="F1119" t="s">
        <v>3003</v>
      </c>
      <c r="G1119" s="45" t="s">
        <v>3472</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3041</v>
      </c>
      <c r="E1120" s="1" t="s">
        <v>3467</v>
      </c>
      <c r="F1120" t="s">
        <v>3003</v>
      </c>
      <c r="G1120" s="45" t="s">
        <v>3473</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3041</v>
      </c>
      <c r="E1121" s="1" t="s">
        <v>3468</v>
      </c>
      <c r="F1121" t="s">
        <v>3003</v>
      </c>
      <c r="G1121" s="45" t="s">
        <v>3474</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3041</v>
      </c>
      <c r="E1122" s="1" t="s">
        <v>3469</v>
      </c>
      <c r="F1122" t="s">
        <v>3003</v>
      </c>
      <c r="G1122" s="45" t="s">
        <v>3475</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3041</v>
      </c>
      <c r="E1123" s="1" t="s">
        <v>3470</v>
      </c>
      <c r="F1123" t="s">
        <v>3003</v>
      </c>
      <c r="G1123" s="45" t="s">
        <v>3476</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3041</v>
      </c>
      <c r="E1124" s="1" t="s">
        <v>3471</v>
      </c>
      <c r="F1124" t="s">
        <v>3003</v>
      </c>
      <c r="G1124" s="45" t="s">
        <v>3477</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3041</v>
      </c>
      <c r="E1125" s="1" t="s">
        <v>3596</v>
      </c>
      <c r="F1125" t="s">
        <v>3003</v>
      </c>
      <c r="G1125" s="45" t="s">
        <v>3478</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3041</v>
      </c>
      <c r="E1126" s="1" t="s">
        <v>3981</v>
      </c>
      <c r="F1126" t="s">
        <v>3003</v>
      </c>
      <c r="G1126" s="45" t="s">
        <v>3957</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3041</v>
      </c>
      <c r="E1127" s="1" t="s">
        <v>3982</v>
      </c>
      <c r="F1127" t="s">
        <v>3003</v>
      </c>
      <c r="G1127" s="45" t="s">
        <v>3956</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3041</v>
      </c>
      <c r="E1128" s="1" t="s">
        <v>3983</v>
      </c>
      <c r="F1128" t="s">
        <v>3003</v>
      </c>
      <c r="G1128" s="45" t="s">
        <v>3958</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3042</v>
      </c>
      <c r="E1129" s="1" t="s">
        <v>3466</v>
      </c>
      <c r="F1129" t="s">
        <v>3004</v>
      </c>
      <c r="G1129" s="45" t="s">
        <v>3472</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3042</v>
      </c>
      <c r="E1130" s="1" t="s">
        <v>3467</v>
      </c>
      <c r="F1130" t="s">
        <v>3004</v>
      </c>
      <c r="G1130" s="45" t="s">
        <v>3473</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3042</v>
      </c>
      <c r="E1131" s="1" t="s">
        <v>3468</v>
      </c>
      <c r="F1131" t="s">
        <v>3004</v>
      </c>
      <c r="G1131" s="45" t="s">
        <v>3474</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3042</v>
      </c>
      <c r="E1132" s="1" t="s">
        <v>3469</v>
      </c>
      <c r="F1132" t="s">
        <v>3004</v>
      </c>
      <c r="G1132" s="45" t="s">
        <v>3475</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3042</v>
      </c>
      <c r="E1133" s="1" t="s">
        <v>3470</v>
      </c>
      <c r="F1133" t="s">
        <v>3004</v>
      </c>
      <c r="G1133" s="45" t="s">
        <v>3476</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3042</v>
      </c>
      <c r="E1134" s="1" t="s">
        <v>3471</v>
      </c>
      <c r="F1134" t="s">
        <v>3004</v>
      </c>
      <c r="G1134" s="45" t="s">
        <v>3477</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3042</v>
      </c>
      <c r="E1135" s="1" t="s">
        <v>3596</v>
      </c>
      <c r="F1135" t="s">
        <v>3004</v>
      </c>
      <c r="G1135" s="45" t="s">
        <v>3478</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3042</v>
      </c>
      <c r="E1136" s="1" t="s">
        <v>3981</v>
      </c>
      <c r="F1136" t="s">
        <v>3004</v>
      </c>
      <c r="G1136" s="45" t="s">
        <v>3957</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3042</v>
      </c>
      <c r="E1137" s="1" t="s">
        <v>3982</v>
      </c>
      <c r="F1137" t="s">
        <v>3004</v>
      </c>
      <c r="G1137" s="45" t="s">
        <v>3956</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3042</v>
      </c>
      <c r="E1138" s="1" t="s">
        <v>3983</v>
      </c>
      <c r="F1138" t="s">
        <v>3004</v>
      </c>
      <c r="G1138" s="45" t="s">
        <v>3958</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3043</v>
      </c>
      <c r="E1139" s="1" t="s">
        <v>3466</v>
      </c>
      <c r="F1139" t="s">
        <v>3005</v>
      </c>
      <c r="G1139" s="45" t="s">
        <v>3472</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3043</v>
      </c>
      <c r="E1140" s="1" t="s">
        <v>3467</v>
      </c>
      <c r="F1140" t="s">
        <v>3005</v>
      </c>
      <c r="G1140" s="45" t="s">
        <v>3473</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3043</v>
      </c>
      <c r="E1141" s="1" t="s">
        <v>3468</v>
      </c>
      <c r="F1141" t="s">
        <v>3005</v>
      </c>
      <c r="G1141" s="45" t="s">
        <v>3474</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3043</v>
      </c>
      <c r="E1142" s="1" t="s">
        <v>3469</v>
      </c>
      <c r="F1142" t="s">
        <v>3005</v>
      </c>
      <c r="G1142" s="45" t="s">
        <v>3475</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3043</v>
      </c>
      <c r="E1143" s="1" t="s">
        <v>3470</v>
      </c>
      <c r="F1143" t="s">
        <v>3005</v>
      </c>
      <c r="G1143" s="45" t="s">
        <v>3476</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3043</v>
      </c>
      <c r="E1144" s="1" t="s">
        <v>3471</v>
      </c>
      <c r="F1144" t="s">
        <v>3005</v>
      </c>
      <c r="G1144" s="45" t="s">
        <v>3477</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3043</v>
      </c>
      <c r="E1145" s="1" t="s">
        <v>3596</v>
      </c>
      <c r="F1145" t="s">
        <v>3005</v>
      </c>
      <c r="G1145" s="45" t="s">
        <v>3478</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3043</v>
      </c>
      <c r="E1146" s="1" t="s">
        <v>3981</v>
      </c>
      <c r="F1146" t="s">
        <v>3005</v>
      </c>
      <c r="G1146" s="45" t="s">
        <v>3957</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3043</v>
      </c>
      <c r="E1147" s="1" t="s">
        <v>3982</v>
      </c>
      <c r="F1147" t="s">
        <v>3005</v>
      </c>
      <c r="G1147" s="45" t="s">
        <v>3956</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3043</v>
      </c>
      <c r="E1148" s="1" t="s">
        <v>3983</v>
      </c>
      <c r="F1148" t="s">
        <v>3005</v>
      </c>
      <c r="G1148" s="45" t="s">
        <v>3958</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3044</v>
      </c>
      <c r="E1149" s="1" t="s">
        <v>3466</v>
      </c>
      <c r="F1149" t="s">
        <v>3047</v>
      </c>
      <c r="G1149" s="45" t="s">
        <v>3472</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3044</v>
      </c>
      <c r="E1150" s="1" t="s">
        <v>3467</v>
      </c>
      <c r="F1150" t="s">
        <v>3047</v>
      </c>
      <c r="G1150" s="45" t="s">
        <v>3473</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3044</v>
      </c>
      <c r="E1151" s="1" t="s">
        <v>3468</v>
      </c>
      <c r="F1151" t="s">
        <v>3047</v>
      </c>
      <c r="G1151" s="45" t="s">
        <v>3474</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3044</v>
      </c>
      <c r="E1152" s="1" t="s">
        <v>3469</v>
      </c>
      <c r="F1152" t="s">
        <v>3047</v>
      </c>
      <c r="G1152" s="45" t="s">
        <v>3475</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3044</v>
      </c>
      <c r="E1153" s="1" t="s">
        <v>3470</v>
      </c>
      <c r="F1153" t="s">
        <v>3047</v>
      </c>
      <c r="G1153" s="45" t="s">
        <v>3476</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3044</v>
      </c>
      <c r="E1154" s="1" t="s">
        <v>3471</v>
      </c>
      <c r="F1154" t="s">
        <v>3047</v>
      </c>
      <c r="G1154" s="45" t="s">
        <v>3477</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3044</v>
      </c>
      <c r="E1155" s="1" t="s">
        <v>3596</v>
      </c>
      <c r="F1155" t="s">
        <v>3047</v>
      </c>
      <c r="G1155" s="45" t="s">
        <v>3478</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3044</v>
      </c>
      <c r="E1156" s="1" t="s">
        <v>3981</v>
      </c>
      <c r="F1156" t="s">
        <v>3047</v>
      </c>
      <c r="G1156" s="45" t="s">
        <v>3957</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3044</v>
      </c>
      <c r="E1157" s="1" t="s">
        <v>3982</v>
      </c>
      <c r="F1157" t="s">
        <v>3047</v>
      </c>
      <c r="G1157" s="45" t="s">
        <v>3956</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3044</v>
      </c>
      <c r="E1158" s="1" t="s">
        <v>3983</v>
      </c>
      <c r="F1158" t="s">
        <v>3047</v>
      </c>
      <c r="G1158" s="45" t="s">
        <v>3958</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3045</v>
      </c>
      <c r="E1159" s="1" t="s">
        <v>3466</v>
      </c>
      <c r="F1159" t="s">
        <v>3006</v>
      </c>
      <c r="G1159" s="45" t="s">
        <v>3472</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3045</v>
      </c>
      <c r="E1160" s="1" t="s">
        <v>3467</v>
      </c>
      <c r="F1160" t="s">
        <v>3006</v>
      </c>
      <c r="G1160" s="45" t="s">
        <v>3473</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3045</v>
      </c>
      <c r="E1161" s="1" t="s">
        <v>3468</v>
      </c>
      <c r="F1161" t="s">
        <v>3006</v>
      </c>
      <c r="G1161" s="45" t="s">
        <v>3474</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3045</v>
      </c>
      <c r="E1162" s="1" t="s">
        <v>3469</v>
      </c>
      <c r="F1162" t="s">
        <v>3006</v>
      </c>
      <c r="G1162" s="45" t="s">
        <v>3475</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3045</v>
      </c>
      <c r="E1163" s="1" t="s">
        <v>3470</v>
      </c>
      <c r="F1163" t="s">
        <v>3006</v>
      </c>
      <c r="G1163" s="45" t="s">
        <v>3476</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3045</v>
      </c>
      <c r="E1164" s="1" t="s">
        <v>3471</v>
      </c>
      <c r="F1164" t="s">
        <v>3006</v>
      </c>
      <c r="G1164" s="45" t="s">
        <v>3477</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3045</v>
      </c>
      <c r="E1165" s="1" t="s">
        <v>3596</v>
      </c>
      <c r="F1165" t="s">
        <v>3006</v>
      </c>
      <c r="G1165" s="45" t="s">
        <v>3478</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3045</v>
      </c>
      <c r="E1166" s="1" t="s">
        <v>3981</v>
      </c>
      <c r="F1166" t="s">
        <v>3006</v>
      </c>
      <c r="G1166" s="45" t="s">
        <v>3957</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3045</v>
      </c>
      <c r="E1167" s="1" t="s">
        <v>3982</v>
      </c>
      <c r="F1167" t="s">
        <v>3006</v>
      </c>
      <c r="G1167" s="45" t="s">
        <v>3956</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3045</v>
      </c>
      <c r="E1168" s="1" t="s">
        <v>3983</v>
      </c>
      <c r="F1168" t="s">
        <v>3006</v>
      </c>
      <c r="G1168" s="45" t="s">
        <v>3958</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3030</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3035</v>
      </c>
      <c r="E1173" s="6"/>
      <c r="F1173" t="s">
        <v>2997</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3712</v>
      </c>
      <c r="D1174" s="45" t="s">
        <v>3021</v>
      </c>
      <c r="E1174" s="45" t="s">
        <v>2377</v>
      </c>
      <c r="F1174" t="s">
        <v>3046</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3021</v>
      </c>
      <c r="E1175" s="45" t="s">
        <v>2378</v>
      </c>
      <c r="F1175" t="s">
        <v>3046</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3021</v>
      </c>
      <c r="E1176" s="45" t="s">
        <v>2379</v>
      </c>
      <c r="F1176" t="s">
        <v>3046</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3021</v>
      </c>
      <c r="E1177" s="45" t="s">
        <v>2380</v>
      </c>
      <c r="F1177" t="s">
        <v>3046</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3021</v>
      </c>
      <c r="E1178" s="45" t="s">
        <v>2381</v>
      </c>
      <c r="F1178" t="s">
        <v>3046</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3021</v>
      </c>
      <c r="E1179" s="45" t="s">
        <v>2382</v>
      </c>
      <c r="F1179" t="s">
        <v>3046</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3021</v>
      </c>
      <c r="E1180" s="45" t="s">
        <v>2676</v>
      </c>
      <c r="F1180" t="s">
        <v>3046</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3021</v>
      </c>
      <c r="E1181" s="45" t="s">
        <v>2677</v>
      </c>
      <c r="F1181" t="s">
        <v>3046</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3021</v>
      </c>
      <c r="E1182" s="45" t="s">
        <v>2678</v>
      </c>
      <c r="F1182" t="s">
        <v>3046</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3021</v>
      </c>
      <c r="E1183" s="45" t="s">
        <v>2675</v>
      </c>
      <c r="F1183" t="s">
        <v>3046</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3022</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3022</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3022</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3022</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3022</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3022</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3022</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3022</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3022</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3022</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3023</v>
      </c>
      <c r="E1194" s="45" t="s">
        <v>2377</v>
      </c>
      <c r="F1194" t="s">
        <v>2987</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3023</v>
      </c>
      <c r="E1195" s="45" t="s">
        <v>2378</v>
      </c>
      <c r="F1195" t="s">
        <v>2987</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3023</v>
      </c>
      <c r="E1196" s="45" t="s">
        <v>2379</v>
      </c>
      <c r="F1196" t="s">
        <v>2987</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3023</v>
      </c>
      <c r="E1197" s="45" t="s">
        <v>2380</v>
      </c>
      <c r="F1197" t="s">
        <v>2987</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3023</v>
      </c>
      <c r="E1198" s="45" t="s">
        <v>2381</v>
      </c>
      <c r="F1198" t="s">
        <v>2987</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3023</v>
      </c>
      <c r="E1199" s="45" t="s">
        <v>2382</v>
      </c>
      <c r="F1199" t="s">
        <v>2987</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3023</v>
      </c>
      <c r="E1200" s="45" t="s">
        <v>2676</v>
      </c>
      <c r="F1200" t="s">
        <v>2987</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3023</v>
      </c>
      <c r="E1201" s="45" t="s">
        <v>2677</v>
      </c>
      <c r="F1201" t="s">
        <v>2987</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3023</v>
      </c>
      <c r="E1202" s="45" t="s">
        <v>2678</v>
      </c>
      <c r="F1202" t="s">
        <v>2987</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3023</v>
      </c>
      <c r="E1203" s="45" t="s">
        <v>2675</v>
      </c>
      <c r="F1203" t="s">
        <v>2987</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3024</v>
      </c>
      <c r="E1204" s="45" t="s">
        <v>2377</v>
      </c>
      <c r="F1204" t="s">
        <v>2988</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3024</v>
      </c>
      <c r="E1205" s="45" t="s">
        <v>2378</v>
      </c>
      <c r="F1205" t="s">
        <v>2988</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3024</v>
      </c>
      <c r="E1206" s="45" t="s">
        <v>2379</v>
      </c>
      <c r="F1206" t="s">
        <v>2988</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3024</v>
      </c>
      <c r="E1207" s="45" t="s">
        <v>2380</v>
      </c>
      <c r="F1207" t="s">
        <v>2988</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3024</v>
      </c>
      <c r="E1208" s="45" t="s">
        <v>2381</v>
      </c>
      <c r="F1208" t="s">
        <v>2988</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3024</v>
      </c>
      <c r="E1209" s="45" t="s">
        <v>2382</v>
      </c>
      <c r="F1209" t="s">
        <v>2988</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3024</v>
      </c>
      <c r="E1210" s="45" t="s">
        <v>2676</v>
      </c>
      <c r="F1210" t="s">
        <v>2988</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3024</v>
      </c>
      <c r="E1211" s="45" t="s">
        <v>2677</v>
      </c>
      <c r="F1211" t="s">
        <v>2988</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3024</v>
      </c>
      <c r="E1212" s="45" t="s">
        <v>2678</v>
      </c>
      <c r="F1212" t="s">
        <v>2988</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3024</v>
      </c>
      <c r="E1213" s="45" t="s">
        <v>2675</v>
      </c>
      <c r="F1213" t="s">
        <v>2988</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3025</v>
      </c>
      <c r="E1214" s="45" t="s">
        <v>2377</v>
      </c>
      <c r="F1214" t="s">
        <v>2989</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3025</v>
      </c>
      <c r="E1215" s="45" t="s">
        <v>2378</v>
      </c>
      <c r="F1215" t="s">
        <v>2989</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3025</v>
      </c>
      <c r="E1216" s="45" t="s">
        <v>2379</v>
      </c>
      <c r="F1216" t="s">
        <v>2989</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3025</v>
      </c>
      <c r="E1217" s="45" t="s">
        <v>2380</v>
      </c>
      <c r="F1217" t="s">
        <v>2989</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3025</v>
      </c>
      <c r="E1218" s="45" t="s">
        <v>2381</v>
      </c>
      <c r="F1218" t="s">
        <v>2989</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3025</v>
      </c>
      <c r="E1219" s="45" t="s">
        <v>2382</v>
      </c>
      <c r="F1219" t="s">
        <v>2989</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3025</v>
      </c>
      <c r="E1220" s="45" t="s">
        <v>2676</v>
      </c>
      <c r="F1220" t="s">
        <v>2989</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3025</v>
      </c>
      <c r="E1221" s="45" t="s">
        <v>2677</v>
      </c>
      <c r="F1221" t="s">
        <v>2989</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3025</v>
      </c>
      <c r="E1222" s="45" t="s">
        <v>2678</v>
      </c>
      <c r="F1222" t="s">
        <v>2989</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3025</v>
      </c>
      <c r="E1223" s="45" t="s">
        <v>2675</v>
      </c>
      <c r="F1223" t="s">
        <v>2989</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3026</v>
      </c>
      <c r="E1224" s="45" t="s">
        <v>2377</v>
      </c>
      <c r="F1224" t="s">
        <v>2990</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3026</v>
      </c>
      <c r="E1225" s="45" t="s">
        <v>2378</v>
      </c>
      <c r="F1225" t="s">
        <v>2990</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3026</v>
      </c>
      <c r="E1226" s="45" t="s">
        <v>2379</v>
      </c>
      <c r="F1226" t="s">
        <v>2990</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3026</v>
      </c>
      <c r="E1227" s="45" t="s">
        <v>2380</v>
      </c>
      <c r="F1227" t="s">
        <v>2990</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3026</v>
      </c>
      <c r="E1228" s="45" t="s">
        <v>2381</v>
      </c>
      <c r="F1228" t="s">
        <v>2990</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3026</v>
      </c>
      <c r="E1229" s="45" t="s">
        <v>2382</v>
      </c>
      <c r="F1229" t="s">
        <v>2990</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3026</v>
      </c>
      <c r="E1230" s="45" t="s">
        <v>2676</v>
      </c>
      <c r="F1230" t="s">
        <v>2990</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3026</v>
      </c>
      <c r="E1231" s="45" t="s">
        <v>2677</v>
      </c>
      <c r="F1231" t="s">
        <v>2990</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3026</v>
      </c>
      <c r="E1232" s="45" t="s">
        <v>2678</v>
      </c>
      <c r="F1232" t="s">
        <v>2990</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3026</v>
      </c>
      <c r="E1233" s="45" t="s">
        <v>2675</v>
      </c>
      <c r="F1233" t="s">
        <v>2990</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3027</v>
      </c>
      <c r="E1234" s="45" t="s">
        <v>2377</v>
      </c>
      <c r="F1234" t="s">
        <v>2991</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3027</v>
      </c>
      <c r="E1235" s="45" t="s">
        <v>2378</v>
      </c>
      <c r="F1235" t="s">
        <v>2991</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3027</v>
      </c>
      <c r="E1236" s="45" t="s">
        <v>2379</v>
      </c>
      <c r="F1236" t="s">
        <v>2991</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3027</v>
      </c>
      <c r="E1237" s="45" t="s">
        <v>2380</v>
      </c>
      <c r="F1237" t="s">
        <v>2991</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3027</v>
      </c>
      <c r="E1238" s="45" t="s">
        <v>2381</v>
      </c>
      <c r="F1238" t="s">
        <v>2991</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3027</v>
      </c>
      <c r="E1239" s="45" t="s">
        <v>2382</v>
      </c>
      <c r="F1239" t="s">
        <v>2991</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3027</v>
      </c>
      <c r="E1240" s="45" t="s">
        <v>2676</v>
      </c>
      <c r="F1240" t="s">
        <v>2991</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3027</v>
      </c>
      <c r="E1241" s="45" t="s">
        <v>2677</v>
      </c>
      <c r="F1241" t="s">
        <v>2991</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3027</v>
      </c>
      <c r="E1242" s="45" t="s">
        <v>2678</v>
      </c>
      <c r="F1242" t="s">
        <v>2991</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3027</v>
      </c>
      <c r="E1243" s="45" t="s">
        <v>2675</v>
      </c>
      <c r="F1243" t="s">
        <v>2991</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3028</v>
      </c>
      <c r="E1244" s="45" t="s">
        <v>2377</v>
      </c>
      <c r="F1244" t="s">
        <v>2992</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3028</v>
      </c>
      <c r="E1245" s="45" t="s">
        <v>2378</v>
      </c>
      <c r="F1245" t="s">
        <v>2992</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3028</v>
      </c>
      <c r="E1246" s="45" t="s">
        <v>2379</v>
      </c>
      <c r="F1246" t="s">
        <v>2992</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3028</v>
      </c>
      <c r="E1247" s="45" t="s">
        <v>2380</v>
      </c>
      <c r="F1247" t="s">
        <v>2992</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3028</v>
      </c>
      <c r="E1248" s="45" t="s">
        <v>2381</v>
      </c>
      <c r="F1248" t="s">
        <v>2992</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3028</v>
      </c>
      <c r="E1249" s="45" t="s">
        <v>2382</v>
      </c>
      <c r="F1249" t="s">
        <v>2992</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3028</v>
      </c>
      <c r="E1250" s="45" t="s">
        <v>2676</v>
      </c>
      <c r="F1250" t="s">
        <v>2992</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3028</v>
      </c>
      <c r="E1251" s="45" t="s">
        <v>2677</v>
      </c>
      <c r="F1251" t="s">
        <v>2992</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3028</v>
      </c>
      <c r="E1252" s="45" t="s">
        <v>2678</v>
      </c>
      <c r="F1252" t="s">
        <v>2992</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3028</v>
      </c>
      <c r="E1253" s="45" t="s">
        <v>2675</v>
      </c>
      <c r="F1253" t="s">
        <v>2992</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3029</v>
      </c>
      <c r="E1254" s="45" t="s">
        <v>2377</v>
      </c>
      <c r="F1254" t="s">
        <v>2993</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3029</v>
      </c>
      <c r="E1255" s="45" t="s">
        <v>2378</v>
      </c>
      <c r="F1255" t="s">
        <v>2993</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3029</v>
      </c>
      <c r="E1256" s="45" t="s">
        <v>2379</v>
      </c>
      <c r="F1256" t="s">
        <v>2993</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3029</v>
      </c>
      <c r="E1257" s="45" t="s">
        <v>2380</v>
      </c>
      <c r="F1257" t="s">
        <v>2993</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3029</v>
      </c>
      <c r="E1258" s="45" t="s">
        <v>2381</v>
      </c>
      <c r="F1258" t="s">
        <v>2993</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3029</v>
      </c>
      <c r="E1259" s="45" t="s">
        <v>2382</v>
      </c>
      <c r="F1259" t="s">
        <v>2993</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3029</v>
      </c>
      <c r="E1260" s="45" t="s">
        <v>2676</v>
      </c>
      <c r="F1260" t="s">
        <v>2993</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3029</v>
      </c>
      <c r="E1261" s="45" t="s">
        <v>2677</v>
      </c>
      <c r="F1261" t="s">
        <v>2993</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3029</v>
      </c>
      <c r="E1262" s="45" t="s">
        <v>2678</v>
      </c>
      <c r="F1262" t="s">
        <v>2993</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3029</v>
      </c>
      <c r="E1263" s="45" t="s">
        <v>2675</v>
      </c>
      <c r="F1263" t="s">
        <v>2993</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3030</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3030</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3030</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3030</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3030</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3030</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3030</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3030</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3030</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3030</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3031</v>
      </c>
      <c r="E1274" s="45" t="s">
        <v>2377</v>
      </c>
      <c r="F1274" t="s">
        <v>2994</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3031</v>
      </c>
      <c r="E1275" s="45" t="s">
        <v>2378</v>
      </c>
      <c r="F1275" t="s">
        <v>2994</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3031</v>
      </c>
      <c r="E1276" s="45" t="s">
        <v>2379</v>
      </c>
      <c r="F1276" t="s">
        <v>2994</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3031</v>
      </c>
      <c r="E1277" s="45" t="s">
        <v>2380</v>
      </c>
      <c r="F1277" t="s">
        <v>2994</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3031</v>
      </c>
      <c r="E1278" s="45" t="s">
        <v>2381</v>
      </c>
      <c r="F1278" t="s">
        <v>2994</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3031</v>
      </c>
      <c r="E1279" s="45" t="s">
        <v>2382</v>
      </c>
      <c r="F1279" t="s">
        <v>2994</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3031</v>
      </c>
      <c r="E1280" s="45" t="s">
        <v>2676</v>
      </c>
      <c r="F1280" t="s">
        <v>2994</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3031</v>
      </c>
      <c r="E1281" s="45" t="s">
        <v>2677</v>
      </c>
      <c r="F1281" t="s">
        <v>2994</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3031</v>
      </c>
      <c r="E1282" s="45" t="s">
        <v>2678</v>
      </c>
      <c r="F1282" t="s">
        <v>2994</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3031</v>
      </c>
      <c r="E1283" s="45" t="s">
        <v>2675</v>
      </c>
      <c r="F1283" t="s">
        <v>2994</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3032</v>
      </c>
      <c r="E1284" s="45" t="s">
        <v>2377</v>
      </c>
      <c r="F1284" t="s">
        <v>2995</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3032</v>
      </c>
      <c r="E1285" s="45" t="s">
        <v>2378</v>
      </c>
      <c r="F1285" t="s">
        <v>2995</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3032</v>
      </c>
      <c r="E1286" s="45" t="s">
        <v>2379</v>
      </c>
      <c r="F1286" t="s">
        <v>2995</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3032</v>
      </c>
      <c r="E1287" s="45" t="s">
        <v>2380</v>
      </c>
      <c r="F1287" t="s">
        <v>2995</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3032</v>
      </c>
      <c r="E1288" s="45" t="s">
        <v>2381</v>
      </c>
      <c r="F1288" t="s">
        <v>2995</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3032</v>
      </c>
      <c r="E1289" s="45" t="s">
        <v>2382</v>
      </c>
      <c r="F1289" t="s">
        <v>2995</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3032</v>
      </c>
      <c r="E1290" s="45" t="s">
        <v>2676</v>
      </c>
      <c r="F1290" t="s">
        <v>2995</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3032</v>
      </c>
      <c r="E1291" s="45" t="s">
        <v>2677</v>
      </c>
      <c r="F1291" t="s">
        <v>2995</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3032</v>
      </c>
      <c r="E1292" s="45" t="s">
        <v>2678</v>
      </c>
      <c r="F1292" t="s">
        <v>2995</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3032</v>
      </c>
      <c r="E1293" s="45" t="s">
        <v>2675</v>
      </c>
      <c r="F1293" t="s">
        <v>2995</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3033</v>
      </c>
      <c r="E1294" s="45" t="s">
        <v>2377</v>
      </c>
      <c r="F1294" t="s">
        <v>2996</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3033</v>
      </c>
      <c r="E1295" s="45" t="s">
        <v>2378</v>
      </c>
      <c r="F1295" t="s">
        <v>2996</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3033</v>
      </c>
      <c r="E1296" s="45" t="s">
        <v>2379</v>
      </c>
      <c r="F1296" t="s">
        <v>2996</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3033</v>
      </c>
      <c r="E1297" s="45" t="s">
        <v>2380</v>
      </c>
      <c r="F1297" t="s">
        <v>2996</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3033</v>
      </c>
      <c r="E1298" s="45" t="s">
        <v>2381</v>
      </c>
      <c r="F1298" t="s">
        <v>2996</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3033</v>
      </c>
      <c r="E1299" s="45" t="s">
        <v>2382</v>
      </c>
      <c r="F1299" t="s">
        <v>2996</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3033</v>
      </c>
      <c r="E1300" s="45" t="s">
        <v>2676</v>
      </c>
      <c r="F1300" t="s">
        <v>2996</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3033</v>
      </c>
      <c r="E1301" s="45" t="s">
        <v>2677</v>
      </c>
      <c r="F1301" t="s">
        <v>2996</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3033</v>
      </c>
      <c r="E1302" s="45" t="s">
        <v>2678</v>
      </c>
      <c r="F1302" t="s">
        <v>2996</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3033</v>
      </c>
      <c r="E1303" s="45" t="s">
        <v>2675</v>
      </c>
      <c r="F1303" t="s">
        <v>2996</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3034</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3034</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3034</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3034</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3034</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3034</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3034</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3034</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3034</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3034</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3035</v>
      </c>
      <c r="E1314" s="45" t="s">
        <v>2377</v>
      </c>
      <c r="F1314" t="s">
        <v>2997</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3035</v>
      </c>
      <c r="E1315" s="45" t="s">
        <v>2378</v>
      </c>
      <c r="F1315" t="s">
        <v>2997</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3035</v>
      </c>
      <c r="E1316" s="45" t="s">
        <v>2379</v>
      </c>
      <c r="F1316" t="s">
        <v>2997</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3035</v>
      </c>
      <c r="E1317" s="45" t="s">
        <v>2380</v>
      </c>
      <c r="F1317" t="s">
        <v>2997</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3035</v>
      </c>
      <c r="E1318" s="45" t="s">
        <v>2381</v>
      </c>
      <c r="F1318" t="s">
        <v>2997</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3035</v>
      </c>
      <c r="E1319" s="45" t="s">
        <v>2382</v>
      </c>
      <c r="F1319" t="s">
        <v>2997</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3035</v>
      </c>
      <c r="E1320" s="45" t="s">
        <v>2676</v>
      </c>
      <c r="F1320" t="s">
        <v>2997</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3035</v>
      </c>
      <c r="E1321" s="45" t="s">
        <v>2677</v>
      </c>
      <c r="F1321" t="s">
        <v>2997</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3035</v>
      </c>
      <c r="E1322" s="45" t="s">
        <v>2678</v>
      </c>
      <c r="F1322" t="s">
        <v>2997</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3035</v>
      </c>
      <c r="E1323" s="45" t="s">
        <v>2675</v>
      </c>
      <c r="F1323" t="s">
        <v>2997</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3036</v>
      </c>
      <c r="E1324" s="45" t="s">
        <v>2377</v>
      </c>
      <c r="F1324" t="s">
        <v>2998</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3036</v>
      </c>
      <c r="E1325" s="45" t="s">
        <v>2378</v>
      </c>
      <c r="F1325" t="s">
        <v>2998</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3036</v>
      </c>
      <c r="E1326" s="45" t="s">
        <v>2379</v>
      </c>
      <c r="F1326" t="s">
        <v>2998</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3036</v>
      </c>
      <c r="E1327" s="45" t="s">
        <v>2380</v>
      </c>
      <c r="F1327" t="s">
        <v>2998</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3036</v>
      </c>
      <c r="E1328" s="45" t="s">
        <v>2381</v>
      </c>
      <c r="F1328" t="s">
        <v>2998</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3036</v>
      </c>
      <c r="E1329" s="45" t="s">
        <v>2382</v>
      </c>
      <c r="F1329" t="s">
        <v>2998</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3036</v>
      </c>
      <c r="E1330" s="45" t="s">
        <v>2676</v>
      </c>
      <c r="F1330" t="s">
        <v>2998</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3036</v>
      </c>
      <c r="E1331" s="45" t="s">
        <v>2677</v>
      </c>
      <c r="F1331" t="s">
        <v>2998</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3036</v>
      </c>
      <c r="E1332" s="45" t="s">
        <v>2678</v>
      </c>
      <c r="F1332" t="s">
        <v>2998</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3036</v>
      </c>
      <c r="E1333" s="45" t="s">
        <v>2675</v>
      </c>
      <c r="F1333" t="s">
        <v>2998</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3037</v>
      </c>
      <c r="E1334" s="45" t="s">
        <v>2377</v>
      </c>
      <c r="F1334" t="s">
        <v>2999</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3037</v>
      </c>
      <c r="E1335" s="45" t="s">
        <v>2378</v>
      </c>
      <c r="F1335" t="s">
        <v>2999</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3037</v>
      </c>
      <c r="E1336" s="45" t="s">
        <v>2379</v>
      </c>
      <c r="F1336" t="s">
        <v>2999</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3037</v>
      </c>
      <c r="E1337" s="45" t="s">
        <v>2380</v>
      </c>
      <c r="F1337" t="s">
        <v>2999</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3037</v>
      </c>
      <c r="E1338" s="45" t="s">
        <v>2381</v>
      </c>
      <c r="F1338" t="s">
        <v>2999</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3037</v>
      </c>
      <c r="E1339" s="45" t="s">
        <v>2382</v>
      </c>
      <c r="F1339" t="s">
        <v>2999</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3037</v>
      </c>
      <c r="E1340" s="45" t="s">
        <v>2676</v>
      </c>
      <c r="F1340" t="s">
        <v>2999</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3037</v>
      </c>
      <c r="E1341" s="45" t="s">
        <v>2677</v>
      </c>
      <c r="F1341" t="s">
        <v>2999</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3037</v>
      </c>
      <c r="E1342" s="45" t="s">
        <v>2678</v>
      </c>
      <c r="F1342" t="s">
        <v>2999</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3037</v>
      </c>
      <c r="E1343" s="45" t="s">
        <v>2675</v>
      </c>
      <c r="F1343" t="s">
        <v>2999</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3038</v>
      </c>
      <c r="E1344" s="45" t="s">
        <v>2377</v>
      </c>
      <c r="F1344" t="s">
        <v>3000</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3038</v>
      </c>
      <c r="E1345" s="45" t="s">
        <v>2378</v>
      </c>
      <c r="F1345" t="s">
        <v>3000</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3038</v>
      </c>
      <c r="E1346" s="45" t="s">
        <v>2379</v>
      </c>
      <c r="F1346" t="s">
        <v>3000</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3038</v>
      </c>
      <c r="E1347" s="45" t="s">
        <v>2380</v>
      </c>
      <c r="F1347" t="s">
        <v>3000</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3038</v>
      </c>
      <c r="E1348" s="45" t="s">
        <v>2381</v>
      </c>
      <c r="F1348" t="s">
        <v>3000</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3038</v>
      </c>
      <c r="E1349" s="45" t="s">
        <v>2382</v>
      </c>
      <c r="F1349" t="s">
        <v>3000</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3038</v>
      </c>
      <c r="E1350" s="45" t="s">
        <v>2676</v>
      </c>
      <c r="F1350" t="s">
        <v>3000</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3038</v>
      </c>
      <c r="E1351" s="45" t="s">
        <v>2677</v>
      </c>
      <c r="F1351" t="s">
        <v>3000</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3038</v>
      </c>
      <c r="E1352" s="45" t="s">
        <v>2678</v>
      </c>
      <c r="F1352" t="s">
        <v>3000</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3038</v>
      </c>
      <c r="E1353" s="45" t="s">
        <v>2675</v>
      </c>
      <c r="F1353" t="s">
        <v>3000</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3039</v>
      </c>
      <c r="E1354" s="45" t="s">
        <v>2377</v>
      </c>
      <c r="F1354" t="s">
        <v>3001</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3039</v>
      </c>
      <c r="E1355" s="45" t="s">
        <v>2378</v>
      </c>
      <c r="F1355" t="s">
        <v>3001</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3039</v>
      </c>
      <c r="E1356" s="45" t="s">
        <v>2379</v>
      </c>
      <c r="F1356" t="s">
        <v>3001</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3039</v>
      </c>
      <c r="E1357" s="45" t="s">
        <v>2380</v>
      </c>
      <c r="F1357" t="s">
        <v>3001</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3039</v>
      </c>
      <c r="E1358" s="45" t="s">
        <v>2381</v>
      </c>
      <c r="F1358" t="s">
        <v>3001</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3039</v>
      </c>
      <c r="E1359" s="45" t="s">
        <v>2382</v>
      </c>
      <c r="F1359" t="s">
        <v>3001</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3039</v>
      </c>
      <c r="E1360" s="45" t="s">
        <v>2676</v>
      </c>
      <c r="F1360" t="s">
        <v>3001</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3039</v>
      </c>
      <c r="E1361" s="45" t="s">
        <v>2677</v>
      </c>
      <c r="F1361" t="s">
        <v>3001</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3039</v>
      </c>
      <c r="E1362" s="45" t="s">
        <v>2678</v>
      </c>
      <c r="F1362" t="s">
        <v>3001</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3039</v>
      </c>
      <c r="E1363" s="45" t="s">
        <v>2675</v>
      </c>
      <c r="F1363" t="s">
        <v>3001</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3040</v>
      </c>
      <c r="E1364" s="45" t="s">
        <v>2377</v>
      </c>
      <c r="F1364" t="s">
        <v>3002</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3040</v>
      </c>
      <c r="E1365" s="45" t="s">
        <v>2378</v>
      </c>
      <c r="F1365" t="s">
        <v>3002</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3040</v>
      </c>
      <c r="E1366" s="45" t="s">
        <v>2379</v>
      </c>
      <c r="F1366" t="s">
        <v>3002</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3040</v>
      </c>
      <c r="E1367" s="45" t="s">
        <v>2380</v>
      </c>
      <c r="F1367" t="s">
        <v>3002</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3040</v>
      </c>
      <c r="E1368" s="45" t="s">
        <v>2381</v>
      </c>
      <c r="F1368" t="s">
        <v>3002</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3040</v>
      </c>
      <c r="E1369" s="45" t="s">
        <v>2382</v>
      </c>
      <c r="F1369" t="s">
        <v>3002</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3040</v>
      </c>
      <c r="E1370" s="45" t="s">
        <v>2676</v>
      </c>
      <c r="F1370" t="s">
        <v>3002</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3040</v>
      </c>
      <c r="E1371" s="45" t="s">
        <v>2677</v>
      </c>
      <c r="F1371" t="s">
        <v>3002</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3040</v>
      </c>
      <c r="E1372" s="45" t="s">
        <v>2678</v>
      </c>
      <c r="F1372" t="s">
        <v>3002</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3040</v>
      </c>
      <c r="E1373" s="45" t="s">
        <v>2675</v>
      </c>
      <c r="F1373" t="s">
        <v>3002</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3041</v>
      </c>
      <c r="E1374" s="45" t="s">
        <v>2377</v>
      </c>
      <c r="F1374" t="s">
        <v>3003</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3041</v>
      </c>
      <c r="E1375" s="45" t="s">
        <v>2378</v>
      </c>
      <c r="F1375" t="s">
        <v>3003</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3041</v>
      </c>
      <c r="E1376" s="45" t="s">
        <v>2379</v>
      </c>
      <c r="F1376" t="s">
        <v>3003</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3041</v>
      </c>
      <c r="E1377" s="45" t="s">
        <v>2380</v>
      </c>
      <c r="F1377" t="s">
        <v>3003</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3041</v>
      </c>
      <c r="E1378" s="45" t="s">
        <v>2381</v>
      </c>
      <c r="F1378" t="s">
        <v>3003</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3041</v>
      </c>
      <c r="E1379" s="45" t="s">
        <v>2382</v>
      </c>
      <c r="F1379" t="s">
        <v>3003</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3041</v>
      </c>
      <c r="E1380" s="45" t="s">
        <v>2676</v>
      </c>
      <c r="F1380" t="s">
        <v>3003</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3041</v>
      </c>
      <c r="E1381" s="45" t="s">
        <v>2677</v>
      </c>
      <c r="F1381" t="s">
        <v>3003</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3041</v>
      </c>
      <c r="E1382" s="45" t="s">
        <v>2678</v>
      </c>
      <c r="F1382" t="s">
        <v>3003</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3041</v>
      </c>
      <c r="E1383" s="45" t="s">
        <v>2675</v>
      </c>
      <c r="F1383" t="s">
        <v>3003</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3042</v>
      </c>
      <c r="E1384" s="45" t="s">
        <v>2377</v>
      </c>
      <c r="F1384" t="s">
        <v>3004</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3042</v>
      </c>
      <c r="E1385" s="45" t="s">
        <v>2378</v>
      </c>
      <c r="F1385" t="s">
        <v>3004</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3042</v>
      </c>
      <c r="E1386" s="45" t="s">
        <v>2379</v>
      </c>
      <c r="F1386" t="s">
        <v>3004</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3042</v>
      </c>
      <c r="E1387" s="45" t="s">
        <v>2380</v>
      </c>
      <c r="F1387" t="s">
        <v>3004</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3042</v>
      </c>
      <c r="E1388" s="45" t="s">
        <v>2381</v>
      </c>
      <c r="F1388" t="s">
        <v>3004</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3042</v>
      </c>
      <c r="E1389" s="45" t="s">
        <v>2382</v>
      </c>
      <c r="F1389" t="s">
        <v>3004</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3042</v>
      </c>
      <c r="E1390" s="45" t="s">
        <v>2676</v>
      </c>
      <c r="F1390" t="s">
        <v>3004</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3042</v>
      </c>
      <c r="E1391" s="45" t="s">
        <v>2677</v>
      </c>
      <c r="F1391" t="s">
        <v>3004</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3042</v>
      </c>
      <c r="E1392" s="45" t="s">
        <v>2678</v>
      </c>
      <c r="F1392" t="s">
        <v>3004</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3042</v>
      </c>
      <c r="E1393" s="45" t="s">
        <v>2675</v>
      </c>
      <c r="F1393" t="s">
        <v>3004</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3043</v>
      </c>
      <c r="E1394" s="45" t="s">
        <v>2377</v>
      </c>
      <c r="F1394" t="s">
        <v>3005</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3043</v>
      </c>
      <c r="E1395" s="45" t="s">
        <v>2378</v>
      </c>
      <c r="F1395" t="s">
        <v>3005</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3043</v>
      </c>
      <c r="E1396" s="45" t="s">
        <v>2379</v>
      </c>
      <c r="F1396" t="s">
        <v>3005</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3043</v>
      </c>
      <c r="E1397" s="45" t="s">
        <v>2380</v>
      </c>
      <c r="F1397" t="s">
        <v>3005</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3043</v>
      </c>
      <c r="E1398" s="45" t="s">
        <v>2381</v>
      </c>
      <c r="F1398" t="s">
        <v>3005</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3043</v>
      </c>
      <c r="E1399" s="45" t="s">
        <v>2382</v>
      </c>
      <c r="F1399" t="s">
        <v>3005</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3043</v>
      </c>
      <c r="E1400" s="45" t="s">
        <v>2676</v>
      </c>
      <c r="F1400" t="s">
        <v>3005</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3043</v>
      </c>
      <c r="E1401" s="45" t="s">
        <v>2677</v>
      </c>
      <c r="F1401" t="s">
        <v>3005</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3043</v>
      </c>
      <c r="E1402" s="45" t="s">
        <v>2678</v>
      </c>
      <c r="F1402" t="s">
        <v>3005</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3043</v>
      </c>
      <c r="E1403" s="45" t="s">
        <v>2675</v>
      </c>
      <c r="F1403" t="s">
        <v>3005</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3044</v>
      </c>
      <c r="E1404" s="45" t="s">
        <v>2377</v>
      </c>
      <c r="F1404" t="s">
        <v>3047</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3044</v>
      </c>
      <c r="E1405" s="45" t="s">
        <v>2378</v>
      </c>
      <c r="F1405" t="s">
        <v>3047</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3044</v>
      </c>
      <c r="E1406" s="45" t="s">
        <v>2379</v>
      </c>
      <c r="F1406" t="s">
        <v>3047</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3044</v>
      </c>
      <c r="E1407" s="45" t="s">
        <v>2380</v>
      </c>
      <c r="F1407" t="s">
        <v>3047</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3044</v>
      </c>
      <c r="E1408" s="45" t="s">
        <v>2381</v>
      </c>
      <c r="F1408" t="s">
        <v>3047</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3044</v>
      </c>
      <c r="E1409" s="45" t="s">
        <v>2382</v>
      </c>
      <c r="F1409" t="s">
        <v>3047</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3044</v>
      </c>
      <c r="E1410" s="45" t="s">
        <v>2676</v>
      </c>
      <c r="F1410" t="s">
        <v>3047</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3044</v>
      </c>
      <c r="E1411" s="45" t="s">
        <v>2677</v>
      </c>
      <c r="F1411" t="s">
        <v>3047</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3044</v>
      </c>
      <c r="E1412" s="45" t="s">
        <v>2678</v>
      </c>
      <c r="F1412" t="s">
        <v>3047</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3044</v>
      </c>
      <c r="E1413" s="45" t="s">
        <v>2675</v>
      </c>
      <c r="F1413" t="s">
        <v>3047</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3045</v>
      </c>
      <c r="E1414" s="45" t="s">
        <v>2377</v>
      </c>
      <c r="F1414" t="s">
        <v>3006</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3045</v>
      </c>
      <c r="E1415" s="45" t="s">
        <v>2378</v>
      </c>
      <c r="F1415" t="s">
        <v>3006</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3045</v>
      </c>
      <c r="E1416" s="45" t="s">
        <v>2379</v>
      </c>
      <c r="F1416" t="s">
        <v>3006</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3045</v>
      </c>
      <c r="E1417" s="45" t="s">
        <v>2380</v>
      </c>
      <c r="F1417" t="s">
        <v>3006</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3045</v>
      </c>
      <c r="E1418" s="45" t="s">
        <v>2381</v>
      </c>
      <c r="F1418" t="s">
        <v>3006</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3045</v>
      </c>
      <c r="E1419" s="45" t="s">
        <v>2382</v>
      </c>
      <c r="F1419" t="s">
        <v>3006</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3045</v>
      </c>
      <c r="E1420" s="45" t="s">
        <v>2676</v>
      </c>
      <c r="F1420" t="s">
        <v>3006</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3045</v>
      </c>
      <c r="E1421" s="45" t="s">
        <v>2677</v>
      </c>
      <c r="F1421" t="s">
        <v>3006</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3045</v>
      </c>
      <c r="E1422" s="45" t="s">
        <v>2678</v>
      </c>
      <c r="F1422" t="s">
        <v>3006</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3045</v>
      </c>
      <c r="E1423" s="45" t="s">
        <v>2675</v>
      </c>
      <c r="F1423" t="s">
        <v>3006</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3952</v>
      </c>
      <c r="D1424" s="45" t="s">
        <v>3021</v>
      </c>
      <c r="E1424" s="1" t="s">
        <v>3466</v>
      </c>
      <c r="F1424" t="s">
        <v>3046</v>
      </c>
      <c r="G1424" s="45" t="s">
        <v>3472</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3021</v>
      </c>
      <c r="E1425" s="1" t="s">
        <v>3467</v>
      </c>
      <c r="F1425" t="s">
        <v>3046</v>
      </c>
      <c r="G1425" s="45" t="s">
        <v>3473</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3021</v>
      </c>
      <c r="E1426" s="1" t="s">
        <v>3468</v>
      </c>
      <c r="F1426" t="s">
        <v>3046</v>
      </c>
      <c r="G1426" s="45" t="s">
        <v>3474</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3021</v>
      </c>
      <c r="E1427" s="1" t="s">
        <v>3469</v>
      </c>
      <c r="F1427" t="s">
        <v>3046</v>
      </c>
      <c r="G1427" s="45" t="s">
        <v>3475</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3021</v>
      </c>
      <c r="E1428" s="1" t="s">
        <v>3470</v>
      </c>
      <c r="F1428" t="s">
        <v>3046</v>
      </c>
      <c r="G1428" s="45" t="s">
        <v>3476</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3021</v>
      </c>
      <c r="E1429" s="1" t="s">
        <v>3471</v>
      </c>
      <c r="F1429" t="s">
        <v>3046</v>
      </c>
      <c r="G1429" s="45" t="s">
        <v>3477</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3021</v>
      </c>
      <c r="E1430" s="1" t="s">
        <v>3596</v>
      </c>
      <c r="F1430" t="s">
        <v>3046</v>
      </c>
      <c r="G1430" s="45" t="s">
        <v>3478</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3021</v>
      </c>
      <c r="E1431" s="1" t="s">
        <v>3981</v>
      </c>
      <c r="F1431" t="s">
        <v>3046</v>
      </c>
      <c r="G1431" s="45" t="s">
        <v>3957</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3021</v>
      </c>
      <c r="E1432" s="1" t="s">
        <v>3982</v>
      </c>
      <c r="F1432" t="s">
        <v>3046</v>
      </c>
      <c r="G1432" s="45" t="s">
        <v>3956</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3021</v>
      </c>
      <c r="E1433" s="1" t="s">
        <v>3983</v>
      </c>
      <c r="F1433" t="s">
        <v>3046</v>
      </c>
      <c r="G1433" s="45" t="s">
        <v>3958</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3022</v>
      </c>
      <c r="E1434" s="1" t="s">
        <v>3466</v>
      </c>
      <c r="F1434" t="s">
        <v>2729</v>
      </c>
      <c r="G1434" s="45" t="s">
        <v>3472</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3022</v>
      </c>
      <c r="E1435" s="1" t="s">
        <v>3467</v>
      </c>
      <c r="F1435" t="s">
        <v>2729</v>
      </c>
      <c r="G1435" s="45" t="s">
        <v>3473</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3022</v>
      </c>
      <c r="E1436" s="1" t="s">
        <v>3468</v>
      </c>
      <c r="F1436" t="s">
        <v>2729</v>
      </c>
      <c r="G1436" s="45" t="s">
        <v>3474</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3022</v>
      </c>
      <c r="E1437" s="1" t="s">
        <v>3469</v>
      </c>
      <c r="F1437" t="s">
        <v>2729</v>
      </c>
      <c r="G1437" s="45" t="s">
        <v>3475</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3022</v>
      </c>
      <c r="E1438" s="1" t="s">
        <v>3470</v>
      </c>
      <c r="F1438" t="s">
        <v>2729</v>
      </c>
      <c r="G1438" s="45" t="s">
        <v>3476</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3022</v>
      </c>
      <c r="E1439" s="1" t="s">
        <v>3471</v>
      </c>
      <c r="F1439" t="s">
        <v>2729</v>
      </c>
      <c r="G1439" s="45" t="s">
        <v>3477</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3022</v>
      </c>
      <c r="E1440" s="1" t="s">
        <v>3596</v>
      </c>
      <c r="F1440" t="s">
        <v>2729</v>
      </c>
      <c r="G1440" s="45" t="s">
        <v>3478</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3022</v>
      </c>
      <c r="E1441" s="1" t="s">
        <v>3981</v>
      </c>
      <c r="F1441" t="s">
        <v>2729</v>
      </c>
      <c r="G1441" s="45" t="s">
        <v>3957</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3022</v>
      </c>
      <c r="E1442" s="1" t="s">
        <v>3982</v>
      </c>
      <c r="F1442" t="s">
        <v>2729</v>
      </c>
      <c r="G1442" s="45" t="s">
        <v>3956</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3022</v>
      </c>
      <c r="E1443" s="1" t="s">
        <v>3983</v>
      </c>
      <c r="F1443" t="s">
        <v>2729</v>
      </c>
      <c r="G1443" s="45" t="s">
        <v>3958</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3023</v>
      </c>
      <c r="E1444" s="1" t="s">
        <v>3466</v>
      </c>
      <c r="F1444" t="s">
        <v>2987</v>
      </c>
      <c r="G1444" s="45" t="s">
        <v>3472</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3023</v>
      </c>
      <c r="E1445" s="1" t="s">
        <v>3467</v>
      </c>
      <c r="F1445" t="s">
        <v>2987</v>
      </c>
      <c r="G1445" s="45" t="s">
        <v>3473</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3023</v>
      </c>
      <c r="E1446" s="1" t="s">
        <v>3468</v>
      </c>
      <c r="F1446" t="s">
        <v>2987</v>
      </c>
      <c r="G1446" s="45" t="s">
        <v>3474</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3023</v>
      </c>
      <c r="E1447" s="1" t="s">
        <v>3469</v>
      </c>
      <c r="F1447" t="s">
        <v>2987</v>
      </c>
      <c r="G1447" s="45" t="s">
        <v>3475</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3023</v>
      </c>
      <c r="E1448" s="1" t="s">
        <v>3470</v>
      </c>
      <c r="F1448" t="s">
        <v>2987</v>
      </c>
      <c r="G1448" s="45" t="s">
        <v>3476</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3023</v>
      </c>
      <c r="E1449" s="1" t="s">
        <v>3471</v>
      </c>
      <c r="F1449" t="s">
        <v>2987</v>
      </c>
      <c r="G1449" s="45" t="s">
        <v>3477</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3023</v>
      </c>
      <c r="E1450" s="1" t="s">
        <v>3596</v>
      </c>
      <c r="F1450" t="s">
        <v>2987</v>
      </c>
      <c r="G1450" s="45" t="s">
        <v>3478</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3023</v>
      </c>
      <c r="E1451" s="1" t="s">
        <v>3981</v>
      </c>
      <c r="F1451" t="s">
        <v>2987</v>
      </c>
      <c r="G1451" s="45" t="s">
        <v>3957</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3023</v>
      </c>
      <c r="E1452" s="1" t="s">
        <v>3982</v>
      </c>
      <c r="F1452" t="s">
        <v>2987</v>
      </c>
      <c r="G1452" s="45" t="s">
        <v>3956</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3023</v>
      </c>
      <c r="E1453" s="1" t="s">
        <v>3983</v>
      </c>
      <c r="F1453" t="s">
        <v>2987</v>
      </c>
      <c r="G1453" s="45" t="s">
        <v>3958</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3024</v>
      </c>
      <c r="E1454" s="1" t="s">
        <v>3466</v>
      </c>
      <c r="F1454" t="s">
        <v>2988</v>
      </c>
      <c r="G1454" s="45" t="s">
        <v>3472</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3024</v>
      </c>
      <c r="E1455" s="1" t="s">
        <v>3467</v>
      </c>
      <c r="F1455" t="s">
        <v>2988</v>
      </c>
      <c r="G1455" s="45" t="s">
        <v>3473</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3024</v>
      </c>
      <c r="E1456" s="1" t="s">
        <v>3468</v>
      </c>
      <c r="F1456" t="s">
        <v>2988</v>
      </c>
      <c r="G1456" s="45" t="s">
        <v>3474</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3024</v>
      </c>
      <c r="E1457" s="1" t="s">
        <v>3469</v>
      </c>
      <c r="F1457" t="s">
        <v>2988</v>
      </c>
      <c r="G1457" s="45" t="s">
        <v>3475</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3024</v>
      </c>
      <c r="E1458" s="1" t="s">
        <v>3470</v>
      </c>
      <c r="F1458" t="s">
        <v>2988</v>
      </c>
      <c r="G1458" s="45" t="s">
        <v>3476</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3024</v>
      </c>
      <c r="E1459" s="1" t="s">
        <v>3471</v>
      </c>
      <c r="F1459" t="s">
        <v>2988</v>
      </c>
      <c r="G1459" s="45" t="s">
        <v>3477</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3024</v>
      </c>
      <c r="E1460" s="1" t="s">
        <v>3596</v>
      </c>
      <c r="F1460" t="s">
        <v>2988</v>
      </c>
      <c r="G1460" s="45" t="s">
        <v>3478</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3024</v>
      </c>
      <c r="E1461" s="1" t="s">
        <v>3981</v>
      </c>
      <c r="F1461" t="s">
        <v>2988</v>
      </c>
      <c r="G1461" s="45" t="s">
        <v>3957</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3024</v>
      </c>
      <c r="E1462" s="1" t="s">
        <v>3982</v>
      </c>
      <c r="F1462" t="s">
        <v>2988</v>
      </c>
      <c r="G1462" s="45" t="s">
        <v>3956</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3024</v>
      </c>
      <c r="E1463" s="1" t="s">
        <v>3983</v>
      </c>
      <c r="F1463" t="s">
        <v>2988</v>
      </c>
      <c r="G1463" s="45" t="s">
        <v>3958</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3025</v>
      </c>
      <c r="E1464" s="1" t="s">
        <v>3466</v>
      </c>
      <c r="F1464" t="s">
        <v>2989</v>
      </c>
      <c r="G1464" s="45" t="s">
        <v>3472</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3025</v>
      </c>
      <c r="E1465" s="1" t="s">
        <v>3467</v>
      </c>
      <c r="F1465" t="s">
        <v>2989</v>
      </c>
      <c r="G1465" s="45" t="s">
        <v>3473</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3025</v>
      </c>
      <c r="E1466" s="1" t="s">
        <v>3468</v>
      </c>
      <c r="F1466" t="s">
        <v>2989</v>
      </c>
      <c r="G1466" s="45" t="s">
        <v>3474</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3025</v>
      </c>
      <c r="E1467" s="1" t="s">
        <v>3469</v>
      </c>
      <c r="F1467" t="s">
        <v>2989</v>
      </c>
      <c r="G1467" s="45" t="s">
        <v>3475</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3025</v>
      </c>
      <c r="E1468" s="1" t="s">
        <v>3470</v>
      </c>
      <c r="F1468" t="s">
        <v>2989</v>
      </c>
      <c r="G1468" s="45" t="s">
        <v>3476</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3025</v>
      </c>
      <c r="E1469" s="1" t="s">
        <v>3471</v>
      </c>
      <c r="F1469" t="s">
        <v>2989</v>
      </c>
      <c r="G1469" s="45" t="s">
        <v>3477</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3025</v>
      </c>
      <c r="E1470" s="1" t="s">
        <v>3596</v>
      </c>
      <c r="F1470" t="s">
        <v>2989</v>
      </c>
      <c r="G1470" s="45" t="s">
        <v>3478</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3025</v>
      </c>
      <c r="E1471" s="1" t="s">
        <v>3981</v>
      </c>
      <c r="F1471" t="s">
        <v>2989</v>
      </c>
      <c r="G1471" s="45" t="s">
        <v>3957</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3025</v>
      </c>
      <c r="E1472" s="1" t="s">
        <v>3982</v>
      </c>
      <c r="F1472" t="s">
        <v>2989</v>
      </c>
      <c r="G1472" s="45" t="s">
        <v>3956</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3025</v>
      </c>
      <c r="E1473" s="1" t="s">
        <v>3983</v>
      </c>
      <c r="F1473" t="s">
        <v>2989</v>
      </c>
      <c r="G1473" s="45" t="s">
        <v>3958</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3026</v>
      </c>
      <c r="E1474" s="1" t="s">
        <v>3466</v>
      </c>
      <c r="F1474" t="s">
        <v>2990</v>
      </c>
      <c r="G1474" s="45" t="s">
        <v>3472</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3026</v>
      </c>
      <c r="E1475" s="1" t="s">
        <v>3467</v>
      </c>
      <c r="F1475" t="s">
        <v>2990</v>
      </c>
      <c r="G1475" s="45" t="s">
        <v>3473</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3026</v>
      </c>
      <c r="E1476" s="1" t="s">
        <v>3468</v>
      </c>
      <c r="F1476" t="s">
        <v>2990</v>
      </c>
      <c r="G1476" s="45" t="s">
        <v>3474</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3026</v>
      </c>
      <c r="E1477" s="1" t="s">
        <v>3469</v>
      </c>
      <c r="F1477" t="s">
        <v>2990</v>
      </c>
      <c r="G1477" s="45" t="s">
        <v>3475</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3026</v>
      </c>
      <c r="E1478" s="1" t="s">
        <v>3470</v>
      </c>
      <c r="F1478" t="s">
        <v>2990</v>
      </c>
      <c r="G1478" s="45" t="s">
        <v>3476</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3026</v>
      </c>
      <c r="E1479" s="1" t="s">
        <v>3471</v>
      </c>
      <c r="F1479" t="s">
        <v>2990</v>
      </c>
      <c r="G1479" s="45" t="s">
        <v>3477</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3026</v>
      </c>
      <c r="E1480" s="1" t="s">
        <v>3596</v>
      </c>
      <c r="F1480" t="s">
        <v>2990</v>
      </c>
      <c r="G1480" s="45" t="s">
        <v>3478</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3026</v>
      </c>
      <c r="E1481" s="1" t="s">
        <v>3981</v>
      </c>
      <c r="F1481" t="s">
        <v>2990</v>
      </c>
      <c r="G1481" s="45" t="s">
        <v>3957</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3026</v>
      </c>
      <c r="E1482" s="1" t="s">
        <v>3982</v>
      </c>
      <c r="F1482" t="s">
        <v>2990</v>
      </c>
      <c r="G1482" s="45" t="s">
        <v>3956</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3026</v>
      </c>
      <c r="E1483" s="1" t="s">
        <v>3983</v>
      </c>
      <c r="F1483" t="s">
        <v>2990</v>
      </c>
      <c r="G1483" s="45" t="s">
        <v>3958</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3027</v>
      </c>
      <c r="E1484" s="1" t="s">
        <v>3466</v>
      </c>
      <c r="F1484" t="s">
        <v>2991</v>
      </c>
      <c r="G1484" s="45" t="s">
        <v>3472</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3027</v>
      </c>
      <c r="E1485" s="1" t="s">
        <v>3467</v>
      </c>
      <c r="F1485" t="s">
        <v>2991</v>
      </c>
      <c r="G1485" s="45" t="s">
        <v>3473</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3027</v>
      </c>
      <c r="E1486" s="1" t="s">
        <v>3468</v>
      </c>
      <c r="F1486" t="s">
        <v>2991</v>
      </c>
      <c r="G1486" s="45" t="s">
        <v>3474</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3027</v>
      </c>
      <c r="E1487" s="1" t="s">
        <v>3469</v>
      </c>
      <c r="F1487" t="s">
        <v>2991</v>
      </c>
      <c r="G1487" s="45" t="s">
        <v>3475</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3027</v>
      </c>
      <c r="E1488" s="1" t="s">
        <v>3470</v>
      </c>
      <c r="F1488" t="s">
        <v>2991</v>
      </c>
      <c r="G1488" s="45" t="s">
        <v>3476</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3027</v>
      </c>
      <c r="E1489" s="1" t="s">
        <v>3471</v>
      </c>
      <c r="F1489" t="s">
        <v>2991</v>
      </c>
      <c r="G1489" s="45" t="s">
        <v>3477</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3027</v>
      </c>
      <c r="E1490" s="1" t="s">
        <v>3596</v>
      </c>
      <c r="F1490" t="s">
        <v>2991</v>
      </c>
      <c r="G1490" s="45" t="s">
        <v>3478</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3027</v>
      </c>
      <c r="E1491" s="1" t="s">
        <v>3981</v>
      </c>
      <c r="F1491" t="s">
        <v>2991</v>
      </c>
      <c r="G1491" s="45" t="s">
        <v>3957</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3027</v>
      </c>
      <c r="E1492" s="1" t="s">
        <v>3982</v>
      </c>
      <c r="F1492" t="s">
        <v>2991</v>
      </c>
      <c r="G1492" s="45" t="s">
        <v>3956</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3027</v>
      </c>
      <c r="E1493" s="1" t="s">
        <v>3983</v>
      </c>
      <c r="F1493" t="s">
        <v>2991</v>
      </c>
      <c r="G1493" s="45" t="s">
        <v>3958</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3028</v>
      </c>
      <c r="E1494" s="1" t="s">
        <v>3466</v>
      </c>
      <c r="F1494" t="s">
        <v>2992</v>
      </c>
      <c r="G1494" s="45" t="s">
        <v>3472</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3028</v>
      </c>
      <c r="E1495" s="1" t="s">
        <v>3467</v>
      </c>
      <c r="F1495" t="s">
        <v>2992</v>
      </c>
      <c r="G1495" s="45" t="s">
        <v>3473</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3028</v>
      </c>
      <c r="E1496" s="1" t="s">
        <v>3468</v>
      </c>
      <c r="F1496" t="s">
        <v>2992</v>
      </c>
      <c r="G1496" s="45" t="s">
        <v>3474</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3028</v>
      </c>
      <c r="E1497" s="1" t="s">
        <v>3469</v>
      </c>
      <c r="F1497" t="s">
        <v>2992</v>
      </c>
      <c r="G1497" s="45" t="s">
        <v>3475</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3028</v>
      </c>
      <c r="E1498" s="1" t="s">
        <v>3470</v>
      </c>
      <c r="F1498" t="s">
        <v>2992</v>
      </c>
      <c r="G1498" s="45" t="s">
        <v>3476</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3028</v>
      </c>
      <c r="E1499" s="1" t="s">
        <v>3471</v>
      </c>
      <c r="F1499" t="s">
        <v>2992</v>
      </c>
      <c r="G1499" s="45" t="s">
        <v>3477</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3028</v>
      </c>
      <c r="E1500" s="1" t="s">
        <v>3596</v>
      </c>
      <c r="F1500" t="s">
        <v>2992</v>
      </c>
      <c r="G1500" s="45" t="s">
        <v>3478</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3028</v>
      </c>
      <c r="E1501" s="1" t="s">
        <v>3981</v>
      </c>
      <c r="F1501" t="s">
        <v>2992</v>
      </c>
      <c r="G1501" s="45" t="s">
        <v>3957</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3028</v>
      </c>
      <c r="E1502" s="1" t="s">
        <v>3982</v>
      </c>
      <c r="F1502" t="s">
        <v>2992</v>
      </c>
      <c r="G1502" s="45" t="s">
        <v>3956</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3028</v>
      </c>
      <c r="E1503" s="1" t="s">
        <v>3983</v>
      </c>
      <c r="F1503" t="s">
        <v>2992</v>
      </c>
      <c r="G1503" s="45" t="s">
        <v>3958</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3029</v>
      </c>
      <c r="E1504" s="1" t="s">
        <v>3466</v>
      </c>
      <c r="F1504" t="s">
        <v>2993</v>
      </c>
      <c r="G1504" s="45" t="s">
        <v>3472</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3029</v>
      </c>
      <c r="E1505" s="1" t="s">
        <v>3467</v>
      </c>
      <c r="F1505" t="s">
        <v>2993</v>
      </c>
      <c r="G1505" s="45" t="s">
        <v>3473</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3029</v>
      </c>
      <c r="E1506" s="1" t="s">
        <v>3468</v>
      </c>
      <c r="F1506" t="s">
        <v>2993</v>
      </c>
      <c r="G1506" s="45" t="s">
        <v>3474</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3029</v>
      </c>
      <c r="E1507" s="1" t="s">
        <v>3469</v>
      </c>
      <c r="F1507" t="s">
        <v>2993</v>
      </c>
      <c r="G1507" s="45" t="s">
        <v>3475</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3029</v>
      </c>
      <c r="E1508" s="1" t="s">
        <v>3470</v>
      </c>
      <c r="F1508" t="s">
        <v>2993</v>
      </c>
      <c r="G1508" s="45" t="s">
        <v>3476</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3029</v>
      </c>
      <c r="E1509" s="1" t="s">
        <v>3471</v>
      </c>
      <c r="F1509" t="s">
        <v>2993</v>
      </c>
      <c r="G1509" s="45" t="s">
        <v>3477</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3029</v>
      </c>
      <c r="E1510" s="1" t="s">
        <v>3596</v>
      </c>
      <c r="F1510" t="s">
        <v>2993</v>
      </c>
      <c r="G1510" s="45" t="s">
        <v>3478</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3029</v>
      </c>
      <c r="E1511" s="1" t="s">
        <v>3981</v>
      </c>
      <c r="F1511" t="s">
        <v>2993</v>
      </c>
      <c r="G1511" s="45" t="s">
        <v>3957</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3029</v>
      </c>
      <c r="E1512" s="1" t="s">
        <v>3982</v>
      </c>
      <c r="F1512" t="s">
        <v>2993</v>
      </c>
      <c r="G1512" s="45" t="s">
        <v>3956</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3029</v>
      </c>
      <c r="E1513" s="1" t="s">
        <v>3983</v>
      </c>
      <c r="F1513" t="s">
        <v>2993</v>
      </c>
      <c r="G1513" s="45" t="s">
        <v>3958</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3030</v>
      </c>
      <c r="E1514" s="1" t="s">
        <v>3466</v>
      </c>
      <c r="F1514" t="s">
        <v>2549</v>
      </c>
      <c r="G1514" s="45" t="s">
        <v>3472</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3030</v>
      </c>
      <c r="E1515" s="1" t="s">
        <v>3467</v>
      </c>
      <c r="F1515" t="s">
        <v>2549</v>
      </c>
      <c r="G1515" s="45" t="s">
        <v>3473</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3030</v>
      </c>
      <c r="E1516" s="1" t="s">
        <v>3468</v>
      </c>
      <c r="F1516" t="s">
        <v>2549</v>
      </c>
      <c r="G1516" s="45" t="s">
        <v>3474</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3030</v>
      </c>
      <c r="E1517" s="1" t="s">
        <v>3469</v>
      </c>
      <c r="F1517" t="s">
        <v>2549</v>
      </c>
      <c r="G1517" s="45" t="s">
        <v>3475</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3030</v>
      </c>
      <c r="E1518" s="1" t="s">
        <v>3470</v>
      </c>
      <c r="F1518" t="s">
        <v>2549</v>
      </c>
      <c r="G1518" s="45" t="s">
        <v>3476</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3030</v>
      </c>
      <c r="E1519" s="1" t="s">
        <v>3471</v>
      </c>
      <c r="F1519" t="s">
        <v>2549</v>
      </c>
      <c r="G1519" s="45" t="s">
        <v>3477</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3030</v>
      </c>
      <c r="E1520" s="1" t="s">
        <v>3596</v>
      </c>
      <c r="F1520" t="s">
        <v>2549</v>
      </c>
      <c r="G1520" s="45" t="s">
        <v>3478</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3030</v>
      </c>
      <c r="E1521" s="1" t="s">
        <v>3981</v>
      </c>
      <c r="F1521" t="s">
        <v>2549</v>
      </c>
      <c r="G1521" s="45" t="s">
        <v>3957</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3030</v>
      </c>
      <c r="E1522" s="1" t="s">
        <v>3982</v>
      </c>
      <c r="F1522" t="s">
        <v>2549</v>
      </c>
      <c r="G1522" s="45" t="s">
        <v>3956</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3030</v>
      </c>
      <c r="E1523" s="1" t="s">
        <v>3983</v>
      </c>
      <c r="F1523" t="s">
        <v>2549</v>
      </c>
      <c r="G1523" s="45" t="s">
        <v>3958</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3031</v>
      </c>
      <c r="E1524" s="1" t="s">
        <v>3466</v>
      </c>
      <c r="F1524" t="s">
        <v>2994</v>
      </c>
      <c r="G1524" s="45" t="s">
        <v>3472</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3031</v>
      </c>
      <c r="E1525" s="1" t="s">
        <v>3467</v>
      </c>
      <c r="F1525" t="s">
        <v>2994</v>
      </c>
      <c r="G1525" s="45" t="s">
        <v>3473</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3031</v>
      </c>
      <c r="E1526" s="1" t="s">
        <v>3468</v>
      </c>
      <c r="F1526" t="s">
        <v>2994</v>
      </c>
      <c r="G1526" s="45" t="s">
        <v>3474</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3031</v>
      </c>
      <c r="E1527" s="1" t="s">
        <v>3469</v>
      </c>
      <c r="F1527" t="s">
        <v>2994</v>
      </c>
      <c r="G1527" s="45" t="s">
        <v>3475</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3031</v>
      </c>
      <c r="E1528" s="1" t="s">
        <v>3470</v>
      </c>
      <c r="F1528" t="s">
        <v>2994</v>
      </c>
      <c r="G1528" s="45" t="s">
        <v>3476</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3031</v>
      </c>
      <c r="E1529" s="1" t="s">
        <v>3471</v>
      </c>
      <c r="F1529" t="s">
        <v>2994</v>
      </c>
      <c r="G1529" s="45" t="s">
        <v>3477</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3031</v>
      </c>
      <c r="E1530" s="1" t="s">
        <v>3596</v>
      </c>
      <c r="F1530" t="s">
        <v>2994</v>
      </c>
      <c r="G1530" s="45" t="s">
        <v>3478</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3031</v>
      </c>
      <c r="E1531" s="1" t="s">
        <v>3981</v>
      </c>
      <c r="F1531" t="s">
        <v>2994</v>
      </c>
      <c r="G1531" s="45" t="s">
        <v>3957</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3031</v>
      </c>
      <c r="E1532" s="1" t="s">
        <v>3982</v>
      </c>
      <c r="F1532" t="s">
        <v>2994</v>
      </c>
      <c r="G1532" s="45" t="s">
        <v>3956</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3031</v>
      </c>
      <c r="E1533" s="1" t="s">
        <v>3983</v>
      </c>
      <c r="F1533" t="s">
        <v>2994</v>
      </c>
      <c r="G1533" s="45" t="s">
        <v>3958</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3032</v>
      </c>
      <c r="E1534" s="1" t="s">
        <v>3466</v>
      </c>
      <c r="F1534" t="s">
        <v>2995</v>
      </c>
      <c r="G1534" s="45" t="s">
        <v>3472</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3032</v>
      </c>
      <c r="E1535" s="1" t="s">
        <v>3467</v>
      </c>
      <c r="F1535" t="s">
        <v>2995</v>
      </c>
      <c r="G1535" s="45" t="s">
        <v>3473</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3032</v>
      </c>
      <c r="E1536" s="1" t="s">
        <v>3468</v>
      </c>
      <c r="F1536" t="s">
        <v>2995</v>
      </c>
      <c r="G1536" s="45" t="s">
        <v>3474</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3032</v>
      </c>
      <c r="E1537" s="1" t="s">
        <v>3469</v>
      </c>
      <c r="F1537" t="s">
        <v>2995</v>
      </c>
      <c r="G1537" s="45" t="s">
        <v>3475</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3032</v>
      </c>
      <c r="E1538" s="1" t="s">
        <v>3470</v>
      </c>
      <c r="F1538" t="s">
        <v>2995</v>
      </c>
      <c r="G1538" s="45" t="s">
        <v>3476</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3032</v>
      </c>
      <c r="E1539" s="1" t="s">
        <v>3471</v>
      </c>
      <c r="F1539" t="s">
        <v>2995</v>
      </c>
      <c r="G1539" s="45" t="s">
        <v>3477</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3032</v>
      </c>
      <c r="E1540" s="1" t="s">
        <v>3596</v>
      </c>
      <c r="F1540" t="s">
        <v>2995</v>
      </c>
      <c r="G1540" s="45" t="s">
        <v>3478</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3032</v>
      </c>
      <c r="E1541" s="1" t="s">
        <v>3981</v>
      </c>
      <c r="F1541" t="s">
        <v>2995</v>
      </c>
      <c r="G1541" s="45" t="s">
        <v>3957</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3032</v>
      </c>
      <c r="E1542" s="1" t="s">
        <v>3982</v>
      </c>
      <c r="F1542" t="s">
        <v>2995</v>
      </c>
      <c r="G1542" s="45" t="s">
        <v>3956</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3032</v>
      </c>
      <c r="E1543" s="1" t="s">
        <v>3983</v>
      </c>
      <c r="F1543" t="s">
        <v>2995</v>
      </c>
      <c r="G1543" s="45" t="s">
        <v>3958</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3033</v>
      </c>
      <c r="E1544" s="1" t="s">
        <v>3466</v>
      </c>
      <c r="F1544" t="s">
        <v>2996</v>
      </c>
      <c r="G1544" s="45" t="s">
        <v>3472</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3033</v>
      </c>
      <c r="E1545" s="1" t="s">
        <v>3467</v>
      </c>
      <c r="F1545" t="s">
        <v>2996</v>
      </c>
      <c r="G1545" s="45" t="s">
        <v>3473</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3033</v>
      </c>
      <c r="E1546" s="1" t="s">
        <v>3468</v>
      </c>
      <c r="F1546" t="s">
        <v>2996</v>
      </c>
      <c r="G1546" s="45" t="s">
        <v>3474</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3033</v>
      </c>
      <c r="E1547" s="1" t="s">
        <v>3469</v>
      </c>
      <c r="F1547" t="s">
        <v>2996</v>
      </c>
      <c r="G1547" s="45" t="s">
        <v>3475</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3033</v>
      </c>
      <c r="E1548" s="1" t="s">
        <v>3470</v>
      </c>
      <c r="F1548" t="s">
        <v>2996</v>
      </c>
      <c r="G1548" s="45" t="s">
        <v>3476</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3033</v>
      </c>
      <c r="E1549" s="1" t="s">
        <v>3471</v>
      </c>
      <c r="F1549" t="s">
        <v>2996</v>
      </c>
      <c r="G1549" s="45" t="s">
        <v>3477</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3033</v>
      </c>
      <c r="E1550" s="1" t="s">
        <v>3596</v>
      </c>
      <c r="F1550" t="s">
        <v>2996</v>
      </c>
      <c r="G1550" s="45" t="s">
        <v>3478</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3033</v>
      </c>
      <c r="E1551" s="1" t="s">
        <v>3981</v>
      </c>
      <c r="F1551" t="s">
        <v>2996</v>
      </c>
      <c r="G1551" s="45" t="s">
        <v>3957</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3033</v>
      </c>
      <c r="E1552" s="1" t="s">
        <v>3982</v>
      </c>
      <c r="F1552" t="s">
        <v>2996</v>
      </c>
      <c r="G1552" s="45" t="s">
        <v>3956</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3033</v>
      </c>
      <c r="E1553" s="1" t="s">
        <v>3983</v>
      </c>
      <c r="F1553" t="s">
        <v>2996</v>
      </c>
      <c r="G1553" s="45" t="s">
        <v>3958</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3034</v>
      </c>
      <c r="E1554" s="1" t="s">
        <v>3466</v>
      </c>
      <c r="F1554" t="s">
        <v>2550</v>
      </c>
      <c r="G1554" s="45" t="s">
        <v>3472</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3034</v>
      </c>
      <c r="E1555" s="1" t="s">
        <v>3467</v>
      </c>
      <c r="F1555" t="s">
        <v>2550</v>
      </c>
      <c r="G1555" s="45" t="s">
        <v>3473</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3034</v>
      </c>
      <c r="E1556" s="1" t="s">
        <v>3468</v>
      </c>
      <c r="F1556" t="s">
        <v>2550</v>
      </c>
      <c r="G1556" s="45" t="s">
        <v>3474</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3034</v>
      </c>
      <c r="E1557" s="1" t="s">
        <v>3469</v>
      </c>
      <c r="F1557" t="s">
        <v>2550</v>
      </c>
      <c r="G1557" s="45" t="s">
        <v>3475</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3034</v>
      </c>
      <c r="E1558" s="1" t="s">
        <v>3470</v>
      </c>
      <c r="F1558" t="s">
        <v>2550</v>
      </c>
      <c r="G1558" s="45" t="s">
        <v>3476</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3034</v>
      </c>
      <c r="E1559" s="1" t="s">
        <v>3471</v>
      </c>
      <c r="F1559" t="s">
        <v>2550</v>
      </c>
      <c r="G1559" s="45" t="s">
        <v>3477</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3034</v>
      </c>
      <c r="E1560" s="1" t="s">
        <v>3596</v>
      </c>
      <c r="F1560" t="s">
        <v>2550</v>
      </c>
      <c r="G1560" s="45" t="s">
        <v>3478</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3034</v>
      </c>
      <c r="E1561" s="1" t="s">
        <v>3981</v>
      </c>
      <c r="F1561" t="s">
        <v>2550</v>
      </c>
      <c r="G1561" s="45" t="s">
        <v>3957</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3034</v>
      </c>
      <c r="E1562" s="1" t="s">
        <v>3982</v>
      </c>
      <c r="F1562" t="s">
        <v>2550</v>
      </c>
      <c r="G1562" s="45" t="s">
        <v>3956</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3034</v>
      </c>
      <c r="E1563" s="1" t="s">
        <v>3983</v>
      </c>
      <c r="F1563" t="s">
        <v>2550</v>
      </c>
      <c r="G1563" s="45" t="s">
        <v>3958</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3035</v>
      </c>
      <c r="E1564" s="1" t="s">
        <v>3466</v>
      </c>
      <c r="F1564" t="s">
        <v>2997</v>
      </c>
      <c r="G1564" s="45" t="s">
        <v>3472</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3035</v>
      </c>
      <c r="E1565" s="1" t="s">
        <v>3467</v>
      </c>
      <c r="F1565" t="s">
        <v>2997</v>
      </c>
      <c r="G1565" s="45" t="s">
        <v>3473</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3035</v>
      </c>
      <c r="E1566" s="1" t="s">
        <v>3468</v>
      </c>
      <c r="F1566" t="s">
        <v>2997</v>
      </c>
      <c r="G1566" s="45" t="s">
        <v>3474</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3035</v>
      </c>
      <c r="E1567" s="1" t="s">
        <v>3469</v>
      </c>
      <c r="F1567" t="s">
        <v>2997</v>
      </c>
      <c r="G1567" s="45" t="s">
        <v>3475</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3035</v>
      </c>
      <c r="E1568" s="1" t="s">
        <v>3470</v>
      </c>
      <c r="F1568" t="s">
        <v>2997</v>
      </c>
      <c r="G1568" s="45" t="s">
        <v>3476</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3035</v>
      </c>
      <c r="E1569" s="1" t="s">
        <v>3471</v>
      </c>
      <c r="F1569" t="s">
        <v>2997</v>
      </c>
      <c r="G1569" s="45" t="s">
        <v>3477</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3035</v>
      </c>
      <c r="E1570" s="1" t="s">
        <v>3596</v>
      </c>
      <c r="F1570" t="s">
        <v>2997</v>
      </c>
      <c r="G1570" s="45" t="s">
        <v>3478</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3035</v>
      </c>
      <c r="E1571" s="1" t="s">
        <v>3981</v>
      </c>
      <c r="F1571" t="s">
        <v>2997</v>
      </c>
      <c r="G1571" s="45" t="s">
        <v>3957</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3035</v>
      </c>
      <c r="E1572" s="1" t="s">
        <v>3982</v>
      </c>
      <c r="F1572" t="s">
        <v>2997</v>
      </c>
      <c r="G1572" s="45" t="s">
        <v>3956</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3035</v>
      </c>
      <c r="E1573" s="1" t="s">
        <v>3983</v>
      </c>
      <c r="F1573" t="s">
        <v>2997</v>
      </c>
      <c r="G1573" s="45" t="s">
        <v>3958</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3036</v>
      </c>
      <c r="E1574" s="1" t="s">
        <v>3466</v>
      </c>
      <c r="F1574" t="s">
        <v>2998</v>
      </c>
      <c r="G1574" s="45" t="s">
        <v>3472</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3036</v>
      </c>
      <c r="E1575" s="1" t="s">
        <v>3467</v>
      </c>
      <c r="F1575" t="s">
        <v>2998</v>
      </c>
      <c r="G1575" s="45" t="s">
        <v>3473</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3036</v>
      </c>
      <c r="E1576" s="1" t="s">
        <v>3468</v>
      </c>
      <c r="F1576" t="s">
        <v>2998</v>
      </c>
      <c r="G1576" s="45" t="s">
        <v>3474</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3036</v>
      </c>
      <c r="E1577" s="1" t="s">
        <v>3469</v>
      </c>
      <c r="F1577" t="s">
        <v>2998</v>
      </c>
      <c r="G1577" s="45" t="s">
        <v>3475</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3036</v>
      </c>
      <c r="E1578" s="1" t="s">
        <v>3470</v>
      </c>
      <c r="F1578" t="s">
        <v>2998</v>
      </c>
      <c r="G1578" s="45" t="s">
        <v>3476</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3036</v>
      </c>
      <c r="E1579" s="1" t="s">
        <v>3471</v>
      </c>
      <c r="F1579" t="s">
        <v>2998</v>
      </c>
      <c r="G1579" s="45" t="s">
        <v>3477</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3036</v>
      </c>
      <c r="E1580" s="1" t="s">
        <v>3596</v>
      </c>
      <c r="F1580" t="s">
        <v>2998</v>
      </c>
      <c r="G1580" s="45" t="s">
        <v>3478</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3036</v>
      </c>
      <c r="E1581" s="1" t="s">
        <v>3981</v>
      </c>
      <c r="F1581" t="s">
        <v>2998</v>
      </c>
      <c r="G1581" s="45" t="s">
        <v>3957</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3036</v>
      </c>
      <c r="E1582" s="1" t="s">
        <v>3982</v>
      </c>
      <c r="F1582" t="s">
        <v>2998</v>
      </c>
      <c r="G1582" s="45" t="s">
        <v>3956</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3036</v>
      </c>
      <c r="E1583" s="1" t="s">
        <v>3983</v>
      </c>
      <c r="F1583" t="s">
        <v>2998</v>
      </c>
      <c r="G1583" s="45" t="s">
        <v>3958</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3037</v>
      </c>
      <c r="E1584" s="1" t="s">
        <v>3466</v>
      </c>
      <c r="F1584" t="s">
        <v>2999</v>
      </c>
      <c r="G1584" s="45" t="s">
        <v>3472</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3037</v>
      </c>
      <c r="E1585" s="1" t="s">
        <v>3467</v>
      </c>
      <c r="F1585" t="s">
        <v>2999</v>
      </c>
      <c r="G1585" s="45" t="s">
        <v>3473</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3037</v>
      </c>
      <c r="E1586" s="1" t="s">
        <v>3468</v>
      </c>
      <c r="F1586" t="s">
        <v>2999</v>
      </c>
      <c r="G1586" s="45" t="s">
        <v>3474</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3037</v>
      </c>
      <c r="E1587" s="1" t="s">
        <v>3469</v>
      </c>
      <c r="F1587" t="s">
        <v>2999</v>
      </c>
      <c r="G1587" s="45" t="s">
        <v>3475</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3037</v>
      </c>
      <c r="E1588" s="1" t="s">
        <v>3470</v>
      </c>
      <c r="F1588" t="s">
        <v>2999</v>
      </c>
      <c r="G1588" s="45" t="s">
        <v>3476</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3037</v>
      </c>
      <c r="E1589" s="1" t="s">
        <v>3471</v>
      </c>
      <c r="F1589" t="s">
        <v>2999</v>
      </c>
      <c r="G1589" s="45" t="s">
        <v>3477</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3037</v>
      </c>
      <c r="E1590" s="1" t="s">
        <v>3596</v>
      </c>
      <c r="F1590" t="s">
        <v>2999</v>
      </c>
      <c r="G1590" s="45" t="s">
        <v>3478</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3037</v>
      </c>
      <c r="E1591" s="1" t="s">
        <v>3981</v>
      </c>
      <c r="F1591" t="s">
        <v>2999</v>
      </c>
      <c r="G1591" s="45" t="s">
        <v>3957</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3037</v>
      </c>
      <c r="E1592" s="1" t="s">
        <v>3982</v>
      </c>
      <c r="F1592" t="s">
        <v>2999</v>
      </c>
      <c r="G1592" s="45" t="s">
        <v>3956</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3037</v>
      </c>
      <c r="E1593" s="1" t="s">
        <v>3983</v>
      </c>
      <c r="F1593" t="s">
        <v>2999</v>
      </c>
      <c r="G1593" s="45" t="s">
        <v>3958</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3038</v>
      </c>
      <c r="E1594" s="1" t="s">
        <v>3466</v>
      </c>
      <c r="F1594" t="s">
        <v>3000</v>
      </c>
      <c r="G1594" s="45" t="s">
        <v>3472</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3038</v>
      </c>
      <c r="E1595" s="1" t="s">
        <v>3467</v>
      </c>
      <c r="F1595" t="s">
        <v>3000</v>
      </c>
      <c r="G1595" s="45" t="s">
        <v>3473</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3038</v>
      </c>
      <c r="E1596" s="1" t="s">
        <v>3468</v>
      </c>
      <c r="F1596" t="s">
        <v>3000</v>
      </c>
      <c r="G1596" s="45" t="s">
        <v>3474</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3038</v>
      </c>
      <c r="E1597" s="1" t="s">
        <v>3469</v>
      </c>
      <c r="F1597" t="s">
        <v>3000</v>
      </c>
      <c r="G1597" s="45" t="s">
        <v>3475</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3038</v>
      </c>
      <c r="E1598" s="1" t="s">
        <v>3470</v>
      </c>
      <c r="F1598" t="s">
        <v>3000</v>
      </c>
      <c r="G1598" s="45" t="s">
        <v>3476</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3038</v>
      </c>
      <c r="E1599" s="1" t="s">
        <v>3471</v>
      </c>
      <c r="F1599" t="s">
        <v>3000</v>
      </c>
      <c r="G1599" s="45" t="s">
        <v>3477</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3038</v>
      </c>
      <c r="E1600" s="1" t="s">
        <v>3596</v>
      </c>
      <c r="F1600" t="s">
        <v>3000</v>
      </c>
      <c r="G1600" s="45" t="s">
        <v>3478</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3038</v>
      </c>
      <c r="E1601" s="1" t="s">
        <v>3981</v>
      </c>
      <c r="F1601" t="s">
        <v>3000</v>
      </c>
      <c r="G1601" s="45" t="s">
        <v>3957</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3038</v>
      </c>
      <c r="E1602" s="1" t="s">
        <v>3982</v>
      </c>
      <c r="F1602" t="s">
        <v>3000</v>
      </c>
      <c r="G1602" s="45" t="s">
        <v>3956</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3038</v>
      </c>
      <c r="E1603" s="1" t="s">
        <v>3983</v>
      </c>
      <c r="F1603" t="s">
        <v>3000</v>
      </c>
      <c r="G1603" s="45" t="s">
        <v>3958</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3039</v>
      </c>
      <c r="E1604" s="1" t="s">
        <v>3466</v>
      </c>
      <c r="F1604" t="s">
        <v>3001</v>
      </c>
      <c r="G1604" s="45" t="s">
        <v>3472</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3039</v>
      </c>
      <c r="E1605" s="1" t="s">
        <v>3467</v>
      </c>
      <c r="F1605" t="s">
        <v>3001</v>
      </c>
      <c r="G1605" s="45" t="s">
        <v>3473</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3039</v>
      </c>
      <c r="E1606" s="1" t="s">
        <v>3468</v>
      </c>
      <c r="F1606" t="s">
        <v>3001</v>
      </c>
      <c r="G1606" s="45" t="s">
        <v>3474</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3039</v>
      </c>
      <c r="E1607" s="1" t="s">
        <v>3469</v>
      </c>
      <c r="F1607" t="s">
        <v>3001</v>
      </c>
      <c r="G1607" s="45" t="s">
        <v>3475</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3039</v>
      </c>
      <c r="E1608" s="1" t="s">
        <v>3470</v>
      </c>
      <c r="F1608" t="s">
        <v>3001</v>
      </c>
      <c r="G1608" s="45" t="s">
        <v>3476</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3039</v>
      </c>
      <c r="E1609" s="1" t="s">
        <v>3471</v>
      </c>
      <c r="F1609" t="s">
        <v>3001</v>
      </c>
      <c r="G1609" s="45" t="s">
        <v>3477</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3039</v>
      </c>
      <c r="E1610" s="1" t="s">
        <v>3596</v>
      </c>
      <c r="F1610" t="s">
        <v>3001</v>
      </c>
      <c r="G1610" s="45" t="s">
        <v>3478</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3039</v>
      </c>
      <c r="E1611" s="1" t="s">
        <v>3981</v>
      </c>
      <c r="F1611" t="s">
        <v>3001</v>
      </c>
      <c r="G1611" s="45" t="s">
        <v>3957</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3039</v>
      </c>
      <c r="E1612" s="1" t="s">
        <v>3982</v>
      </c>
      <c r="F1612" t="s">
        <v>3001</v>
      </c>
      <c r="G1612" s="45" t="s">
        <v>3956</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3039</v>
      </c>
      <c r="E1613" s="1" t="s">
        <v>3983</v>
      </c>
      <c r="F1613" t="s">
        <v>3001</v>
      </c>
      <c r="G1613" s="45" t="s">
        <v>3958</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3040</v>
      </c>
      <c r="E1614" s="1" t="s">
        <v>3466</v>
      </c>
      <c r="F1614" t="s">
        <v>3002</v>
      </c>
      <c r="G1614" s="45" t="s">
        <v>3472</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3040</v>
      </c>
      <c r="E1615" s="1" t="s">
        <v>3467</v>
      </c>
      <c r="F1615" t="s">
        <v>3002</v>
      </c>
      <c r="G1615" s="45" t="s">
        <v>3473</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3040</v>
      </c>
      <c r="E1616" s="1" t="s">
        <v>3468</v>
      </c>
      <c r="F1616" t="s">
        <v>3002</v>
      </c>
      <c r="G1616" s="45" t="s">
        <v>3474</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3040</v>
      </c>
      <c r="E1617" s="1" t="s">
        <v>3469</v>
      </c>
      <c r="F1617" t="s">
        <v>3002</v>
      </c>
      <c r="G1617" s="45" t="s">
        <v>3475</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3040</v>
      </c>
      <c r="E1618" s="1" t="s">
        <v>3470</v>
      </c>
      <c r="F1618" t="s">
        <v>3002</v>
      </c>
      <c r="G1618" s="45" t="s">
        <v>3476</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3040</v>
      </c>
      <c r="E1619" s="1" t="s">
        <v>3471</v>
      </c>
      <c r="F1619" t="s">
        <v>3002</v>
      </c>
      <c r="G1619" s="45" t="s">
        <v>3477</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3040</v>
      </c>
      <c r="E1620" s="1" t="s">
        <v>3596</v>
      </c>
      <c r="F1620" t="s">
        <v>3002</v>
      </c>
      <c r="G1620" s="45" t="s">
        <v>3478</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3040</v>
      </c>
      <c r="E1621" s="1" t="s">
        <v>3981</v>
      </c>
      <c r="F1621" t="s">
        <v>3002</v>
      </c>
      <c r="G1621" s="45" t="s">
        <v>3957</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3040</v>
      </c>
      <c r="E1622" s="1" t="s">
        <v>3982</v>
      </c>
      <c r="F1622" t="s">
        <v>3002</v>
      </c>
      <c r="G1622" s="45" t="s">
        <v>3956</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3040</v>
      </c>
      <c r="E1623" s="1" t="s">
        <v>3983</v>
      </c>
      <c r="F1623" t="s">
        <v>3002</v>
      </c>
      <c r="G1623" s="45" t="s">
        <v>3958</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3041</v>
      </c>
      <c r="E1624" s="1" t="s">
        <v>3466</v>
      </c>
      <c r="F1624" t="s">
        <v>3003</v>
      </c>
      <c r="G1624" s="45" t="s">
        <v>3472</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3041</v>
      </c>
      <c r="E1625" s="1" t="s">
        <v>3467</v>
      </c>
      <c r="F1625" t="s">
        <v>3003</v>
      </c>
      <c r="G1625" s="45" t="s">
        <v>3473</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3041</v>
      </c>
      <c r="E1626" s="1" t="s">
        <v>3468</v>
      </c>
      <c r="F1626" t="s">
        <v>3003</v>
      </c>
      <c r="G1626" s="45" t="s">
        <v>3474</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3041</v>
      </c>
      <c r="E1627" s="1" t="s">
        <v>3469</v>
      </c>
      <c r="F1627" t="s">
        <v>3003</v>
      </c>
      <c r="G1627" s="45" t="s">
        <v>3475</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3041</v>
      </c>
      <c r="E1628" s="1" t="s">
        <v>3470</v>
      </c>
      <c r="F1628" t="s">
        <v>3003</v>
      </c>
      <c r="G1628" s="45" t="s">
        <v>3476</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3041</v>
      </c>
      <c r="E1629" s="1" t="s">
        <v>3471</v>
      </c>
      <c r="F1629" t="s">
        <v>3003</v>
      </c>
      <c r="G1629" s="45" t="s">
        <v>3477</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3041</v>
      </c>
      <c r="E1630" s="1" t="s">
        <v>3596</v>
      </c>
      <c r="F1630" t="s">
        <v>3003</v>
      </c>
      <c r="G1630" s="45" t="s">
        <v>3478</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3041</v>
      </c>
      <c r="E1631" s="1" t="s">
        <v>3981</v>
      </c>
      <c r="F1631" t="s">
        <v>3003</v>
      </c>
      <c r="G1631" s="45" t="s">
        <v>3957</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3041</v>
      </c>
      <c r="E1632" s="1" t="s">
        <v>3982</v>
      </c>
      <c r="F1632" t="s">
        <v>3003</v>
      </c>
      <c r="G1632" s="45" t="s">
        <v>3956</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3041</v>
      </c>
      <c r="E1633" s="1" t="s">
        <v>3983</v>
      </c>
      <c r="F1633" t="s">
        <v>3003</v>
      </c>
      <c r="G1633" s="45" t="s">
        <v>3958</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3042</v>
      </c>
      <c r="E1634" s="1" t="s">
        <v>3466</v>
      </c>
      <c r="F1634" t="s">
        <v>3004</v>
      </c>
      <c r="G1634" s="45" t="s">
        <v>3472</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3042</v>
      </c>
      <c r="E1635" s="1" t="s">
        <v>3467</v>
      </c>
      <c r="F1635" t="s">
        <v>3004</v>
      </c>
      <c r="G1635" s="45" t="s">
        <v>3473</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3042</v>
      </c>
      <c r="E1636" s="1" t="s">
        <v>3468</v>
      </c>
      <c r="F1636" t="s">
        <v>3004</v>
      </c>
      <c r="G1636" s="45" t="s">
        <v>3474</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3042</v>
      </c>
      <c r="E1637" s="1" t="s">
        <v>3469</v>
      </c>
      <c r="F1637" t="s">
        <v>3004</v>
      </c>
      <c r="G1637" s="45" t="s">
        <v>3475</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3042</v>
      </c>
      <c r="E1638" s="1" t="s">
        <v>3470</v>
      </c>
      <c r="F1638" t="s">
        <v>3004</v>
      </c>
      <c r="G1638" s="45" t="s">
        <v>3476</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3042</v>
      </c>
      <c r="E1639" s="1" t="s">
        <v>3471</v>
      </c>
      <c r="F1639" t="s">
        <v>3004</v>
      </c>
      <c r="G1639" s="45" t="s">
        <v>3477</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3042</v>
      </c>
      <c r="E1640" s="1" t="s">
        <v>3596</v>
      </c>
      <c r="F1640" t="s">
        <v>3004</v>
      </c>
      <c r="G1640" s="45" t="s">
        <v>3478</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3042</v>
      </c>
      <c r="E1641" s="1" t="s">
        <v>3981</v>
      </c>
      <c r="F1641" t="s">
        <v>3004</v>
      </c>
      <c r="G1641" s="45" t="s">
        <v>3957</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3042</v>
      </c>
      <c r="E1642" s="1" t="s">
        <v>3982</v>
      </c>
      <c r="F1642" t="s">
        <v>3004</v>
      </c>
      <c r="G1642" s="45" t="s">
        <v>3956</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3042</v>
      </c>
      <c r="E1643" s="1" t="s">
        <v>3983</v>
      </c>
      <c r="F1643" t="s">
        <v>3004</v>
      </c>
      <c r="G1643" s="45" t="s">
        <v>3958</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3043</v>
      </c>
      <c r="E1644" s="1" t="s">
        <v>3466</v>
      </c>
      <c r="F1644" t="s">
        <v>3005</v>
      </c>
      <c r="G1644" s="45" t="s">
        <v>3472</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3043</v>
      </c>
      <c r="E1645" s="1" t="s">
        <v>3467</v>
      </c>
      <c r="F1645" t="s">
        <v>3005</v>
      </c>
      <c r="G1645" s="45" t="s">
        <v>3473</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3043</v>
      </c>
      <c r="E1646" s="1" t="s">
        <v>3468</v>
      </c>
      <c r="F1646" t="s">
        <v>3005</v>
      </c>
      <c r="G1646" s="45" t="s">
        <v>3474</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3043</v>
      </c>
      <c r="E1647" s="1" t="s">
        <v>3469</v>
      </c>
      <c r="F1647" t="s">
        <v>3005</v>
      </c>
      <c r="G1647" s="45" t="s">
        <v>3475</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3043</v>
      </c>
      <c r="E1648" s="1" t="s">
        <v>3470</v>
      </c>
      <c r="F1648" t="s">
        <v>3005</v>
      </c>
      <c r="G1648" s="45" t="s">
        <v>3476</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3043</v>
      </c>
      <c r="E1649" s="1" t="s">
        <v>3471</v>
      </c>
      <c r="F1649" t="s">
        <v>3005</v>
      </c>
      <c r="G1649" s="45" t="s">
        <v>3477</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3043</v>
      </c>
      <c r="E1650" s="1" t="s">
        <v>3596</v>
      </c>
      <c r="F1650" t="s">
        <v>3005</v>
      </c>
      <c r="G1650" s="45" t="s">
        <v>3478</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3043</v>
      </c>
      <c r="E1651" s="1" t="s">
        <v>3981</v>
      </c>
      <c r="F1651" t="s">
        <v>3005</v>
      </c>
      <c r="G1651" s="45" t="s">
        <v>3957</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3043</v>
      </c>
      <c r="E1652" s="1" t="s">
        <v>3982</v>
      </c>
      <c r="F1652" t="s">
        <v>3005</v>
      </c>
      <c r="G1652" s="45" t="s">
        <v>3956</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3043</v>
      </c>
      <c r="E1653" s="1" t="s">
        <v>3983</v>
      </c>
      <c r="F1653" t="s">
        <v>3005</v>
      </c>
      <c r="G1653" s="45" t="s">
        <v>3958</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3044</v>
      </c>
      <c r="E1654" s="1" t="s">
        <v>3466</v>
      </c>
      <c r="F1654" t="s">
        <v>3047</v>
      </c>
      <c r="G1654" s="45" t="s">
        <v>3472</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3044</v>
      </c>
      <c r="E1655" s="1" t="s">
        <v>3467</v>
      </c>
      <c r="F1655" t="s">
        <v>3047</v>
      </c>
      <c r="G1655" s="45" t="s">
        <v>3473</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3044</v>
      </c>
      <c r="E1656" s="1" t="s">
        <v>3468</v>
      </c>
      <c r="F1656" t="s">
        <v>3047</v>
      </c>
      <c r="G1656" s="45" t="s">
        <v>3474</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3044</v>
      </c>
      <c r="E1657" s="1" t="s">
        <v>3469</v>
      </c>
      <c r="F1657" t="s">
        <v>3047</v>
      </c>
      <c r="G1657" s="45" t="s">
        <v>3475</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3044</v>
      </c>
      <c r="E1658" s="1" t="s">
        <v>3470</v>
      </c>
      <c r="F1658" t="s">
        <v>3047</v>
      </c>
      <c r="G1658" s="45" t="s">
        <v>3476</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3044</v>
      </c>
      <c r="E1659" s="1" t="s">
        <v>3471</v>
      </c>
      <c r="F1659" t="s">
        <v>3047</v>
      </c>
      <c r="G1659" s="45" t="s">
        <v>3477</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3044</v>
      </c>
      <c r="E1660" s="1" t="s">
        <v>3596</v>
      </c>
      <c r="F1660" t="s">
        <v>3047</v>
      </c>
      <c r="G1660" s="45" t="s">
        <v>3478</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3044</v>
      </c>
      <c r="E1661" s="1" t="s">
        <v>3981</v>
      </c>
      <c r="F1661" t="s">
        <v>3047</v>
      </c>
      <c r="G1661" s="45" t="s">
        <v>3957</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3044</v>
      </c>
      <c r="E1662" s="1" t="s">
        <v>3982</v>
      </c>
      <c r="F1662" t="s">
        <v>3047</v>
      </c>
      <c r="G1662" s="45" t="s">
        <v>3956</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3044</v>
      </c>
      <c r="E1663" s="1" t="s">
        <v>3983</v>
      </c>
      <c r="F1663" t="s">
        <v>3047</v>
      </c>
      <c r="G1663" s="45" t="s">
        <v>3958</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3045</v>
      </c>
      <c r="E1664" s="1" t="s">
        <v>3466</v>
      </c>
      <c r="F1664" t="s">
        <v>3006</v>
      </c>
      <c r="G1664" s="45" t="s">
        <v>3472</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3045</v>
      </c>
      <c r="E1665" s="1" t="s">
        <v>3467</v>
      </c>
      <c r="F1665" t="s">
        <v>3006</v>
      </c>
      <c r="G1665" s="45" t="s">
        <v>3473</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3045</v>
      </c>
      <c r="E1666" s="1" t="s">
        <v>3468</v>
      </c>
      <c r="F1666" t="s">
        <v>3006</v>
      </c>
      <c r="G1666" s="45" t="s">
        <v>3474</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3045</v>
      </c>
      <c r="E1667" s="1" t="s">
        <v>3469</v>
      </c>
      <c r="F1667" t="s">
        <v>3006</v>
      </c>
      <c r="G1667" s="45" t="s">
        <v>3475</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3045</v>
      </c>
      <c r="E1668" s="1" t="s">
        <v>3470</v>
      </c>
      <c r="F1668" t="s">
        <v>3006</v>
      </c>
      <c r="G1668" s="45" t="s">
        <v>3476</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3045</v>
      </c>
      <c r="E1669" s="1" t="s">
        <v>3471</v>
      </c>
      <c r="F1669" t="s">
        <v>3006</v>
      </c>
      <c r="G1669" s="45" t="s">
        <v>3477</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3045</v>
      </c>
      <c r="E1670" s="1" t="s">
        <v>3596</v>
      </c>
      <c r="F1670" t="s">
        <v>3006</v>
      </c>
      <c r="G1670" s="45" t="s">
        <v>3478</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3045</v>
      </c>
      <c r="E1671" s="1" t="s">
        <v>3981</v>
      </c>
      <c r="F1671" t="s">
        <v>3006</v>
      </c>
      <c r="G1671" s="45" t="s">
        <v>3957</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3045</v>
      </c>
      <c r="E1672" s="1" t="s">
        <v>3982</v>
      </c>
      <c r="F1672" t="s">
        <v>3006</v>
      </c>
      <c r="G1672" s="45" t="s">
        <v>3956</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3045</v>
      </c>
      <c r="E1673" s="1" t="s">
        <v>3983</v>
      </c>
      <c r="F1673" t="s">
        <v>3006</v>
      </c>
      <c r="G1673" s="45" t="s">
        <v>3958</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3914</v>
      </c>
      <c r="D1674" s="45" t="s">
        <v>3021</v>
      </c>
      <c r="E1674" s="1" t="s">
        <v>3466</v>
      </c>
      <c r="F1674" t="s">
        <v>3046</v>
      </c>
      <c r="G1674" s="45" t="s">
        <v>3472</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3021</v>
      </c>
      <c r="E1675" s="1" t="s">
        <v>3467</v>
      </c>
      <c r="F1675" t="s">
        <v>3046</v>
      </c>
      <c r="G1675" s="45" t="s">
        <v>3473</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3021</v>
      </c>
      <c r="E1676" s="1" t="s">
        <v>3468</v>
      </c>
      <c r="F1676" t="s">
        <v>3046</v>
      </c>
      <c r="G1676" s="45" t="s">
        <v>3474</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3021</v>
      </c>
      <c r="E1677" s="1" t="s">
        <v>3469</v>
      </c>
      <c r="F1677" t="s">
        <v>3046</v>
      </c>
      <c r="G1677" s="45" t="s">
        <v>3475</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3021</v>
      </c>
      <c r="E1678" s="1" t="s">
        <v>3470</v>
      </c>
      <c r="F1678" t="s">
        <v>3046</v>
      </c>
      <c r="G1678" s="45" t="s">
        <v>3476</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3021</v>
      </c>
      <c r="E1679" s="1" t="s">
        <v>3471</v>
      </c>
      <c r="F1679" t="s">
        <v>3046</v>
      </c>
      <c r="G1679" s="45" t="s">
        <v>3477</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3021</v>
      </c>
      <c r="E1680" s="1" t="s">
        <v>3596</v>
      </c>
      <c r="F1680" t="s">
        <v>3046</v>
      </c>
      <c r="G1680" s="45" t="s">
        <v>3478</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3021</v>
      </c>
      <c r="E1681" s="1" t="s">
        <v>3981</v>
      </c>
      <c r="F1681" t="s">
        <v>3046</v>
      </c>
      <c r="G1681" s="45" t="s">
        <v>3957</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3021</v>
      </c>
      <c r="E1682" s="1" t="s">
        <v>3982</v>
      </c>
      <c r="F1682" t="s">
        <v>3046</v>
      </c>
      <c r="G1682" s="45" t="s">
        <v>3956</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3021</v>
      </c>
      <c r="E1683" s="1" t="s">
        <v>3983</v>
      </c>
      <c r="F1683" t="s">
        <v>3046</v>
      </c>
      <c r="G1683" s="45" t="s">
        <v>3958</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3022</v>
      </c>
      <c r="E1684" s="1" t="s">
        <v>3466</v>
      </c>
      <c r="F1684" t="s">
        <v>2729</v>
      </c>
      <c r="G1684" s="45" t="s">
        <v>3472</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3022</v>
      </c>
      <c r="E1685" s="1" t="s">
        <v>3467</v>
      </c>
      <c r="F1685" t="s">
        <v>2729</v>
      </c>
      <c r="G1685" s="45" t="s">
        <v>3473</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3022</v>
      </c>
      <c r="E1686" s="1" t="s">
        <v>3468</v>
      </c>
      <c r="F1686" t="s">
        <v>2729</v>
      </c>
      <c r="G1686" s="45" t="s">
        <v>3474</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3022</v>
      </c>
      <c r="E1687" s="1" t="s">
        <v>3469</v>
      </c>
      <c r="F1687" t="s">
        <v>2729</v>
      </c>
      <c r="G1687" s="45" t="s">
        <v>3475</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3022</v>
      </c>
      <c r="E1688" s="1" t="s">
        <v>3470</v>
      </c>
      <c r="F1688" t="s">
        <v>2729</v>
      </c>
      <c r="G1688" s="45" t="s">
        <v>3476</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3022</v>
      </c>
      <c r="E1689" s="1" t="s">
        <v>3471</v>
      </c>
      <c r="F1689" t="s">
        <v>2729</v>
      </c>
      <c r="G1689" s="45" t="s">
        <v>3477</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3022</v>
      </c>
      <c r="E1690" s="1" t="s">
        <v>3596</v>
      </c>
      <c r="F1690" t="s">
        <v>2729</v>
      </c>
      <c r="G1690" s="45" t="s">
        <v>3478</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3022</v>
      </c>
      <c r="E1691" s="1" t="s">
        <v>3981</v>
      </c>
      <c r="F1691" t="s">
        <v>2729</v>
      </c>
      <c r="G1691" s="45" t="s">
        <v>3957</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3022</v>
      </c>
      <c r="E1692" s="1" t="s">
        <v>3982</v>
      </c>
      <c r="F1692" t="s">
        <v>2729</v>
      </c>
      <c r="G1692" s="45" t="s">
        <v>3956</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3022</v>
      </c>
      <c r="E1693" s="1" t="s">
        <v>3983</v>
      </c>
      <c r="F1693" t="s">
        <v>2729</v>
      </c>
      <c r="G1693" s="45" t="s">
        <v>3958</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3023</v>
      </c>
      <c r="E1694" s="1" t="s">
        <v>3466</v>
      </c>
      <c r="F1694" t="s">
        <v>2987</v>
      </c>
      <c r="G1694" s="45" t="s">
        <v>3472</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3023</v>
      </c>
      <c r="E1695" s="1" t="s">
        <v>3467</v>
      </c>
      <c r="F1695" t="s">
        <v>2987</v>
      </c>
      <c r="G1695" s="45" t="s">
        <v>3473</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3023</v>
      </c>
      <c r="E1696" s="1" t="s">
        <v>3468</v>
      </c>
      <c r="F1696" t="s">
        <v>2987</v>
      </c>
      <c r="G1696" s="45" t="s">
        <v>3474</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3023</v>
      </c>
      <c r="E1697" s="1" t="s">
        <v>3469</v>
      </c>
      <c r="F1697" t="s">
        <v>2987</v>
      </c>
      <c r="G1697" s="45" t="s">
        <v>3475</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3023</v>
      </c>
      <c r="E1698" s="1" t="s">
        <v>3470</v>
      </c>
      <c r="F1698" t="s">
        <v>2987</v>
      </c>
      <c r="G1698" s="45" t="s">
        <v>3476</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3023</v>
      </c>
      <c r="E1699" s="1" t="s">
        <v>3471</v>
      </c>
      <c r="F1699" t="s">
        <v>2987</v>
      </c>
      <c r="G1699" s="45" t="s">
        <v>3477</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3023</v>
      </c>
      <c r="E1700" s="1" t="s">
        <v>3596</v>
      </c>
      <c r="F1700" t="s">
        <v>2987</v>
      </c>
      <c r="G1700" s="45" t="s">
        <v>3478</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3023</v>
      </c>
      <c r="E1701" s="1" t="s">
        <v>3981</v>
      </c>
      <c r="F1701" t="s">
        <v>2987</v>
      </c>
      <c r="G1701" s="45" t="s">
        <v>3957</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3023</v>
      </c>
      <c r="E1702" s="1" t="s">
        <v>3982</v>
      </c>
      <c r="F1702" t="s">
        <v>2987</v>
      </c>
      <c r="G1702" s="45" t="s">
        <v>3956</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3023</v>
      </c>
      <c r="E1703" s="1" t="s">
        <v>3983</v>
      </c>
      <c r="F1703" t="s">
        <v>2987</v>
      </c>
      <c r="G1703" s="45" t="s">
        <v>3958</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3024</v>
      </c>
      <c r="E1704" s="1" t="s">
        <v>3466</v>
      </c>
      <c r="F1704" t="s">
        <v>2988</v>
      </c>
      <c r="G1704" s="45" t="s">
        <v>3472</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3024</v>
      </c>
      <c r="E1705" s="1" t="s">
        <v>3467</v>
      </c>
      <c r="F1705" t="s">
        <v>2988</v>
      </c>
      <c r="G1705" s="45" t="s">
        <v>3473</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3024</v>
      </c>
      <c r="E1706" s="1" t="s">
        <v>3468</v>
      </c>
      <c r="F1706" t="s">
        <v>2988</v>
      </c>
      <c r="G1706" s="45" t="s">
        <v>3474</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3024</v>
      </c>
      <c r="E1707" s="1" t="s">
        <v>3469</v>
      </c>
      <c r="F1707" t="s">
        <v>2988</v>
      </c>
      <c r="G1707" s="45" t="s">
        <v>3475</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3024</v>
      </c>
      <c r="E1708" s="1" t="s">
        <v>3470</v>
      </c>
      <c r="F1708" t="s">
        <v>2988</v>
      </c>
      <c r="G1708" s="45" t="s">
        <v>3476</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3024</v>
      </c>
      <c r="E1709" s="1" t="s">
        <v>3471</v>
      </c>
      <c r="F1709" t="s">
        <v>2988</v>
      </c>
      <c r="G1709" s="45" t="s">
        <v>3477</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3024</v>
      </c>
      <c r="E1710" s="1" t="s">
        <v>3596</v>
      </c>
      <c r="F1710" t="s">
        <v>2988</v>
      </c>
      <c r="G1710" s="45" t="s">
        <v>3478</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3024</v>
      </c>
      <c r="E1711" s="1" t="s">
        <v>3981</v>
      </c>
      <c r="F1711" t="s">
        <v>2988</v>
      </c>
      <c r="G1711" s="45" t="s">
        <v>3957</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3024</v>
      </c>
      <c r="E1712" s="1" t="s">
        <v>3982</v>
      </c>
      <c r="F1712" t="s">
        <v>2988</v>
      </c>
      <c r="G1712" s="45" t="s">
        <v>3956</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3024</v>
      </c>
      <c r="E1713" s="1" t="s">
        <v>3983</v>
      </c>
      <c r="F1713" t="s">
        <v>2988</v>
      </c>
      <c r="G1713" s="45" t="s">
        <v>3958</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3025</v>
      </c>
      <c r="E1714" s="1" t="s">
        <v>3466</v>
      </c>
      <c r="F1714" t="s">
        <v>2989</v>
      </c>
      <c r="G1714" s="45" t="s">
        <v>3472</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3025</v>
      </c>
      <c r="E1715" s="1" t="s">
        <v>3467</v>
      </c>
      <c r="F1715" t="s">
        <v>2989</v>
      </c>
      <c r="G1715" s="45" t="s">
        <v>3473</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3025</v>
      </c>
      <c r="E1716" s="1" t="s">
        <v>3468</v>
      </c>
      <c r="F1716" t="s">
        <v>2989</v>
      </c>
      <c r="G1716" s="45" t="s">
        <v>3474</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3025</v>
      </c>
      <c r="E1717" s="1" t="s">
        <v>3469</v>
      </c>
      <c r="F1717" t="s">
        <v>2989</v>
      </c>
      <c r="G1717" s="45" t="s">
        <v>3475</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3025</v>
      </c>
      <c r="E1718" s="1" t="s">
        <v>3470</v>
      </c>
      <c r="F1718" t="s">
        <v>2989</v>
      </c>
      <c r="G1718" s="45" t="s">
        <v>3476</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3025</v>
      </c>
      <c r="E1719" s="1" t="s">
        <v>3471</v>
      </c>
      <c r="F1719" t="s">
        <v>2989</v>
      </c>
      <c r="G1719" s="45" t="s">
        <v>3477</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3025</v>
      </c>
      <c r="E1720" s="1" t="s">
        <v>3596</v>
      </c>
      <c r="F1720" t="s">
        <v>2989</v>
      </c>
      <c r="G1720" s="45" t="s">
        <v>3478</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3025</v>
      </c>
      <c r="E1721" s="1" t="s">
        <v>3981</v>
      </c>
      <c r="F1721" t="s">
        <v>2989</v>
      </c>
      <c r="G1721" s="45" t="s">
        <v>3957</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3025</v>
      </c>
      <c r="E1722" s="1" t="s">
        <v>3982</v>
      </c>
      <c r="F1722" t="s">
        <v>2989</v>
      </c>
      <c r="G1722" s="45" t="s">
        <v>3956</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3025</v>
      </c>
      <c r="E1723" s="1" t="s">
        <v>3983</v>
      </c>
      <c r="F1723" t="s">
        <v>2989</v>
      </c>
      <c r="G1723" s="45" t="s">
        <v>3958</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3026</v>
      </c>
      <c r="E1724" s="1" t="s">
        <v>3466</v>
      </c>
      <c r="F1724" t="s">
        <v>2990</v>
      </c>
      <c r="G1724" s="45" t="s">
        <v>3472</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3026</v>
      </c>
      <c r="E1725" s="1" t="s">
        <v>3467</v>
      </c>
      <c r="F1725" t="s">
        <v>2990</v>
      </c>
      <c r="G1725" s="45" t="s">
        <v>3473</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3026</v>
      </c>
      <c r="E1726" s="1" t="s">
        <v>3468</v>
      </c>
      <c r="F1726" t="s">
        <v>2990</v>
      </c>
      <c r="G1726" s="45" t="s">
        <v>3474</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3026</v>
      </c>
      <c r="E1727" s="1" t="s">
        <v>3469</v>
      </c>
      <c r="F1727" t="s">
        <v>2990</v>
      </c>
      <c r="G1727" s="45" t="s">
        <v>3475</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3026</v>
      </c>
      <c r="E1728" s="1" t="s">
        <v>3470</v>
      </c>
      <c r="F1728" t="s">
        <v>2990</v>
      </c>
      <c r="G1728" s="45" t="s">
        <v>3476</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3026</v>
      </c>
      <c r="E1729" s="1" t="s">
        <v>3471</v>
      </c>
      <c r="F1729" t="s">
        <v>2990</v>
      </c>
      <c r="G1729" s="45" t="s">
        <v>3477</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3026</v>
      </c>
      <c r="E1730" s="1" t="s">
        <v>3596</v>
      </c>
      <c r="F1730" t="s">
        <v>2990</v>
      </c>
      <c r="G1730" s="45" t="s">
        <v>3478</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3026</v>
      </c>
      <c r="E1731" s="1" t="s">
        <v>3981</v>
      </c>
      <c r="F1731" t="s">
        <v>2990</v>
      </c>
      <c r="G1731" s="45" t="s">
        <v>3957</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3026</v>
      </c>
      <c r="E1732" s="1" t="s">
        <v>3982</v>
      </c>
      <c r="F1732" t="s">
        <v>2990</v>
      </c>
      <c r="G1732" s="45" t="s">
        <v>3956</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3026</v>
      </c>
      <c r="E1733" s="1" t="s">
        <v>3983</v>
      </c>
      <c r="F1733" t="s">
        <v>2990</v>
      </c>
      <c r="G1733" s="45" t="s">
        <v>3958</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3027</v>
      </c>
      <c r="E1734" s="1" t="s">
        <v>3466</v>
      </c>
      <c r="F1734" t="s">
        <v>2991</v>
      </c>
      <c r="G1734" s="45" t="s">
        <v>3472</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3027</v>
      </c>
      <c r="E1735" s="1" t="s">
        <v>3467</v>
      </c>
      <c r="F1735" t="s">
        <v>2991</v>
      </c>
      <c r="G1735" s="45" t="s">
        <v>3473</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3027</v>
      </c>
      <c r="E1736" s="1" t="s">
        <v>3468</v>
      </c>
      <c r="F1736" t="s">
        <v>2991</v>
      </c>
      <c r="G1736" s="45" t="s">
        <v>3474</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3027</v>
      </c>
      <c r="E1737" s="1" t="s">
        <v>3469</v>
      </c>
      <c r="F1737" t="s">
        <v>2991</v>
      </c>
      <c r="G1737" s="45" t="s">
        <v>3475</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3027</v>
      </c>
      <c r="E1738" s="1" t="s">
        <v>3470</v>
      </c>
      <c r="F1738" t="s">
        <v>2991</v>
      </c>
      <c r="G1738" s="45" t="s">
        <v>3476</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3027</v>
      </c>
      <c r="E1739" s="1" t="s">
        <v>3471</v>
      </c>
      <c r="F1739" t="s">
        <v>2991</v>
      </c>
      <c r="G1739" s="45" t="s">
        <v>3477</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3027</v>
      </c>
      <c r="E1740" s="1" t="s">
        <v>3596</v>
      </c>
      <c r="F1740" t="s">
        <v>2991</v>
      </c>
      <c r="G1740" s="45" t="s">
        <v>3478</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3027</v>
      </c>
      <c r="E1741" s="1" t="s">
        <v>3981</v>
      </c>
      <c r="F1741" t="s">
        <v>2991</v>
      </c>
      <c r="G1741" s="45" t="s">
        <v>3957</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3027</v>
      </c>
      <c r="E1742" s="1" t="s">
        <v>3982</v>
      </c>
      <c r="F1742" t="s">
        <v>2991</v>
      </c>
      <c r="G1742" s="45" t="s">
        <v>3956</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3027</v>
      </c>
      <c r="E1743" s="1" t="s">
        <v>3983</v>
      </c>
      <c r="F1743" t="s">
        <v>2991</v>
      </c>
      <c r="G1743" s="45" t="s">
        <v>3958</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3028</v>
      </c>
      <c r="E1744" s="1" t="s">
        <v>3466</v>
      </c>
      <c r="F1744" t="s">
        <v>2992</v>
      </c>
      <c r="G1744" s="45" t="s">
        <v>3472</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3028</v>
      </c>
      <c r="E1745" s="1" t="s">
        <v>3467</v>
      </c>
      <c r="F1745" t="s">
        <v>2992</v>
      </c>
      <c r="G1745" s="45" t="s">
        <v>3473</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3028</v>
      </c>
      <c r="E1746" s="1" t="s">
        <v>3468</v>
      </c>
      <c r="F1746" t="s">
        <v>2992</v>
      </c>
      <c r="G1746" s="45" t="s">
        <v>3474</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3028</v>
      </c>
      <c r="E1747" s="1" t="s">
        <v>3469</v>
      </c>
      <c r="F1747" t="s">
        <v>2992</v>
      </c>
      <c r="G1747" s="45" t="s">
        <v>3475</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3028</v>
      </c>
      <c r="E1748" s="1" t="s">
        <v>3470</v>
      </c>
      <c r="F1748" t="s">
        <v>2992</v>
      </c>
      <c r="G1748" s="45" t="s">
        <v>3476</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3028</v>
      </c>
      <c r="E1749" s="1" t="s">
        <v>3471</v>
      </c>
      <c r="F1749" t="s">
        <v>2992</v>
      </c>
      <c r="G1749" s="45" t="s">
        <v>3477</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3028</v>
      </c>
      <c r="E1750" s="1" t="s">
        <v>3596</v>
      </c>
      <c r="F1750" t="s">
        <v>2992</v>
      </c>
      <c r="G1750" s="45" t="s">
        <v>3478</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3028</v>
      </c>
      <c r="E1751" s="1" t="s">
        <v>3981</v>
      </c>
      <c r="F1751" t="s">
        <v>2992</v>
      </c>
      <c r="G1751" s="45" t="s">
        <v>3957</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3028</v>
      </c>
      <c r="E1752" s="1" t="s">
        <v>3982</v>
      </c>
      <c r="F1752" t="s">
        <v>2992</v>
      </c>
      <c r="G1752" s="45" t="s">
        <v>3956</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3028</v>
      </c>
      <c r="E1753" s="1" t="s">
        <v>3983</v>
      </c>
      <c r="F1753" t="s">
        <v>2992</v>
      </c>
      <c r="G1753" s="45" t="s">
        <v>3958</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3029</v>
      </c>
      <c r="E1754" s="1" t="s">
        <v>3466</v>
      </c>
      <c r="F1754" t="s">
        <v>2993</v>
      </c>
      <c r="G1754" s="45" t="s">
        <v>3472</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3029</v>
      </c>
      <c r="E1755" s="1" t="s">
        <v>3467</v>
      </c>
      <c r="F1755" t="s">
        <v>2993</v>
      </c>
      <c r="G1755" s="45" t="s">
        <v>3473</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3029</v>
      </c>
      <c r="E1756" s="1" t="s">
        <v>3468</v>
      </c>
      <c r="F1756" t="s">
        <v>2993</v>
      </c>
      <c r="G1756" s="45" t="s">
        <v>3474</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3029</v>
      </c>
      <c r="E1757" s="1" t="s">
        <v>3469</v>
      </c>
      <c r="F1757" t="s">
        <v>2993</v>
      </c>
      <c r="G1757" s="45" t="s">
        <v>3475</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3029</v>
      </c>
      <c r="E1758" s="1" t="s">
        <v>3470</v>
      </c>
      <c r="F1758" t="s">
        <v>2993</v>
      </c>
      <c r="G1758" s="45" t="s">
        <v>3476</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3029</v>
      </c>
      <c r="E1759" s="1" t="s">
        <v>3471</v>
      </c>
      <c r="F1759" t="s">
        <v>2993</v>
      </c>
      <c r="G1759" s="45" t="s">
        <v>3477</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3029</v>
      </c>
      <c r="E1760" s="1" t="s">
        <v>3596</v>
      </c>
      <c r="F1760" t="s">
        <v>2993</v>
      </c>
      <c r="G1760" s="45" t="s">
        <v>3478</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3029</v>
      </c>
      <c r="E1761" s="1" t="s">
        <v>3981</v>
      </c>
      <c r="F1761" t="s">
        <v>2993</v>
      </c>
      <c r="G1761" s="45" t="s">
        <v>3957</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3029</v>
      </c>
      <c r="E1762" s="1" t="s">
        <v>3982</v>
      </c>
      <c r="F1762" t="s">
        <v>2993</v>
      </c>
      <c r="G1762" s="45" t="s">
        <v>3956</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3029</v>
      </c>
      <c r="E1763" s="1" t="s">
        <v>3983</v>
      </c>
      <c r="F1763" t="s">
        <v>2993</v>
      </c>
      <c r="G1763" s="45" t="s">
        <v>3958</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3030</v>
      </c>
      <c r="E1764" s="1" t="s">
        <v>3466</v>
      </c>
      <c r="F1764" t="s">
        <v>2549</v>
      </c>
      <c r="G1764" s="45" t="s">
        <v>3472</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3030</v>
      </c>
      <c r="E1765" s="1" t="s">
        <v>3467</v>
      </c>
      <c r="F1765" t="s">
        <v>2549</v>
      </c>
      <c r="G1765" s="45" t="s">
        <v>3473</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3030</v>
      </c>
      <c r="E1766" s="1" t="s">
        <v>3468</v>
      </c>
      <c r="F1766" t="s">
        <v>2549</v>
      </c>
      <c r="G1766" s="45" t="s">
        <v>3474</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3030</v>
      </c>
      <c r="E1767" s="1" t="s">
        <v>3469</v>
      </c>
      <c r="F1767" t="s">
        <v>2549</v>
      </c>
      <c r="G1767" s="45" t="s">
        <v>3475</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3030</v>
      </c>
      <c r="E1768" s="1" t="s">
        <v>3470</v>
      </c>
      <c r="F1768" t="s">
        <v>2549</v>
      </c>
      <c r="G1768" s="45" t="s">
        <v>3476</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3030</v>
      </c>
      <c r="E1769" s="1" t="s">
        <v>3471</v>
      </c>
      <c r="F1769" t="s">
        <v>2549</v>
      </c>
      <c r="G1769" s="45" t="s">
        <v>3477</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3030</v>
      </c>
      <c r="E1770" s="1" t="s">
        <v>3596</v>
      </c>
      <c r="F1770" t="s">
        <v>2549</v>
      </c>
      <c r="G1770" s="45" t="s">
        <v>3478</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3030</v>
      </c>
      <c r="E1771" s="1" t="s">
        <v>3981</v>
      </c>
      <c r="F1771" t="s">
        <v>2549</v>
      </c>
      <c r="G1771" s="45" t="s">
        <v>3957</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3030</v>
      </c>
      <c r="E1772" s="1" t="s">
        <v>3982</v>
      </c>
      <c r="F1772" t="s">
        <v>2549</v>
      </c>
      <c r="G1772" s="45" t="s">
        <v>3956</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3030</v>
      </c>
      <c r="E1773" s="1" t="s">
        <v>3983</v>
      </c>
      <c r="F1773" t="s">
        <v>2549</v>
      </c>
      <c r="G1773" s="45" t="s">
        <v>3958</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3031</v>
      </c>
      <c r="E1774" s="1" t="s">
        <v>3466</v>
      </c>
      <c r="F1774" t="s">
        <v>2994</v>
      </c>
      <c r="G1774" s="45" t="s">
        <v>3472</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3031</v>
      </c>
      <c r="E1775" s="1" t="s">
        <v>3467</v>
      </c>
      <c r="F1775" t="s">
        <v>2994</v>
      </c>
      <c r="G1775" s="45" t="s">
        <v>3473</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3031</v>
      </c>
      <c r="E1776" s="1" t="s">
        <v>3468</v>
      </c>
      <c r="F1776" t="s">
        <v>2994</v>
      </c>
      <c r="G1776" s="45" t="s">
        <v>3474</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3031</v>
      </c>
      <c r="E1777" s="1" t="s">
        <v>3469</v>
      </c>
      <c r="F1777" t="s">
        <v>2994</v>
      </c>
      <c r="G1777" s="45" t="s">
        <v>3475</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3031</v>
      </c>
      <c r="E1778" s="1" t="s">
        <v>3470</v>
      </c>
      <c r="F1778" t="s">
        <v>2994</v>
      </c>
      <c r="G1778" s="45" t="s">
        <v>3476</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3031</v>
      </c>
      <c r="E1779" s="1" t="s">
        <v>3471</v>
      </c>
      <c r="F1779" t="s">
        <v>2994</v>
      </c>
      <c r="G1779" s="45" t="s">
        <v>3477</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3031</v>
      </c>
      <c r="E1780" s="1" t="s">
        <v>3596</v>
      </c>
      <c r="F1780" t="s">
        <v>2994</v>
      </c>
      <c r="G1780" s="45" t="s">
        <v>3478</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3031</v>
      </c>
      <c r="E1781" s="1" t="s">
        <v>3981</v>
      </c>
      <c r="F1781" t="s">
        <v>2994</v>
      </c>
      <c r="G1781" s="45" t="s">
        <v>3957</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3031</v>
      </c>
      <c r="E1782" s="1" t="s">
        <v>3982</v>
      </c>
      <c r="F1782" t="s">
        <v>2994</v>
      </c>
      <c r="G1782" s="45" t="s">
        <v>3956</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3031</v>
      </c>
      <c r="E1783" s="1" t="s">
        <v>3983</v>
      </c>
      <c r="F1783" t="s">
        <v>2994</v>
      </c>
      <c r="G1783" s="45" t="s">
        <v>3958</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3032</v>
      </c>
      <c r="E1784" s="1" t="s">
        <v>3466</v>
      </c>
      <c r="F1784" t="s">
        <v>2995</v>
      </c>
      <c r="G1784" s="45" t="s">
        <v>3472</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3032</v>
      </c>
      <c r="E1785" s="1" t="s">
        <v>3467</v>
      </c>
      <c r="F1785" t="s">
        <v>2995</v>
      </c>
      <c r="G1785" s="45" t="s">
        <v>3473</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3032</v>
      </c>
      <c r="E1786" s="1" t="s">
        <v>3468</v>
      </c>
      <c r="F1786" t="s">
        <v>2995</v>
      </c>
      <c r="G1786" s="45" t="s">
        <v>3474</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3032</v>
      </c>
      <c r="E1787" s="1" t="s">
        <v>3469</v>
      </c>
      <c r="F1787" t="s">
        <v>2995</v>
      </c>
      <c r="G1787" s="45" t="s">
        <v>3475</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3032</v>
      </c>
      <c r="E1788" s="1" t="s">
        <v>3470</v>
      </c>
      <c r="F1788" t="s">
        <v>2995</v>
      </c>
      <c r="G1788" s="45" t="s">
        <v>3476</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3032</v>
      </c>
      <c r="E1789" s="1" t="s">
        <v>3471</v>
      </c>
      <c r="F1789" t="s">
        <v>2995</v>
      </c>
      <c r="G1789" s="45" t="s">
        <v>3477</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3032</v>
      </c>
      <c r="E1790" s="1" t="s">
        <v>3596</v>
      </c>
      <c r="F1790" t="s">
        <v>2995</v>
      </c>
      <c r="G1790" s="45" t="s">
        <v>3478</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3032</v>
      </c>
      <c r="E1791" s="1" t="s">
        <v>3981</v>
      </c>
      <c r="F1791" t="s">
        <v>2995</v>
      </c>
      <c r="G1791" s="45" t="s">
        <v>3957</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3032</v>
      </c>
      <c r="E1792" s="1" t="s">
        <v>3982</v>
      </c>
      <c r="F1792" t="s">
        <v>2995</v>
      </c>
      <c r="G1792" s="45" t="s">
        <v>3956</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3032</v>
      </c>
      <c r="E1793" s="1" t="s">
        <v>3983</v>
      </c>
      <c r="F1793" t="s">
        <v>2995</v>
      </c>
      <c r="G1793" s="45" t="s">
        <v>3958</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3033</v>
      </c>
      <c r="E1794" s="1" t="s">
        <v>3466</v>
      </c>
      <c r="F1794" t="s">
        <v>2996</v>
      </c>
      <c r="G1794" s="45" t="s">
        <v>3472</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3033</v>
      </c>
      <c r="E1795" s="1" t="s">
        <v>3467</v>
      </c>
      <c r="F1795" t="s">
        <v>2996</v>
      </c>
      <c r="G1795" s="45" t="s">
        <v>3473</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3033</v>
      </c>
      <c r="E1796" s="1" t="s">
        <v>3468</v>
      </c>
      <c r="F1796" t="s">
        <v>2996</v>
      </c>
      <c r="G1796" s="45" t="s">
        <v>3474</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3033</v>
      </c>
      <c r="E1797" s="1" t="s">
        <v>3469</v>
      </c>
      <c r="F1797" t="s">
        <v>2996</v>
      </c>
      <c r="G1797" s="45" t="s">
        <v>3475</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3033</v>
      </c>
      <c r="E1798" s="1" t="s">
        <v>3470</v>
      </c>
      <c r="F1798" t="s">
        <v>2996</v>
      </c>
      <c r="G1798" s="45" t="s">
        <v>3476</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3033</v>
      </c>
      <c r="E1799" s="1" t="s">
        <v>3471</v>
      </c>
      <c r="F1799" t="s">
        <v>2996</v>
      </c>
      <c r="G1799" s="45" t="s">
        <v>3477</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3033</v>
      </c>
      <c r="E1800" s="1" t="s">
        <v>3596</v>
      </c>
      <c r="F1800" t="s">
        <v>2996</v>
      </c>
      <c r="G1800" s="45" t="s">
        <v>3478</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3033</v>
      </c>
      <c r="E1801" s="1" t="s">
        <v>3981</v>
      </c>
      <c r="F1801" t="s">
        <v>2996</v>
      </c>
      <c r="G1801" s="45" t="s">
        <v>3957</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3033</v>
      </c>
      <c r="E1802" s="1" t="s">
        <v>3982</v>
      </c>
      <c r="F1802" t="s">
        <v>2996</v>
      </c>
      <c r="G1802" s="45" t="s">
        <v>3956</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3033</v>
      </c>
      <c r="E1803" s="1" t="s">
        <v>3983</v>
      </c>
      <c r="F1803" t="s">
        <v>2996</v>
      </c>
      <c r="G1803" s="45" t="s">
        <v>3958</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3034</v>
      </c>
      <c r="E1804" s="1" t="s">
        <v>3466</v>
      </c>
      <c r="F1804" t="s">
        <v>2550</v>
      </c>
      <c r="G1804" s="45" t="s">
        <v>3472</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3034</v>
      </c>
      <c r="E1805" s="1" t="s">
        <v>3467</v>
      </c>
      <c r="F1805" t="s">
        <v>2550</v>
      </c>
      <c r="G1805" s="45" t="s">
        <v>3473</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3034</v>
      </c>
      <c r="E1806" s="1" t="s">
        <v>3468</v>
      </c>
      <c r="F1806" t="s">
        <v>2550</v>
      </c>
      <c r="G1806" s="45" t="s">
        <v>3474</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3034</v>
      </c>
      <c r="E1807" s="1" t="s">
        <v>3469</v>
      </c>
      <c r="F1807" t="s">
        <v>2550</v>
      </c>
      <c r="G1807" s="45" t="s">
        <v>3475</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3034</v>
      </c>
      <c r="E1808" s="1" t="s">
        <v>3470</v>
      </c>
      <c r="F1808" t="s">
        <v>2550</v>
      </c>
      <c r="G1808" s="45" t="s">
        <v>3476</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3034</v>
      </c>
      <c r="E1809" s="1" t="s">
        <v>3471</v>
      </c>
      <c r="F1809" t="s">
        <v>2550</v>
      </c>
      <c r="G1809" s="45" t="s">
        <v>3477</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3034</v>
      </c>
      <c r="E1810" s="1" t="s">
        <v>3596</v>
      </c>
      <c r="F1810" t="s">
        <v>2550</v>
      </c>
      <c r="G1810" s="45" t="s">
        <v>3478</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3034</v>
      </c>
      <c r="E1811" s="1" t="s">
        <v>3981</v>
      </c>
      <c r="F1811" t="s">
        <v>2550</v>
      </c>
      <c r="G1811" s="45" t="s">
        <v>3957</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3034</v>
      </c>
      <c r="E1812" s="1" t="s">
        <v>3982</v>
      </c>
      <c r="F1812" t="s">
        <v>2550</v>
      </c>
      <c r="G1812" s="45" t="s">
        <v>3956</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3034</v>
      </c>
      <c r="E1813" s="1" t="s">
        <v>3983</v>
      </c>
      <c r="F1813" t="s">
        <v>2550</v>
      </c>
      <c r="G1813" s="45" t="s">
        <v>3958</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3035</v>
      </c>
      <c r="E1814" s="1" t="s">
        <v>3466</v>
      </c>
      <c r="F1814" t="s">
        <v>2997</v>
      </c>
      <c r="G1814" s="45" t="s">
        <v>3472</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3035</v>
      </c>
      <c r="E1815" s="1" t="s">
        <v>3467</v>
      </c>
      <c r="F1815" t="s">
        <v>2997</v>
      </c>
      <c r="G1815" s="45" t="s">
        <v>3473</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3035</v>
      </c>
      <c r="E1816" s="1" t="s">
        <v>3468</v>
      </c>
      <c r="F1816" t="s">
        <v>2997</v>
      </c>
      <c r="G1816" s="45" t="s">
        <v>3474</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3035</v>
      </c>
      <c r="E1817" s="1" t="s">
        <v>3469</v>
      </c>
      <c r="F1817" t="s">
        <v>2997</v>
      </c>
      <c r="G1817" s="45" t="s">
        <v>3475</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3035</v>
      </c>
      <c r="E1818" s="1" t="s">
        <v>3470</v>
      </c>
      <c r="F1818" t="s">
        <v>2997</v>
      </c>
      <c r="G1818" s="45" t="s">
        <v>3476</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3035</v>
      </c>
      <c r="E1819" s="1" t="s">
        <v>3471</v>
      </c>
      <c r="F1819" t="s">
        <v>2997</v>
      </c>
      <c r="G1819" s="45" t="s">
        <v>3477</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3035</v>
      </c>
      <c r="E1820" s="1" t="s">
        <v>3596</v>
      </c>
      <c r="F1820" t="s">
        <v>2997</v>
      </c>
      <c r="G1820" s="45" t="s">
        <v>3478</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3035</v>
      </c>
      <c r="E1821" s="1" t="s">
        <v>3981</v>
      </c>
      <c r="F1821" t="s">
        <v>2997</v>
      </c>
      <c r="G1821" s="45" t="s">
        <v>3957</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3035</v>
      </c>
      <c r="E1822" s="1" t="s">
        <v>3982</v>
      </c>
      <c r="F1822" t="s">
        <v>2997</v>
      </c>
      <c r="G1822" s="45" t="s">
        <v>3956</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3035</v>
      </c>
      <c r="E1823" s="1" t="s">
        <v>3983</v>
      </c>
      <c r="F1823" t="s">
        <v>2997</v>
      </c>
      <c r="G1823" s="45" t="s">
        <v>3958</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3036</v>
      </c>
      <c r="E1824" s="1" t="s">
        <v>3466</v>
      </c>
      <c r="F1824" t="s">
        <v>2998</v>
      </c>
      <c r="G1824" s="45" t="s">
        <v>3472</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3036</v>
      </c>
      <c r="E1825" s="1" t="s">
        <v>3467</v>
      </c>
      <c r="F1825" t="s">
        <v>2998</v>
      </c>
      <c r="G1825" s="45" t="s">
        <v>3473</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3036</v>
      </c>
      <c r="E1826" s="1" t="s">
        <v>3468</v>
      </c>
      <c r="F1826" t="s">
        <v>2998</v>
      </c>
      <c r="G1826" s="45" t="s">
        <v>3474</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3036</v>
      </c>
      <c r="E1827" s="1" t="s">
        <v>3469</v>
      </c>
      <c r="F1827" t="s">
        <v>2998</v>
      </c>
      <c r="G1827" s="45" t="s">
        <v>3475</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3036</v>
      </c>
      <c r="E1828" s="1" t="s">
        <v>3470</v>
      </c>
      <c r="F1828" t="s">
        <v>2998</v>
      </c>
      <c r="G1828" s="45" t="s">
        <v>3476</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3036</v>
      </c>
      <c r="E1829" s="1" t="s">
        <v>3471</v>
      </c>
      <c r="F1829" t="s">
        <v>2998</v>
      </c>
      <c r="G1829" s="45" t="s">
        <v>3477</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3036</v>
      </c>
      <c r="E1830" s="1" t="s">
        <v>3596</v>
      </c>
      <c r="F1830" t="s">
        <v>2998</v>
      </c>
      <c r="G1830" s="45" t="s">
        <v>3478</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3036</v>
      </c>
      <c r="E1831" s="1" t="s">
        <v>3981</v>
      </c>
      <c r="F1831" t="s">
        <v>2998</v>
      </c>
      <c r="G1831" s="45" t="s">
        <v>3957</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3036</v>
      </c>
      <c r="E1832" s="1" t="s">
        <v>3982</v>
      </c>
      <c r="F1832" t="s">
        <v>2998</v>
      </c>
      <c r="G1832" s="45" t="s">
        <v>3956</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3036</v>
      </c>
      <c r="E1833" s="1" t="s">
        <v>3983</v>
      </c>
      <c r="F1833" t="s">
        <v>2998</v>
      </c>
      <c r="G1833" s="45" t="s">
        <v>3958</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3037</v>
      </c>
      <c r="E1834" s="1" t="s">
        <v>3466</v>
      </c>
      <c r="F1834" t="s">
        <v>2999</v>
      </c>
      <c r="G1834" s="45" t="s">
        <v>3472</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3037</v>
      </c>
      <c r="E1835" s="1" t="s">
        <v>3467</v>
      </c>
      <c r="F1835" t="s">
        <v>2999</v>
      </c>
      <c r="G1835" s="45" t="s">
        <v>3473</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3037</v>
      </c>
      <c r="E1836" s="1" t="s">
        <v>3468</v>
      </c>
      <c r="F1836" t="s">
        <v>2999</v>
      </c>
      <c r="G1836" s="45" t="s">
        <v>3474</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3037</v>
      </c>
      <c r="E1837" s="1" t="s">
        <v>3469</v>
      </c>
      <c r="F1837" t="s">
        <v>2999</v>
      </c>
      <c r="G1837" s="45" t="s">
        <v>3475</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3037</v>
      </c>
      <c r="E1838" s="1" t="s">
        <v>3470</v>
      </c>
      <c r="F1838" t="s">
        <v>2999</v>
      </c>
      <c r="G1838" s="45" t="s">
        <v>3476</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3037</v>
      </c>
      <c r="E1839" s="1" t="s">
        <v>3471</v>
      </c>
      <c r="F1839" t="s">
        <v>2999</v>
      </c>
      <c r="G1839" s="45" t="s">
        <v>3477</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3037</v>
      </c>
      <c r="E1840" s="1" t="s">
        <v>3596</v>
      </c>
      <c r="F1840" t="s">
        <v>2999</v>
      </c>
      <c r="G1840" s="45" t="s">
        <v>3478</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3037</v>
      </c>
      <c r="E1841" s="1" t="s">
        <v>3981</v>
      </c>
      <c r="F1841" t="s">
        <v>2999</v>
      </c>
      <c r="G1841" s="45" t="s">
        <v>3957</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3037</v>
      </c>
      <c r="E1842" s="1" t="s">
        <v>3982</v>
      </c>
      <c r="F1842" t="s">
        <v>2999</v>
      </c>
      <c r="G1842" s="45" t="s">
        <v>3956</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3037</v>
      </c>
      <c r="E1843" s="1" t="s">
        <v>3983</v>
      </c>
      <c r="F1843" t="s">
        <v>2999</v>
      </c>
      <c r="G1843" s="45" t="s">
        <v>3958</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3038</v>
      </c>
      <c r="E1844" s="1" t="s">
        <v>3466</v>
      </c>
      <c r="F1844" t="s">
        <v>3000</v>
      </c>
      <c r="G1844" s="45" t="s">
        <v>3472</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3038</v>
      </c>
      <c r="E1845" s="1" t="s">
        <v>3467</v>
      </c>
      <c r="F1845" t="s">
        <v>3000</v>
      </c>
      <c r="G1845" s="45" t="s">
        <v>3473</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3038</v>
      </c>
      <c r="E1846" s="1" t="s">
        <v>3468</v>
      </c>
      <c r="F1846" t="s">
        <v>3000</v>
      </c>
      <c r="G1846" s="45" t="s">
        <v>3474</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3038</v>
      </c>
      <c r="E1847" s="1" t="s">
        <v>3469</v>
      </c>
      <c r="F1847" t="s">
        <v>3000</v>
      </c>
      <c r="G1847" s="45" t="s">
        <v>3475</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3038</v>
      </c>
      <c r="E1848" s="1" t="s">
        <v>3470</v>
      </c>
      <c r="F1848" t="s">
        <v>3000</v>
      </c>
      <c r="G1848" s="45" t="s">
        <v>3476</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3038</v>
      </c>
      <c r="E1849" s="1" t="s">
        <v>3471</v>
      </c>
      <c r="F1849" t="s">
        <v>3000</v>
      </c>
      <c r="G1849" s="45" t="s">
        <v>3477</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3038</v>
      </c>
      <c r="E1850" s="1" t="s">
        <v>3596</v>
      </c>
      <c r="F1850" t="s">
        <v>3000</v>
      </c>
      <c r="G1850" s="45" t="s">
        <v>3478</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3038</v>
      </c>
      <c r="E1851" s="1" t="s">
        <v>3981</v>
      </c>
      <c r="F1851" t="s">
        <v>3000</v>
      </c>
      <c r="G1851" s="45" t="s">
        <v>3957</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3038</v>
      </c>
      <c r="E1852" s="1" t="s">
        <v>3982</v>
      </c>
      <c r="F1852" t="s">
        <v>3000</v>
      </c>
      <c r="G1852" s="45" t="s">
        <v>3956</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3038</v>
      </c>
      <c r="E1853" s="1" t="s">
        <v>3983</v>
      </c>
      <c r="F1853" t="s">
        <v>3000</v>
      </c>
      <c r="G1853" s="45" t="s">
        <v>3958</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3039</v>
      </c>
      <c r="E1854" s="1" t="s">
        <v>3466</v>
      </c>
      <c r="F1854" t="s">
        <v>3001</v>
      </c>
      <c r="G1854" s="45" t="s">
        <v>3472</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3039</v>
      </c>
      <c r="E1855" s="1" t="s">
        <v>3467</v>
      </c>
      <c r="F1855" t="s">
        <v>3001</v>
      </c>
      <c r="G1855" s="45" t="s">
        <v>3473</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3039</v>
      </c>
      <c r="E1856" s="1" t="s">
        <v>3468</v>
      </c>
      <c r="F1856" t="s">
        <v>3001</v>
      </c>
      <c r="G1856" s="45" t="s">
        <v>3474</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3039</v>
      </c>
      <c r="E1857" s="1" t="s">
        <v>3469</v>
      </c>
      <c r="F1857" t="s">
        <v>3001</v>
      </c>
      <c r="G1857" s="45" t="s">
        <v>3475</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3039</v>
      </c>
      <c r="E1858" s="1" t="s">
        <v>3470</v>
      </c>
      <c r="F1858" t="s">
        <v>3001</v>
      </c>
      <c r="G1858" s="45" t="s">
        <v>3476</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3039</v>
      </c>
      <c r="E1859" s="1" t="s">
        <v>3471</v>
      </c>
      <c r="F1859" t="s">
        <v>3001</v>
      </c>
      <c r="G1859" s="45" t="s">
        <v>3477</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3039</v>
      </c>
      <c r="E1860" s="1" t="s">
        <v>3596</v>
      </c>
      <c r="F1860" t="s">
        <v>3001</v>
      </c>
      <c r="G1860" s="45" t="s">
        <v>3478</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3039</v>
      </c>
      <c r="E1861" s="1" t="s">
        <v>3981</v>
      </c>
      <c r="F1861" t="s">
        <v>3001</v>
      </c>
      <c r="G1861" s="45" t="s">
        <v>3957</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3039</v>
      </c>
      <c r="E1862" s="1" t="s">
        <v>3982</v>
      </c>
      <c r="F1862" t="s">
        <v>3001</v>
      </c>
      <c r="G1862" s="45" t="s">
        <v>3956</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3039</v>
      </c>
      <c r="E1863" s="1" t="s">
        <v>3983</v>
      </c>
      <c r="F1863" t="s">
        <v>3001</v>
      </c>
      <c r="G1863" s="45" t="s">
        <v>3958</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3040</v>
      </c>
      <c r="E1864" s="1" t="s">
        <v>3466</v>
      </c>
      <c r="F1864" t="s">
        <v>3002</v>
      </c>
      <c r="G1864" s="45" t="s">
        <v>3472</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3040</v>
      </c>
      <c r="E1865" s="1" t="s">
        <v>3467</v>
      </c>
      <c r="F1865" t="s">
        <v>3002</v>
      </c>
      <c r="G1865" s="45" t="s">
        <v>3473</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3040</v>
      </c>
      <c r="E1866" s="1" t="s">
        <v>3468</v>
      </c>
      <c r="F1866" t="s">
        <v>3002</v>
      </c>
      <c r="G1866" s="45" t="s">
        <v>3474</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3040</v>
      </c>
      <c r="E1867" s="1" t="s">
        <v>3469</v>
      </c>
      <c r="F1867" t="s">
        <v>3002</v>
      </c>
      <c r="G1867" s="45" t="s">
        <v>3475</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3040</v>
      </c>
      <c r="E1868" s="1" t="s">
        <v>3470</v>
      </c>
      <c r="F1868" t="s">
        <v>3002</v>
      </c>
      <c r="G1868" s="45" t="s">
        <v>3476</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3040</v>
      </c>
      <c r="E1869" s="1" t="s">
        <v>3471</v>
      </c>
      <c r="F1869" t="s">
        <v>3002</v>
      </c>
      <c r="G1869" s="45" t="s">
        <v>3477</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3040</v>
      </c>
      <c r="E1870" s="1" t="s">
        <v>3596</v>
      </c>
      <c r="F1870" t="s">
        <v>3002</v>
      </c>
      <c r="G1870" s="45" t="s">
        <v>3478</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3040</v>
      </c>
      <c r="E1871" s="1" t="s">
        <v>3981</v>
      </c>
      <c r="F1871" t="s">
        <v>3002</v>
      </c>
      <c r="G1871" s="45" t="s">
        <v>3957</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3040</v>
      </c>
      <c r="E1872" s="1" t="s">
        <v>3982</v>
      </c>
      <c r="F1872" t="s">
        <v>3002</v>
      </c>
      <c r="G1872" s="45" t="s">
        <v>3956</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3040</v>
      </c>
      <c r="E1873" s="1" t="s">
        <v>3983</v>
      </c>
      <c r="F1873" t="s">
        <v>3002</v>
      </c>
      <c r="G1873" s="45" t="s">
        <v>3958</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3041</v>
      </c>
      <c r="E1874" s="1" t="s">
        <v>3466</v>
      </c>
      <c r="F1874" t="s">
        <v>3003</v>
      </c>
      <c r="G1874" s="45" t="s">
        <v>3472</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3041</v>
      </c>
      <c r="E1875" s="1" t="s">
        <v>3467</v>
      </c>
      <c r="F1875" t="s">
        <v>3003</v>
      </c>
      <c r="G1875" s="45" t="s">
        <v>3473</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3041</v>
      </c>
      <c r="E1876" s="1" t="s">
        <v>3468</v>
      </c>
      <c r="F1876" t="s">
        <v>3003</v>
      </c>
      <c r="G1876" s="45" t="s">
        <v>3474</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3041</v>
      </c>
      <c r="E1877" s="1" t="s">
        <v>3469</v>
      </c>
      <c r="F1877" t="s">
        <v>3003</v>
      </c>
      <c r="G1877" s="45" t="s">
        <v>3475</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3041</v>
      </c>
      <c r="E1878" s="1" t="s">
        <v>3470</v>
      </c>
      <c r="F1878" t="s">
        <v>3003</v>
      </c>
      <c r="G1878" s="45" t="s">
        <v>3476</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3041</v>
      </c>
      <c r="E1879" s="1" t="s">
        <v>3471</v>
      </c>
      <c r="F1879" t="s">
        <v>3003</v>
      </c>
      <c r="G1879" s="45" t="s">
        <v>3477</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3041</v>
      </c>
      <c r="E1880" s="1" t="s">
        <v>3596</v>
      </c>
      <c r="F1880" t="s">
        <v>3003</v>
      </c>
      <c r="G1880" s="45" t="s">
        <v>3478</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3041</v>
      </c>
      <c r="E1881" s="1" t="s">
        <v>3981</v>
      </c>
      <c r="F1881" t="s">
        <v>3003</v>
      </c>
      <c r="G1881" s="45" t="s">
        <v>3957</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3041</v>
      </c>
      <c r="E1882" s="1" t="s">
        <v>3982</v>
      </c>
      <c r="F1882" t="s">
        <v>3003</v>
      </c>
      <c r="G1882" s="45" t="s">
        <v>3956</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3041</v>
      </c>
      <c r="E1883" s="1" t="s">
        <v>3983</v>
      </c>
      <c r="F1883" t="s">
        <v>3003</v>
      </c>
      <c r="G1883" s="45" t="s">
        <v>3958</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3042</v>
      </c>
      <c r="E1884" s="1" t="s">
        <v>3466</v>
      </c>
      <c r="F1884" t="s">
        <v>3004</v>
      </c>
      <c r="G1884" s="45" t="s">
        <v>3472</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3042</v>
      </c>
      <c r="E1885" s="1" t="s">
        <v>3467</v>
      </c>
      <c r="F1885" t="s">
        <v>3004</v>
      </c>
      <c r="G1885" s="45" t="s">
        <v>3473</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3042</v>
      </c>
      <c r="E1886" s="1" t="s">
        <v>3468</v>
      </c>
      <c r="F1886" t="s">
        <v>3004</v>
      </c>
      <c r="G1886" s="45" t="s">
        <v>3474</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3042</v>
      </c>
      <c r="E1887" s="1" t="s">
        <v>3469</v>
      </c>
      <c r="F1887" t="s">
        <v>3004</v>
      </c>
      <c r="G1887" s="45" t="s">
        <v>3475</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3042</v>
      </c>
      <c r="E1888" s="1" t="s">
        <v>3470</v>
      </c>
      <c r="F1888" t="s">
        <v>3004</v>
      </c>
      <c r="G1888" s="45" t="s">
        <v>3476</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3042</v>
      </c>
      <c r="E1889" s="1" t="s">
        <v>3471</v>
      </c>
      <c r="F1889" t="s">
        <v>3004</v>
      </c>
      <c r="G1889" s="45" t="s">
        <v>3477</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3042</v>
      </c>
      <c r="E1890" s="1" t="s">
        <v>3596</v>
      </c>
      <c r="F1890" t="s">
        <v>3004</v>
      </c>
      <c r="G1890" s="45" t="s">
        <v>3478</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3042</v>
      </c>
      <c r="E1891" s="1" t="s">
        <v>3981</v>
      </c>
      <c r="F1891" t="s">
        <v>3004</v>
      </c>
      <c r="G1891" s="45" t="s">
        <v>3957</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3042</v>
      </c>
      <c r="E1892" s="1" t="s">
        <v>3982</v>
      </c>
      <c r="F1892" t="s">
        <v>3004</v>
      </c>
      <c r="G1892" s="45" t="s">
        <v>3956</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3042</v>
      </c>
      <c r="E1893" s="1" t="s">
        <v>3983</v>
      </c>
      <c r="F1893" t="s">
        <v>3004</v>
      </c>
      <c r="G1893" s="45" t="s">
        <v>3958</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3043</v>
      </c>
      <c r="E1894" s="1" t="s">
        <v>3466</v>
      </c>
      <c r="F1894" t="s">
        <v>3005</v>
      </c>
      <c r="G1894" s="45" t="s">
        <v>3472</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3043</v>
      </c>
      <c r="E1895" s="1" t="s">
        <v>3467</v>
      </c>
      <c r="F1895" t="s">
        <v>3005</v>
      </c>
      <c r="G1895" s="45" t="s">
        <v>3473</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3043</v>
      </c>
      <c r="E1896" s="1" t="s">
        <v>3468</v>
      </c>
      <c r="F1896" t="s">
        <v>3005</v>
      </c>
      <c r="G1896" s="45" t="s">
        <v>3474</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3043</v>
      </c>
      <c r="E1897" s="1" t="s">
        <v>3469</v>
      </c>
      <c r="F1897" t="s">
        <v>3005</v>
      </c>
      <c r="G1897" s="45" t="s">
        <v>3475</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3043</v>
      </c>
      <c r="E1898" s="1" t="s">
        <v>3470</v>
      </c>
      <c r="F1898" t="s">
        <v>3005</v>
      </c>
      <c r="G1898" s="45" t="s">
        <v>3476</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3043</v>
      </c>
      <c r="E1899" s="1" t="s">
        <v>3471</v>
      </c>
      <c r="F1899" t="s">
        <v>3005</v>
      </c>
      <c r="G1899" s="45" t="s">
        <v>3477</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3043</v>
      </c>
      <c r="E1900" s="1" t="s">
        <v>3596</v>
      </c>
      <c r="F1900" t="s">
        <v>3005</v>
      </c>
      <c r="G1900" s="45" t="s">
        <v>3478</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3043</v>
      </c>
      <c r="E1901" s="1" t="s">
        <v>3981</v>
      </c>
      <c r="F1901" t="s">
        <v>3005</v>
      </c>
      <c r="G1901" s="45" t="s">
        <v>3957</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3043</v>
      </c>
      <c r="E1902" s="1" t="s">
        <v>3982</v>
      </c>
      <c r="F1902" t="s">
        <v>3005</v>
      </c>
      <c r="G1902" s="45" t="s">
        <v>3956</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3043</v>
      </c>
      <c r="E1903" s="1" t="s">
        <v>3983</v>
      </c>
      <c r="F1903" t="s">
        <v>3005</v>
      </c>
      <c r="G1903" s="45" t="s">
        <v>3958</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3044</v>
      </c>
      <c r="E1904" s="1" t="s">
        <v>3466</v>
      </c>
      <c r="F1904" t="s">
        <v>3047</v>
      </c>
      <c r="G1904" s="45" t="s">
        <v>3472</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3044</v>
      </c>
      <c r="E1905" s="1" t="s">
        <v>3467</v>
      </c>
      <c r="F1905" t="s">
        <v>3047</v>
      </c>
      <c r="G1905" s="45" t="s">
        <v>3473</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3044</v>
      </c>
      <c r="E1906" s="1" t="s">
        <v>3468</v>
      </c>
      <c r="F1906" t="s">
        <v>3047</v>
      </c>
      <c r="G1906" s="45" t="s">
        <v>3474</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3044</v>
      </c>
      <c r="E1907" s="1" t="s">
        <v>3469</v>
      </c>
      <c r="F1907" t="s">
        <v>3047</v>
      </c>
      <c r="G1907" s="45" t="s">
        <v>3475</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3044</v>
      </c>
      <c r="E1908" s="1" t="s">
        <v>3470</v>
      </c>
      <c r="F1908" t="s">
        <v>3047</v>
      </c>
      <c r="G1908" s="45" t="s">
        <v>3476</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3044</v>
      </c>
      <c r="E1909" s="1" t="s">
        <v>3471</v>
      </c>
      <c r="F1909" t="s">
        <v>3047</v>
      </c>
      <c r="G1909" s="45" t="s">
        <v>3477</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3044</v>
      </c>
      <c r="E1910" s="1" t="s">
        <v>3596</v>
      </c>
      <c r="F1910" t="s">
        <v>3047</v>
      </c>
      <c r="G1910" s="45" t="s">
        <v>3478</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3044</v>
      </c>
      <c r="E1911" s="1" t="s">
        <v>3981</v>
      </c>
      <c r="F1911" t="s">
        <v>3047</v>
      </c>
      <c r="G1911" s="45" t="s">
        <v>3957</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3044</v>
      </c>
      <c r="E1912" s="1" t="s">
        <v>3982</v>
      </c>
      <c r="F1912" t="s">
        <v>3047</v>
      </c>
      <c r="G1912" s="45" t="s">
        <v>3956</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3044</v>
      </c>
      <c r="E1913" s="1" t="s">
        <v>3983</v>
      </c>
      <c r="F1913" t="s">
        <v>3047</v>
      </c>
      <c r="G1913" s="45" t="s">
        <v>3958</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3045</v>
      </c>
      <c r="E1914" s="1" t="s">
        <v>3466</v>
      </c>
      <c r="F1914" t="s">
        <v>3006</v>
      </c>
      <c r="G1914" s="45" t="s">
        <v>3472</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3045</v>
      </c>
      <c r="E1915" s="1" t="s">
        <v>3467</v>
      </c>
      <c r="F1915" t="s">
        <v>3006</v>
      </c>
      <c r="G1915" s="45" t="s">
        <v>3473</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3045</v>
      </c>
      <c r="E1916" s="1" t="s">
        <v>3468</v>
      </c>
      <c r="F1916" t="s">
        <v>3006</v>
      </c>
      <c r="G1916" s="45" t="s">
        <v>3474</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3045</v>
      </c>
      <c r="E1917" s="1" t="s">
        <v>3469</v>
      </c>
      <c r="F1917" t="s">
        <v>3006</v>
      </c>
      <c r="G1917" s="45" t="s">
        <v>3475</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3045</v>
      </c>
      <c r="E1918" s="1" t="s">
        <v>3470</v>
      </c>
      <c r="F1918" t="s">
        <v>3006</v>
      </c>
      <c r="G1918" s="45" t="s">
        <v>3476</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3045</v>
      </c>
      <c r="E1919" s="1" t="s">
        <v>3471</v>
      </c>
      <c r="F1919" t="s">
        <v>3006</v>
      </c>
      <c r="G1919" s="45" t="s">
        <v>3477</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3045</v>
      </c>
      <c r="E1920" s="1" t="s">
        <v>3596</v>
      </c>
      <c r="F1920" t="s">
        <v>3006</v>
      </c>
      <c r="G1920" s="45" t="s">
        <v>3478</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3045</v>
      </c>
      <c r="E1921" s="1" t="s">
        <v>3981</v>
      </c>
      <c r="F1921" t="s">
        <v>3006</v>
      </c>
      <c r="G1921" s="45" t="s">
        <v>3957</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3045</v>
      </c>
      <c r="E1922" s="1" t="s">
        <v>3982</v>
      </c>
      <c r="F1922" t="s">
        <v>3006</v>
      </c>
      <c r="G1922" s="45" t="s">
        <v>3956</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3045</v>
      </c>
      <c r="E1923" s="1" t="s">
        <v>3983</v>
      </c>
      <c r="F1923" t="s">
        <v>3006</v>
      </c>
      <c r="G1923" s="45" t="s">
        <v>3958</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3905</v>
      </c>
      <c r="D1924" s="45" t="s">
        <v>3021</v>
      </c>
      <c r="E1924" s="1" t="s">
        <v>3466</v>
      </c>
      <c r="F1924" t="s">
        <v>3046</v>
      </c>
      <c r="G1924" s="45" t="s">
        <v>3472</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3021</v>
      </c>
      <c r="E1925" s="1" t="s">
        <v>3467</v>
      </c>
      <c r="F1925" t="s">
        <v>3046</v>
      </c>
      <c r="G1925" s="45" t="s">
        <v>3473</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3021</v>
      </c>
      <c r="E1926" s="1" t="s">
        <v>3468</v>
      </c>
      <c r="F1926" t="s">
        <v>3046</v>
      </c>
      <c r="G1926" s="45" t="s">
        <v>3474</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3021</v>
      </c>
      <c r="E1927" s="1" t="s">
        <v>3469</v>
      </c>
      <c r="F1927" t="s">
        <v>3046</v>
      </c>
      <c r="G1927" s="45" t="s">
        <v>3475</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3021</v>
      </c>
      <c r="E1928" s="1" t="s">
        <v>3470</v>
      </c>
      <c r="F1928" t="s">
        <v>3046</v>
      </c>
      <c r="G1928" s="45" t="s">
        <v>3476</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3021</v>
      </c>
      <c r="E1929" s="1" t="s">
        <v>3471</v>
      </c>
      <c r="F1929" t="s">
        <v>3046</v>
      </c>
      <c r="G1929" s="45" t="s">
        <v>3477</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3021</v>
      </c>
      <c r="E1930" s="1" t="s">
        <v>3596</v>
      </c>
      <c r="F1930" t="s">
        <v>3046</v>
      </c>
      <c r="G1930" s="45" t="s">
        <v>3478</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3021</v>
      </c>
      <c r="E1931" s="1" t="s">
        <v>3981</v>
      </c>
      <c r="F1931" t="s">
        <v>3046</v>
      </c>
      <c r="G1931" s="45" t="s">
        <v>3957</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3021</v>
      </c>
      <c r="E1932" s="1" t="s">
        <v>3982</v>
      </c>
      <c r="F1932" t="s">
        <v>3046</v>
      </c>
      <c r="G1932" s="45" t="s">
        <v>3956</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3021</v>
      </c>
      <c r="E1933" s="1" t="s">
        <v>3983</v>
      </c>
      <c r="F1933" t="s">
        <v>3046</v>
      </c>
      <c r="G1933" s="45" t="s">
        <v>3958</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3022</v>
      </c>
      <c r="E1934" s="1" t="s">
        <v>3466</v>
      </c>
      <c r="F1934" t="s">
        <v>2729</v>
      </c>
      <c r="G1934" s="45" t="s">
        <v>3472</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3022</v>
      </c>
      <c r="E1935" s="1" t="s">
        <v>3467</v>
      </c>
      <c r="F1935" t="s">
        <v>2729</v>
      </c>
      <c r="G1935" s="45" t="s">
        <v>3473</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3022</v>
      </c>
      <c r="E1936" s="1" t="s">
        <v>3468</v>
      </c>
      <c r="F1936" t="s">
        <v>2729</v>
      </c>
      <c r="G1936" s="45" t="s">
        <v>3474</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3022</v>
      </c>
      <c r="E1937" s="1" t="s">
        <v>3469</v>
      </c>
      <c r="F1937" t="s">
        <v>2729</v>
      </c>
      <c r="G1937" s="45" t="s">
        <v>3475</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3022</v>
      </c>
      <c r="E1938" s="1" t="s">
        <v>3470</v>
      </c>
      <c r="F1938" t="s">
        <v>2729</v>
      </c>
      <c r="G1938" s="45" t="s">
        <v>3476</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3022</v>
      </c>
      <c r="E1939" s="1" t="s">
        <v>3471</v>
      </c>
      <c r="F1939" t="s">
        <v>2729</v>
      </c>
      <c r="G1939" s="45" t="s">
        <v>3477</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3022</v>
      </c>
      <c r="E1940" s="1" t="s">
        <v>3596</v>
      </c>
      <c r="F1940" t="s">
        <v>2729</v>
      </c>
      <c r="G1940" s="45" t="s">
        <v>3478</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3022</v>
      </c>
      <c r="E1941" s="1" t="s">
        <v>3981</v>
      </c>
      <c r="F1941" t="s">
        <v>2729</v>
      </c>
      <c r="G1941" s="45" t="s">
        <v>3957</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3022</v>
      </c>
      <c r="E1942" s="1" t="s">
        <v>3982</v>
      </c>
      <c r="F1942" t="s">
        <v>2729</v>
      </c>
      <c r="G1942" s="45" t="s">
        <v>3956</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3022</v>
      </c>
      <c r="E1943" s="1" t="s">
        <v>3983</v>
      </c>
      <c r="F1943" t="s">
        <v>2729</v>
      </c>
      <c r="G1943" s="45" t="s">
        <v>3958</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3023</v>
      </c>
      <c r="E1944" s="1" t="s">
        <v>3466</v>
      </c>
      <c r="F1944" t="s">
        <v>2987</v>
      </c>
      <c r="G1944" s="45" t="s">
        <v>3472</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3023</v>
      </c>
      <c r="E1945" s="1" t="s">
        <v>3467</v>
      </c>
      <c r="F1945" t="s">
        <v>2987</v>
      </c>
      <c r="G1945" s="45" t="s">
        <v>3473</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3023</v>
      </c>
      <c r="E1946" s="1" t="s">
        <v>3468</v>
      </c>
      <c r="F1946" t="s">
        <v>2987</v>
      </c>
      <c r="G1946" s="45" t="s">
        <v>3474</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3023</v>
      </c>
      <c r="E1947" s="1" t="s">
        <v>3469</v>
      </c>
      <c r="F1947" t="s">
        <v>2987</v>
      </c>
      <c r="G1947" s="45" t="s">
        <v>3475</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3023</v>
      </c>
      <c r="E1948" s="1" t="s">
        <v>3470</v>
      </c>
      <c r="F1948" t="s">
        <v>2987</v>
      </c>
      <c r="G1948" s="45" t="s">
        <v>3476</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3023</v>
      </c>
      <c r="E1949" s="1" t="s">
        <v>3471</v>
      </c>
      <c r="F1949" t="s">
        <v>2987</v>
      </c>
      <c r="G1949" s="45" t="s">
        <v>3477</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3023</v>
      </c>
      <c r="E1950" s="1" t="s">
        <v>3596</v>
      </c>
      <c r="F1950" t="s">
        <v>2987</v>
      </c>
      <c r="G1950" s="45" t="s">
        <v>3478</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3023</v>
      </c>
      <c r="E1951" s="1" t="s">
        <v>3981</v>
      </c>
      <c r="F1951" t="s">
        <v>2987</v>
      </c>
      <c r="G1951" s="45" t="s">
        <v>3957</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3023</v>
      </c>
      <c r="E1952" s="1" t="s">
        <v>3982</v>
      </c>
      <c r="F1952" t="s">
        <v>2987</v>
      </c>
      <c r="G1952" s="45" t="s">
        <v>3956</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3023</v>
      </c>
      <c r="E1953" s="1" t="s">
        <v>3983</v>
      </c>
      <c r="F1953" t="s">
        <v>2987</v>
      </c>
      <c r="G1953" s="45" t="s">
        <v>3958</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3024</v>
      </c>
      <c r="E1954" s="1" t="s">
        <v>3466</v>
      </c>
      <c r="F1954" t="s">
        <v>2988</v>
      </c>
      <c r="G1954" s="45" t="s">
        <v>3472</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3024</v>
      </c>
      <c r="E1955" s="1" t="s">
        <v>3467</v>
      </c>
      <c r="F1955" t="s">
        <v>2988</v>
      </c>
      <c r="G1955" s="45" t="s">
        <v>3473</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3024</v>
      </c>
      <c r="E1956" s="1" t="s">
        <v>3468</v>
      </c>
      <c r="F1956" t="s">
        <v>2988</v>
      </c>
      <c r="G1956" s="45" t="s">
        <v>3474</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3024</v>
      </c>
      <c r="E1957" s="1" t="s">
        <v>3469</v>
      </c>
      <c r="F1957" t="s">
        <v>2988</v>
      </c>
      <c r="G1957" s="45" t="s">
        <v>3475</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3024</v>
      </c>
      <c r="E1958" s="1" t="s">
        <v>3470</v>
      </c>
      <c r="F1958" t="s">
        <v>2988</v>
      </c>
      <c r="G1958" s="45" t="s">
        <v>3476</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3024</v>
      </c>
      <c r="E1959" s="1" t="s">
        <v>3471</v>
      </c>
      <c r="F1959" t="s">
        <v>2988</v>
      </c>
      <c r="G1959" s="45" t="s">
        <v>3477</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3024</v>
      </c>
      <c r="E1960" s="1" t="s">
        <v>3596</v>
      </c>
      <c r="F1960" t="s">
        <v>2988</v>
      </c>
      <c r="G1960" s="45" t="s">
        <v>3478</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3024</v>
      </c>
      <c r="E1961" s="1" t="s">
        <v>3981</v>
      </c>
      <c r="F1961" t="s">
        <v>2988</v>
      </c>
      <c r="G1961" s="45" t="s">
        <v>3957</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3024</v>
      </c>
      <c r="E1962" s="1" t="s">
        <v>3982</v>
      </c>
      <c r="F1962" t="s">
        <v>2988</v>
      </c>
      <c r="G1962" s="45" t="s">
        <v>3956</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3024</v>
      </c>
      <c r="E1963" s="1" t="s">
        <v>3983</v>
      </c>
      <c r="F1963" t="s">
        <v>2988</v>
      </c>
      <c r="G1963" s="45" t="s">
        <v>3958</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3025</v>
      </c>
      <c r="E1964" s="1" t="s">
        <v>3466</v>
      </c>
      <c r="F1964" t="s">
        <v>2989</v>
      </c>
      <c r="G1964" s="45" t="s">
        <v>3472</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3025</v>
      </c>
      <c r="E1965" s="1" t="s">
        <v>3467</v>
      </c>
      <c r="F1965" t="s">
        <v>2989</v>
      </c>
      <c r="G1965" s="45" t="s">
        <v>3473</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3025</v>
      </c>
      <c r="E1966" s="1" t="s">
        <v>3468</v>
      </c>
      <c r="F1966" t="s">
        <v>2989</v>
      </c>
      <c r="G1966" s="45" t="s">
        <v>3474</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3025</v>
      </c>
      <c r="E1967" s="1" t="s">
        <v>3469</v>
      </c>
      <c r="F1967" t="s">
        <v>2989</v>
      </c>
      <c r="G1967" s="45" t="s">
        <v>3475</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3025</v>
      </c>
      <c r="E1968" s="1" t="s">
        <v>3470</v>
      </c>
      <c r="F1968" t="s">
        <v>2989</v>
      </c>
      <c r="G1968" s="45" t="s">
        <v>3476</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3025</v>
      </c>
      <c r="E1969" s="1" t="s">
        <v>3471</v>
      </c>
      <c r="F1969" t="s">
        <v>2989</v>
      </c>
      <c r="G1969" s="45" t="s">
        <v>3477</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3025</v>
      </c>
      <c r="E1970" s="1" t="s">
        <v>3596</v>
      </c>
      <c r="F1970" t="s">
        <v>2989</v>
      </c>
      <c r="G1970" s="45" t="s">
        <v>3478</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3025</v>
      </c>
      <c r="E1971" s="1" t="s">
        <v>3981</v>
      </c>
      <c r="F1971" t="s">
        <v>2989</v>
      </c>
      <c r="G1971" s="45" t="s">
        <v>3957</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3025</v>
      </c>
      <c r="E1972" s="1" t="s">
        <v>3982</v>
      </c>
      <c r="F1972" t="s">
        <v>2989</v>
      </c>
      <c r="G1972" s="45" t="s">
        <v>3956</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3025</v>
      </c>
      <c r="E1973" s="1" t="s">
        <v>3983</v>
      </c>
      <c r="F1973" t="s">
        <v>2989</v>
      </c>
      <c r="G1973" s="45" t="s">
        <v>3958</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3026</v>
      </c>
      <c r="E1974" s="1" t="s">
        <v>3466</v>
      </c>
      <c r="F1974" t="s">
        <v>2990</v>
      </c>
      <c r="G1974" s="45" t="s">
        <v>3472</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3026</v>
      </c>
      <c r="E1975" s="1" t="s">
        <v>3467</v>
      </c>
      <c r="F1975" t="s">
        <v>2990</v>
      </c>
      <c r="G1975" s="45" t="s">
        <v>3473</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3026</v>
      </c>
      <c r="E1976" s="1" t="s">
        <v>3468</v>
      </c>
      <c r="F1976" t="s">
        <v>2990</v>
      </c>
      <c r="G1976" s="45" t="s">
        <v>3474</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3026</v>
      </c>
      <c r="E1977" s="1" t="s">
        <v>3469</v>
      </c>
      <c r="F1977" t="s">
        <v>2990</v>
      </c>
      <c r="G1977" s="45" t="s">
        <v>3475</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3026</v>
      </c>
      <c r="E1978" s="1" t="s">
        <v>3470</v>
      </c>
      <c r="F1978" t="s">
        <v>2990</v>
      </c>
      <c r="G1978" s="45" t="s">
        <v>3476</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3026</v>
      </c>
      <c r="E1979" s="1" t="s">
        <v>3471</v>
      </c>
      <c r="F1979" t="s">
        <v>2990</v>
      </c>
      <c r="G1979" s="45" t="s">
        <v>3477</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3026</v>
      </c>
      <c r="E1980" s="1" t="s">
        <v>3596</v>
      </c>
      <c r="F1980" t="s">
        <v>2990</v>
      </c>
      <c r="G1980" s="45" t="s">
        <v>3478</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3026</v>
      </c>
      <c r="E1981" s="1" t="s">
        <v>3981</v>
      </c>
      <c r="F1981" t="s">
        <v>2990</v>
      </c>
      <c r="G1981" s="45" t="s">
        <v>3957</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3026</v>
      </c>
      <c r="E1982" s="1" t="s">
        <v>3982</v>
      </c>
      <c r="F1982" t="s">
        <v>2990</v>
      </c>
      <c r="G1982" s="45" t="s">
        <v>3956</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3026</v>
      </c>
      <c r="E1983" s="1" t="s">
        <v>3983</v>
      </c>
      <c r="F1983" t="s">
        <v>2990</v>
      </c>
      <c r="G1983" s="45" t="s">
        <v>3958</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3027</v>
      </c>
      <c r="E1984" s="1" t="s">
        <v>3466</v>
      </c>
      <c r="F1984" t="s">
        <v>2991</v>
      </c>
      <c r="G1984" s="45" t="s">
        <v>3472</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3027</v>
      </c>
      <c r="E1985" s="1" t="s">
        <v>3467</v>
      </c>
      <c r="F1985" t="s">
        <v>2991</v>
      </c>
      <c r="G1985" s="45" t="s">
        <v>3473</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3027</v>
      </c>
      <c r="E1986" s="1" t="s">
        <v>3468</v>
      </c>
      <c r="F1986" t="s">
        <v>2991</v>
      </c>
      <c r="G1986" s="45" t="s">
        <v>3474</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3027</v>
      </c>
      <c r="E1987" s="1" t="s">
        <v>3469</v>
      </c>
      <c r="F1987" t="s">
        <v>2991</v>
      </c>
      <c r="G1987" s="45" t="s">
        <v>3475</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3027</v>
      </c>
      <c r="E1988" s="1" t="s">
        <v>3470</v>
      </c>
      <c r="F1988" t="s">
        <v>2991</v>
      </c>
      <c r="G1988" s="45" t="s">
        <v>3476</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3027</v>
      </c>
      <c r="E1989" s="1" t="s">
        <v>3471</v>
      </c>
      <c r="F1989" t="s">
        <v>2991</v>
      </c>
      <c r="G1989" s="45" t="s">
        <v>3477</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3027</v>
      </c>
      <c r="E1990" s="1" t="s">
        <v>3596</v>
      </c>
      <c r="F1990" t="s">
        <v>2991</v>
      </c>
      <c r="G1990" s="45" t="s">
        <v>3478</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3027</v>
      </c>
      <c r="E1991" s="1" t="s">
        <v>3981</v>
      </c>
      <c r="F1991" t="s">
        <v>2991</v>
      </c>
      <c r="G1991" s="45" t="s">
        <v>3957</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3027</v>
      </c>
      <c r="E1992" s="1" t="s">
        <v>3982</v>
      </c>
      <c r="F1992" t="s">
        <v>2991</v>
      </c>
      <c r="G1992" s="45" t="s">
        <v>3956</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3027</v>
      </c>
      <c r="E1993" s="1" t="s">
        <v>3983</v>
      </c>
      <c r="F1993" t="s">
        <v>2991</v>
      </c>
      <c r="G1993" s="45" t="s">
        <v>3958</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3028</v>
      </c>
      <c r="E1994" s="1" t="s">
        <v>3466</v>
      </c>
      <c r="F1994" t="s">
        <v>2992</v>
      </c>
      <c r="G1994" s="45" t="s">
        <v>3472</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3028</v>
      </c>
      <c r="E1995" s="1" t="s">
        <v>3467</v>
      </c>
      <c r="F1995" t="s">
        <v>2992</v>
      </c>
      <c r="G1995" s="45" t="s">
        <v>3473</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3028</v>
      </c>
      <c r="E1996" s="1" t="s">
        <v>3468</v>
      </c>
      <c r="F1996" t="s">
        <v>2992</v>
      </c>
      <c r="G1996" s="45" t="s">
        <v>3474</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3028</v>
      </c>
      <c r="E1997" s="1" t="s">
        <v>3469</v>
      </c>
      <c r="F1997" t="s">
        <v>2992</v>
      </c>
      <c r="G1997" s="45" t="s">
        <v>3475</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3028</v>
      </c>
      <c r="E1998" s="1" t="s">
        <v>3470</v>
      </c>
      <c r="F1998" t="s">
        <v>2992</v>
      </c>
      <c r="G1998" s="45" t="s">
        <v>3476</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3028</v>
      </c>
      <c r="E1999" s="1" t="s">
        <v>3471</v>
      </c>
      <c r="F1999" t="s">
        <v>2992</v>
      </c>
      <c r="G1999" s="45" t="s">
        <v>3477</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3028</v>
      </c>
      <c r="E2000" s="1" t="s">
        <v>3596</v>
      </c>
      <c r="F2000" t="s">
        <v>2992</v>
      </c>
      <c r="G2000" s="45" t="s">
        <v>3478</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3028</v>
      </c>
      <c r="E2001" s="1" t="s">
        <v>3981</v>
      </c>
      <c r="F2001" t="s">
        <v>2992</v>
      </c>
      <c r="G2001" s="45" t="s">
        <v>3957</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3028</v>
      </c>
      <c r="E2002" s="1" t="s">
        <v>3982</v>
      </c>
      <c r="F2002" t="s">
        <v>2992</v>
      </c>
      <c r="G2002" s="45" t="s">
        <v>3956</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3028</v>
      </c>
      <c r="E2003" s="1" t="s">
        <v>3983</v>
      </c>
      <c r="F2003" t="s">
        <v>2992</v>
      </c>
      <c r="G2003" s="45" t="s">
        <v>3958</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3029</v>
      </c>
      <c r="E2004" s="1" t="s">
        <v>3466</v>
      </c>
      <c r="F2004" t="s">
        <v>2993</v>
      </c>
      <c r="G2004" s="45" t="s">
        <v>3472</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3029</v>
      </c>
      <c r="E2005" s="1" t="s">
        <v>3467</v>
      </c>
      <c r="F2005" t="s">
        <v>2993</v>
      </c>
      <c r="G2005" s="45" t="s">
        <v>3473</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3029</v>
      </c>
      <c r="E2006" s="1" t="s">
        <v>3468</v>
      </c>
      <c r="F2006" t="s">
        <v>2993</v>
      </c>
      <c r="G2006" s="45" t="s">
        <v>3474</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3029</v>
      </c>
      <c r="E2007" s="1" t="s">
        <v>3469</v>
      </c>
      <c r="F2007" t="s">
        <v>2993</v>
      </c>
      <c r="G2007" s="45" t="s">
        <v>3475</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3029</v>
      </c>
      <c r="E2008" s="1" t="s">
        <v>3470</v>
      </c>
      <c r="F2008" t="s">
        <v>2993</v>
      </c>
      <c r="G2008" s="45" t="s">
        <v>3476</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3029</v>
      </c>
      <c r="E2009" s="1" t="s">
        <v>3471</v>
      </c>
      <c r="F2009" t="s">
        <v>2993</v>
      </c>
      <c r="G2009" s="45" t="s">
        <v>3477</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3029</v>
      </c>
      <c r="E2010" s="1" t="s">
        <v>3596</v>
      </c>
      <c r="F2010" t="s">
        <v>2993</v>
      </c>
      <c r="G2010" s="45" t="s">
        <v>3478</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3029</v>
      </c>
      <c r="E2011" s="1" t="s">
        <v>3981</v>
      </c>
      <c r="F2011" t="s">
        <v>2993</v>
      </c>
      <c r="G2011" s="45" t="s">
        <v>3957</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3029</v>
      </c>
      <c r="E2012" s="1" t="s">
        <v>3982</v>
      </c>
      <c r="F2012" t="s">
        <v>2993</v>
      </c>
      <c r="G2012" s="45" t="s">
        <v>3956</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3029</v>
      </c>
      <c r="E2013" s="1" t="s">
        <v>3983</v>
      </c>
      <c r="F2013" t="s">
        <v>2993</v>
      </c>
      <c r="G2013" s="45" t="s">
        <v>3958</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3030</v>
      </c>
      <c r="E2014" s="1" t="s">
        <v>3466</v>
      </c>
      <c r="F2014" t="s">
        <v>2549</v>
      </c>
      <c r="G2014" s="45" t="s">
        <v>3472</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3030</v>
      </c>
      <c r="E2015" s="1" t="s">
        <v>3467</v>
      </c>
      <c r="F2015" t="s">
        <v>2549</v>
      </c>
      <c r="G2015" s="45" t="s">
        <v>3473</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3030</v>
      </c>
      <c r="E2016" s="1" t="s">
        <v>3468</v>
      </c>
      <c r="F2016" t="s">
        <v>2549</v>
      </c>
      <c r="G2016" s="45" t="s">
        <v>3474</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3030</v>
      </c>
      <c r="E2017" s="1" t="s">
        <v>3469</v>
      </c>
      <c r="F2017" t="s">
        <v>2549</v>
      </c>
      <c r="G2017" s="45" t="s">
        <v>3475</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3030</v>
      </c>
      <c r="E2018" s="1" t="s">
        <v>3470</v>
      </c>
      <c r="F2018" t="s">
        <v>2549</v>
      </c>
      <c r="G2018" s="45" t="s">
        <v>3476</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3030</v>
      </c>
      <c r="E2019" s="1" t="s">
        <v>3471</v>
      </c>
      <c r="F2019" t="s">
        <v>2549</v>
      </c>
      <c r="G2019" s="45" t="s">
        <v>3477</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3030</v>
      </c>
      <c r="E2020" s="1" t="s">
        <v>3596</v>
      </c>
      <c r="F2020" t="s">
        <v>2549</v>
      </c>
      <c r="G2020" s="45" t="s">
        <v>3478</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3030</v>
      </c>
      <c r="E2021" s="1" t="s">
        <v>3981</v>
      </c>
      <c r="F2021" t="s">
        <v>2549</v>
      </c>
      <c r="G2021" s="45" t="s">
        <v>3957</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3030</v>
      </c>
      <c r="E2022" s="1" t="s">
        <v>3982</v>
      </c>
      <c r="F2022" t="s">
        <v>2549</v>
      </c>
      <c r="G2022" s="45" t="s">
        <v>3956</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3030</v>
      </c>
      <c r="E2023" s="1" t="s">
        <v>3983</v>
      </c>
      <c r="F2023" t="s">
        <v>2549</v>
      </c>
      <c r="G2023" s="45" t="s">
        <v>3958</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3031</v>
      </c>
      <c r="E2024" s="1" t="s">
        <v>3466</v>
      </c>
      <c r="F2024" t="s">
        <v>2994</v>
      </c>
      <c r="G2024" s="45" t="s">
        <v>3472</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3031</v>
      </c>
      <c r="E2025" s="1" t="s">
        <v>3467</v>
      </c>
      <c r="F2025" t="s">
        <v>2994</v>
      </c>
      <c r="G2025" s="45" t="s">
        <v>3473</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3031</v>
      </c>
      <c r="E2026" s="1" t="s">
        <v>3468</v>
      </c>
      <c r="F2026" t="s">
        <v>2994</v>
      </c>
      <c r="G2026" s="45" t="s">
        <v>3474</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3031</v>
      </c>
      <c r="E2027" s="1" t="s">
        <v>3469</v>
      </c>
      <c r="F2027" t="s">
        <v>2994</v>
      </c>
      <c r="G2027" s="45" t="s">
        <v>3475</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3031</v>
      </c>
      <c r="E2028" s="1" t="s">
        <v>3470</v>
      </c>
      <c r="F2028" t="s">
        <v>2994</v>
      </c>
      <c r="G2028" s="45" t="s">
        <v>3476</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3031</v>
      </c>
      <c r="E2029" s="1" t="s">
        <v>3471</v>
      </c>
      <c r="F2029" t="s">
        <v>2994</v>
      </c>
      <c r="G2029" s="45" t="s">
        <v>3477</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3031</v>
      </c>
      <c r="E2030" s="1" t="s">
        <v>3596</v>
      </c>
      <c r="F2030" t="s">
        <v>2994</v>
      </c>
      <c r="G2030" s="45" t="s">
        <v>3478</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3031</v>
      </c>
      <c r="E2031" s="1" t="s">
        <v>3981</v>
      </c>
      <c r="F2031" t="s">
        <v>2994</v>
      </c>
      <c r="G2031" s="45" t="s">
        <v>3957</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3031</v>
      </c>
      <c r="E2032" s="1" t="s">
        <v>3982</v>
      </c>
      <c r="F2032" t="s">
        <v>2994</v>
      </c>
      <c r="G2032" s="45" t="s">
        <v>3956</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3031</v>
      </c>
      <c r="E2033" s="1" t="s">
        <v>3983</v>
      </c>
      <c r="F2033" t="s">
        <v>2994</v>
      </c>
      <c r="G2033" s="45" t="s">
        <v>3958</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3032</v>
      </c>
      <c r="E2034" s="1" t="s">
        <v>3466</v>
      </c>
      <c r="F2034" t="s">
        <v>2995</v>
      </c>
      <c r="G2034" s="45" t="s">
        <v>3472</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3032</v>
      </c>
      <c r="E2035" s="1" t="s">
        <v>3467</v>
      </c>
      <c r="F2035" t="s">
        <v>2995</v>
      </c>
      <c r="G2035" s="45" t="s">
        <v>3473</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3032</v>
      </c>
      <c r="E2036" s="1" t="s">
        <v>3468</v>
      </c>
      <c r="F2036" t="s">
        <v>2995</v>
      </c>
      <c r="G2036" s="45" t="s">
        <v>3474</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3032</v>
      </c>
      <c r="E2037" s="1" t="s">
        <v>3469</v>
      </c>
      <c r="F2037" t="s">
        <v>2995</v>
      </c>
      <c r="G2037" s="45" t="s">
        <v>3475</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3032</v>
      </c>
      <c r="E2038" s="1" t="s">
        <v>3470</v>
      </c>
      <c r="F2038" t="s">
        <v>2995</v>
      </c>
      <c r="G2038" s="45" t="s">
        <v>3476</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3032</v>
      </c>
      <c r="E2039" s="1" t="s">
        <v>3471</v>
      </c>
      <c r="F2039" t="s">
        <v>2995</v>
      </c>
      <c r="G2039" s="45" t="s">
        <v>3477</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3032</v>
      </c>
      <c r="E2040" s="1" t="s">
        <v>3596</v>
      </c>
      <c r="F2040" t="s">
        <v>2995</v>
      </c>
      <c r="G2040" s="45" t="s">
        <v>3478</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3032</v>
      </c>
      <c r="E2041" s="1" t="s">
        <v>3981</v>
      </c>
      <c r="F2041" t="s">
        <v>2995</v>
      </c>
      <c r="G2041" s="45" t="s">
        <v>3957</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3032</v>
      </c>
      <c r="E2042" s="1" t="s">
        <v>3982</v>
      </c>
      <c r="F2042" t="s">
        <v>2995</v>
      </c>
      <c r="G2042" s="45" t="s">
        <v>3956</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3032</v>
      </c>
      <c r="E2043" s="1" t="s">
        <v>3983</v>
      </c>
      <c r="F2043" t="s">
        <v>2995</v>
      </c>
      <c r="G2043" s="45" t="s">
        <v>3958</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3033</v>
      </c>
      <c r="E2044" s="1" t="s">
        <v>3466</v>
      </c>
      <c r="F2044" t="s">
        <v>2996</v>
      </c>
      <c r="G2044" s="45" t="s">
        <v>3472</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3033</v>
      </c>
      <c r="E2045" s="1" t="s">
        <v>3467</v>
      </c>
      <c r="F2045" t="s">
        <v>2996</v>
      </c>
      <c r="G2045" s="45" t="s">
        <v>3473</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3033</v>
      </c>
      <c r="E2046" s="1" t="s">
        <v>3468</v>
      </c>
      <c r="F2046" t="s">
        <v>2996</v>
      </c>
      <c r="G2046" s="45" t="s">
        <v>3474</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3033</v>
      </c>
      <c r="E2047" s="1" t="s">
        <v>3469</v>
      </c>
      <c r="F2047" t="s">
        <v>2996</v>
      </c>
      <c r="G2047" s="45" t="s">
        <v>3475</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3033</v>
      </c>
      <c r="E2048" s="1" t="s">
        <v>3470</v>
      </c>
      <c r="F2048" t="s">
        <v>2996</v>
      </c>
      <c r="G2048" s="45" t="s">
        <v>3476</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3033</v>
      </c>
      <c r="E2049" s="1" t="s">
        <v>3471</v>
      </c>
      <c r="F2049" t="s">
        <v>2996</v>
      </c>
      <c r="G2049" s="45" t="s">
        <v>3477</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3033</v>
      </c>
      <c r="E2050" s="1" t="s">
        <v>3596</v>
      </c>
      <c r="F2050" t="s">
        <v>2996</v>
      </c>
      <c r="G2050" s="45" t="s">
        <v>3478</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3033</v>
      </c>
      <c r="E2051" s="1" t="s">
        <v>3981</v>
      </c>
      <c r="F2051" t="s">
        <v>2996</v>
      </c>
      <c r="G2051" s="45" t="s">
        <v>3957</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3033</v>
      </c>
      <c r="E2052" s="1" t="s">
        <v>3982</v>
      </c>
      <c r="F2052" t="s">
        <v>2996</v>
      </c>
      <c r="G2052" s="45" t="s">
        <v>3956</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3033</v>
      </c>
      <c r="E2053" s="1" t="s">
        <v>3983</v>
      </c>
      <c r="F2053" t="s">
        <v>2996</v>
      </c>
      <c r="G2053" s="45" t="s">
        <v>3958</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3034</v>
      </c>
      <c r="E2054" s="1" t="s">
        <v>3466</v>
      </c>
      <c r="F2054" t="s">
        <v>2550</v>
      </c>
      <c r="G2054" s="45" t="s">
        <v>3472</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3034</v>
      </c>
      <c r="E2055" s="1" t="s">
        <v>3467</v>
      </c>
      <c r="F2055" t="s">
        <v>2550</v>
      </c>
      <c r="G2055" s="45" t="s">
        <v>3473</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3034</v>
      </c>
      <c r="E2056" s="1" t="s">
        <v>3468</v>
      </c>
      <c r="F2056" t="s">
        <v>2550</v>
      </c>
      <c r="G2056" s="45" t="s">
        <v>3474</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3034</v>
      </c>
      <c r="E2057" s="1" t="s">
        <v>3469</v>
      </c>
      <c r="F2057" t="s">
        <v>2550</v>
      </c>
      <c r="G2057" s="45" t="s">
        <v>3475</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3034</v>
      </c>
      <c r="E2058" s="1" t="s">
        <v>3470</v>
      </c>
      <c r="F2058" t="s">
        <v>2550</v>
      </c>
      <c r="G2058" s="45" t="s">
        <v>3476</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3034</v>
      </c>
      <c r="E2059" s="1" t="s">
        <v>3471</v>
      </c>
      <c r="F2059" t="s">
        <v>2550</v>
      </c>
      <c r="G2059" s="45" t="s">
        <v>3477</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3034</v>
      </c>
      <c r="E2060" s="1" t="s">
        <v>3596</v>
      </c>
      <c r="F2060" t="s">
        <v>2550</v>
      </c>
      <c r="G2060" s="45" t="s">
        <v>3478</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3034</v>
      </c>
      <c r="E2061" s="1" t="s">
        <v>3981</v>
      </c>
      <c r="F2061" t="s">
        <v>2550</v>
      </c>
      <c r="G2061" s="45" t="s">
        <v>3957</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3034</v>
      </c>
      <c r="E2062" s="1" t="s">
        <v>3982</v>
      </c>
      <c r="F2062" t="s">
        <v>2550</v>
      </c>
      <c r="G2062" s="45" t="s">
        <v>3956</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3034</v>
      </c>
      <c r="E2063" s="1" t="s">
        <v>3983</v>
      </c>
      <c r="F2063" t="s">
        <v>2550</v>
      </c>
      <c r="G2063" s="45" t="s">
        <v>3958</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3035</v>
      </c>
      <c r="E2064" s="1" t="s">
        <v>3466</v>
      </c>
      <c r="F2064" t="s">
        <v>2997</v>
      </c>
      <c r="G2064" s="45" t="s">
        <v>3472</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3035</v>
      </c>
      <c r="E2065" s="1" t="s">
        <v>3467</v>
      </c>
      <c r="F2065" t="s">
        <v>2997</v>
      </c>
      <c r="G2065" s="45" t="s">
        <v>3473</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3035</v>
      </c>
      <c r="E2066" s="1" t="s">
        <v>3468</v>
      </c>
      <c r="F2066" t="s">
        <v>2997</v>
      </c>
      <c r="G2066" s="45" t="s">
        <v>3474</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3035</v>
      </c>
      <c r="E2067" s="1" t="s">
        <v>3469</v>
      </c>
      <c r="F2067" t="s">
        <v>2997</v>
      </c>
      <c r="G2067" s="45" t="s">
        <v>3475</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3035</v>
      </c>
      <c r="E2068" s="1" t="s">
        <v>3470</v>
      </c>
      <c r="F2068" t="s">
        <v>2997</v>
      </c>
      <c r="G2068" s="45" t="s">
        <v>3476</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3035</v>
      </c>
      <c r="E2069" s="1" t="s">
        <v>3471</v>
      </c>
      <c r="F2069" t="s">
        <v>2997</v>
      </c>
      <c r="G2069" s="45" t="s">
        <v>3477</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3035</v>
      </c>
      <c r="E2070" s="1" t="s">
        <v>3596</v>
      </c>
      <c r="F2070" t="s">
        <v>2997</v>
      </c>
      <c r="G2070" s="45" t="s">
        <v>3478</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3035</v>
      </c>
      <c r="E2071" s="1" t="s">
        <v>3981</v>
      </c>
      <c r="F2071" t="s">
        <v>2997</v>
      </c>
      <c r="G2071" s="45" t="s">
        <v>3957</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3035</v>
      </c>
      <c r="E2072" s="1" t="s">
        <v>3982</v>
      </c>
      <c r="F2072" t="s">
        <v>2997</v>
      </c>
      <c r="G2072" s="45" t="s">
        <v>3956</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3035</v>
      </c>
      <c r="E2073" s="1" t="s">
        <v>3983</v>
      </c>
      <c r="F2073" t="s">
        <v>2997</v>
      </c>
      <c r="G2073" s="45" t="s">
        <v>3958</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3036</v>
      </c>
      <c r="E2074" s="1" t="s">
        <v>3466</v>
      </c>
      <c r="F2074" t="s">
        <v>2998</v>
      </c>
      <c r="G2074" s="45" t="s">
        <v>3472</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3036</v>
      </c>
      <c r="E2075" s="1" t="s">
        <v>3467</v>
      </c>
      <c r="F2075" t="s">
        <v>2998</v>
      </c>
      <c r="G2075" s="45" t="s">
        <v>3473</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3036</v>
      </c>
      <c r="E2076" s="1" t="s">
        <v>3468</v>
      </c>
      <c r="F2076" t="s">
        <v>2998</v>
      </c>
      <c r="G2076" s="45" t="s">
        <v>3474</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3036</v>
      </c>
      <c r="E2077" s="1" t="s">
        <v>3469</v>
      </c>
      <c r="F2077" t="s">
        <v>2998</v>
      </c>
      <c r="G2077" s="45" t="s">
        <v>3475</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3036</v>
      </c>
      <c r="E2078" s="1" t="s">
        <v>3470</v>
      </c>
      <c r="F2078" t="s">
        <v>2998</v>
      </c>
      <c r="G2078" s="45" t="s">
        <v>3476</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3036</v>
      </c>
      <c r="E2079" s="1" t="s">
        <v>3471</v>
      </c>
      <c r="F2079" t="s">
        <v>2998</v>
      </c>
      <c r="G2079" s="45" t="s">
        <v>3477</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3036</v>
      </c>
      <c r="E2080" s="1" t="s">
        <v>3596</v>
      </c>
      <c r="F2080" t="s">
        <v>2998</v>
      </c>
      <c r="G2080" s="45" t="s">
        <v>3478</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3036</v>
      </c>
      <c r="E2081" s="1" t="s">
        <v>3981</v>
      </c>
      <c r="F2081" t="s">
        <v>2998</v>
      </c>
      <c r="G2081" s="45" t="s">
        <v>3957</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3036</v>
      </c>
      <c r="E2082" s="1" t="s">
        <v>3982</v>
      </c>
      <c r="F2082" t="s">
        <v>2998</v>
      </c>
      <c r="G2082" s="45" t="s">
        <v>3956</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3036</v>
      </c>
      <c r="E2083" s="1" t="s">
        <v>3983</v>
      </c>
      <c r="F2083" t="s">
        <v>2998</v>
      </c>
      <c r="G2083" s="45" t="s">
        <v>3958</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3037</v>
      </c>
      <c r="E2084" s="1" t="s">
        <v>3466</v>
      </c>
      <c r="F2084" t="s">
        <v>2999</v>
      </c>
      <c r="G2084" s="45" t="s">
        <v>3472</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3037</v>
      </c>
      <c r="E2085" s="1" t="s">
        <v>3467</v>
      </c>
      <c r="F2085" t="s">
        <v>2999</v>
      </c>
      <c r="G2085" s="45" t="s">
        <v>3473</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3037</v>
      </c>
      <c r="E2086" s="1" t="s">
        <v>3468</v>
      </c>
      <c r="F2086" t="s">
        <v>2999</v>
      </c>
      <c r="G2086" s="45" t="s">
        <v>3474</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3037</v>
      </c>
      <c r="E2087" s="1" t="s">
        <v>3469</v>
      </c>
      <c r="F2087" t="s">
        <v>2999</v>
      </c>
      <c r="G2087" s="45" t="s">
        <v>3475</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3037</v>
      </c>
      <c r="E2088" s="1" t="s">
        <v>3470</v>
      </c>
      <c r="F2088" t="s">
        <v>2999</v>
      </c>
      <c r="G2088" s="45" t="s">
        <v>3476</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3037</v>
      </c>
      <c r="E2089" s="1" t="s">
        <v>3471</v>
      </c>
      <c r="F2089" t="s">
        <v>2999</v>
      </c>
      <c r="G2089" s="45" t="s">
        <v>3477</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3037</v>
      </c>
      <c r="E2090" s="1" t="s">
        <v>3596</v>
      </c>
      <c r="F2090" t="s">
        <v>2999</v>
      </c>
      <c r="G2090" s="45" t="s">
        <v>3478</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3037</v>
      </c>
      <c r="E2091" s="1" t="s">
        <v>3981</v>
      </c>
      <c r="F2091" t="s">
        <v>2999</v>
      </c>
      <c r="G2091" s="45" t="s">
        <v>3957</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3037</v>
      </c>
      <c r="E2092" s="1" t="s">
        <v>3982</v>
      </c>
      <c r="F2092" t="s">
        <v>2999</v>
      </c>
      <c r="G2092" s="45" t="s">
        <v>3956</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3037</v>
      </c>
      <c r="E2093" s="1" t="s">
        <v>3983</v>
      </c>
      <c r="F2093" t="s">
        <v>2999</v>
      </c>
      <c r="G2093" s="45" t="s">
        <v>3958</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3038</v>
      </c>
      <c r="E2094" s="1" t="s">
        <v>3466</v>
      </c>
      <c r="F2094" t="s">
        <v>3000</v>
      </c>
      <c r="G2094" s="45" t="s">
        <v>3472</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3038</v>
      </c>
      <c r="E2095" s="1" t="s">
        <v>3467</v>
      </c>
      <c r="F2095" t="s">
        <v>3000</v>
      </c>
      <c r="G2095" s="45" t="s">
        <v>3473</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3038</v>
      </c>
      <c r="E2096" s="1" t="s">
        <v>3468</v>
      </c>
      <c r="F2096" t="s">
        <v>3000</v>
      </c>
      <c r="G2096" s="45" t="s">
        <v>3474</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3038</v>
      </c>
      <c r="E2097" s="1" t="s">
        <v>3469</v>
      </c>
      <c r="F2097" t="s">
        <v>3000</v>
      </c>
      <c r="G2097" s="45" t="s">
        <v>3475</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3038</v>
      </c>
      <c r="E2098" s="1" t="s">
        <v>3470</v>
      </c>
      <c r="F2098" t="s">
        <v>3000</v>
      </c>
      <c r="G2098" s="45" t="s">
        <v>3476</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3038</v>
      </c>
      <c r="E2099" s="1" t="s">
        <v>3471</v>
      </c>
      <c r="F2099" t="s">
        <v>3000</v>
      </c>
      <c r="G2099" s="45" t="s">
        <v>3477</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3038</v>
      </c>
      <c r="E2100" s="1" t="s">
        <v>3596</v>
      </c>
      <c r="F2100" t="s">
        <v>3000</v>
      </c>
      <c r="G2100" s="45" t="s">
        <v>3478</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3038</v>
      </c>
      <c r="E2101" s="1" t="s">
        <v>3981</v>
      </c>
      <c r="F2101" t="s">
        <v>3000</v>
      </c>
      <c r="G2101" s="45" t="s">
        <v>3957</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3038</v>
      </c>
      <c r="E2102" s="1" t="s">
        <v>3982</v>
      </c>
      <c r="F2102" t="s">
        <v>3000</v>
      </c>
      <c r="G2102" s="45" t="s">
        <v>3956</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3038</v>
      </c>
      <c r="E2103" s="1" t="s">
        <v>3983</v>
      </c>
      <c r="F2103" t="s">
        <v>3000</v>
      </c>
      <c r="G2103" s="45" t="s">
        <v>3958</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3039</v>
      </c>
      <c r="E2104" s="1" t="s">
        <v>3466</v>
      </c>
      <c r="F2104" t="s">
        <v>3001</v>
      </c>
      <c r="G2104" s="45" t="s">
        <v>3472</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3039</v>
      </c>
      <c r="E2105" s="1" t="s">
        <v>3467</v>
      </c>
      <c r="F2105" t="s">
        <v>3001</v>
      </c>
      <c r="G2105" s="45" t="s">
        <v>3473</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3039</v>
      </c>
      <c r="E2106" s="1" t="s">
        <v>3468</v>
      </c>
      <c r="F2106" t="s">
        <v>3001</v>
      </c>
      <c r="G2106" s="45" t="s">
        <v>3474</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3039</v>
      </c>
      <c r="E2107" s="1" t="s">
        <v>3469</v>
      </c>
      <c r="F2107" t="s">
        <v>3001</v>
      </c>
      <c r="G2107" s="45" t="s">
        <v>3475</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3039</v>
      </c>
      <c r="E2108" s="1" t="s">
        <v>3470</v>
      </c>
      <c r="F2108" t="s">
        <v>3001</v>
      </c>
      <c r="G2108" s="45" t="s">
        <v>3476</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3039</v>
      </c>
      <c r="E2109" s="1" t="s">
        <v>3471</v>
      </c>
      <c r="F2109" t="s">
        <v>3001</v>
      </c>
      <c r="G2109" s="45" t="s">
        <v>3477</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3039</v>
      </c>
      <c r="E2110" s="1" t="s">
        <v>3596</v>
      </c>
      <c r="F2110" t="s">
        <v>3001</v>
      </c>
      <c r="G2110" s="45" t="s">
        <v>3478</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3039</v>
      </c>
      <c r="E2111" s="1" t="s">
        <v>3981</v>
      </c>
      <c r="F2111" t="s">
        <v>3001</v>
      </c>
      <c r="G2111" s="45" t="s">
        <v>3957</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3039</v>
      </c>
      <c r="E2112" s="1" t="s">
        <v>3982</v>
      </c>
      <c r="F2112" t="s">
        <v>3001</v>
      </c>
      <c r="G2112" s="45" t="s">
        <v>3956</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3039</v>
      </c>
      <c r="E2113" s="1" t="s">
        <v>3983</v>
      </c>
      <c r="F2113" t="s">
        <v>3001</v>
      </c>
      <c r="G2113" s="45" t="s">
        <v>3958</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3040</v>
      </c>
      <c r="E2114" s="1" t="s">
        <v>3466</v>
      </c>
      <c r="F2114" t="s">
        <v>3002</v>
      </c>
      <c r="G2114" s="45" t="s">
        <v>3472</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3040</v>
      </c>
      <c r="E2115" s="1" t="s">
        <v>3467</v>
      </c>
      <c r="F2115" t="s">
        <v>3002</v>
      </c>
      <c r="G2115" s="45" t="s">
        <v>3473</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3040</v>
      </c>
      <c r="E2116" s="1" t="s">
        <v>3468</v>
      </c>
      <c r="F2116" t="s">
        <v>3002</v>
      </c>
      <c r="G2116" s="45" t="s">
        <v>3474</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3040</v>
      </c>
      <c r="E2117" s="1" t="s">
        <v>3469</v>
      </c>
      <c r="F2117" t="s">
        <v>3002</v>
      </c>
      <c r="G2117" s="45" t="s">
        <v>3475</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3040</v>
      </c>
      <c r="E2118" s="1" t="s">
        <v>3470</v>
      </c>
      <c r="F2118" t="s">
        <v>3002</v>
      </c>
      <c r="G2118" s="45" t="s">
        <v>3476</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3040</v>
      </c>
      <c r="E2119" s="1" t="s">
        <v>3471</v>
      </c>
      <c r="F2119" t="s">
        <v>3002</v>
      </c>
      <c r="G2119" s="45" t="s">
        <v>3477</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3040</v>
      </c>
      <c r="E2120" s="1" t="s">
        <v>3596</v>
      </c>
      <c r="F2120" t="s">
        <v>3002</v>
      </c>
      <c r="G2120" s="45" t="s">
        <v>3478</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3040</v>
      </c>
      <c r="E2121" s="1" t="s">
        <v>3981</v>
      </c>
      <c r="F2121" t="s">
        <v>3002</v>
      </c>
      <c r="G2121" s="45" t="s">
        <v>3957</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3040</v>
      </c>
      <c r="E2122" s="1" t="s">
        <v>3982</v>
      </c>
      <c r="F2122" t="s">
        <v>3002</v>
      </c>
      <c r="G2122" s="45" t="s">
        <v>3956</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3040</v>
      </c>
      <c r="E2123" s="1" t="s">
        <v>3983</v>
      </c>
      <c r="F2123" t="s">
        <v>3002</v>
      </c>
      <c r="G2123" s="45" t="s">
        <v>3958</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3041</v>
      </c>
      <c r="E2124" s="1" t="s">
        <v>3466</v>
      </c>
      <c r="F2124" t="s">
        <v>3003</v>
      </c>
      <c r="G2124" s="45" t="s">
        <v>3472</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3041</v>
      </c>
      <c r="E2125" s="1" t="s">
        <v>3467</v>
      </c>
      <c r="F2125" t="s">
        <v>3003</v>
      </c>
      <c r="G2125" s="45" t="s">
        <v>3473</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3041</v>
      </c>
      <c r="E2126" s="1" t="s">
        <v>3468</v>
      </c>
      <c r="F2126" t="s">
        <v>3003</v>
      </c>
      <c r="G2126" s="45" t="s">
        <v>3474</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3041</v>
      </c>
      <c r="E2127" s="1" t="s">
        <v>3469</v>
      </c>
      <c r="F2127" t="s">
        <v>3003</v>
      </c>
      <c r="G2127" s="45" t="s">
        <v>3475</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3041</v>
      </c>
      <c r="E2128" s="1" t="s">
        <v>3470</v>
      </c>
      <c r="F2128" t="s">
        <v>3003</v>
      </c>
      <c r="G2128" s="45" t="s">
        <v>3476</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3041</v>
      </c>
      <c r="E2129" s="1" t="s">
        <v>3471</v>
      </c>
      <c r="F2129" t="s">
        <v>3003</v>
      </c>
      <c r="G2129" s="45" t="s">
        <v>3477</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3041</v>
      </c>
      <c r="E2130" s="1" t="s">
        <v>3596</v>
      </c>
      <c r="F2130" t="s">
        <v>3003</v>
      </c>
      <c r="G2130" s="45" t="s">
        <v>3478</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3041</v>
      </c>
      <c r="E2131" s="1" t="s">
        <v>3981</v>
      </c>
      <c r="F2131" t="s">
        <v>3003</v>
      </c>
      <c r="G2131" s="45" t="s">
        <v>3957</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3041</v>
      </c>
      <c r="E2132" s="1" t="s">
        <v>3982</v>
      </c>
      <c r="F2132" t="s">
        <v>3003</v>
      </c>
      <c r="G2132" s="45" t="s">
        <v>3956</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3041</v>
      </c>
      <c r="E2133" s="1" t="s">
        <v>3983</v>
      </c>
      <c r="F2133" t="s">
        <v>3003</v>
      </c>
      <c r="G2133" s="45" t="s">
        <v>3958</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3042</v>
      </c>
      <c r="E2134" s="1" t="s">
        <v>3466</v>
      </c>
      <c r="F2134" t="s">
        <v>3004</v>
      </c>
      <c r="G2134" s="45" t="s">
        <v>3472</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3042</v>
      </c>
      <c r="E2135" s="1" t="s">
        <v>3467</v>
      </c>
      <c r="F2135" t="s">
        <v>3004</v>
      </c>
      <c r="G2135" s="45" t="s">
        <v>3473</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3042</v>
      </c>
      <c r="E2136" s="1" t="s">
        <v>3468</v>
      </c>
      <c r="F2136" t="s">
        <v>3004</v>
      </c>
      <c r="G2136" s="45" t="s">
        <v>3474</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3042</v>
      </c>
      <c r="E2137" s="1" t="s">
        <v>3469</v>
      </c>
      <c r="F2137" t="s">
        <v>3004</v>
      </c>
      <c r="G2137" s="45" t="s">
        <v>3475</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3042</v>
      </c>
      <c r="E2138" s="1" t="s">
        <v>3470</v>
      </c>
      <c r="F2138" t="s">
        <v>3004</v>
      </c>
      <c r="G2138" s="45" t="s">
        <v>3476</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3042</v>
      </c>
      <c r="E2139" s="1" t="s">
        <v>3471</v>
      </c>
      <c r="F2139" t="s">
        <v>3004</v>
      </c>
      <c r="G2139" s="45" t="s">
        <v>3477</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3042</v>
      </c>
      <c r="E2140" s="1" t="s">
        <v>3596</v>
      </c>
      <c r="F2140" t="s">
        <v>3004</v>
      </c>
      <c r="G2140" s="45" t="s">
        <v>3478</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3042</v>
      </c>
      <c r="E2141" s="1" t="s">
        <v>3981</v>
      </c>
      <c r="F2141" t="s">
        <v>3004</v>
      </c>
      <c r="G2141" s="45" t="s">
        <v>3957</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3042</v>
      </c>
      <c r="E2142" s="1" t="s">
        <v>3982</v>
      </c>
      <c r="F2142" t="s">
        <v>3004</v>
      </c>
      <c r="G2142" s="45" t="s">
        <v>3956</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3042</v>
      </c>
      <c r="E2143" s="1" t="s">
        <v>3983</v>
      </c>
      <c r="F2143" t="s">
        <v>3004</v>
      </c>
      <c r="G2143" s="45" t="s">
        <v>3958</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3043</v>
      </c>
      <c r="E2144" s="1" t="s">
        <v>3466</v>
      </c>
      <c r="F2144" t="s">
        <v>3005</v>
      </c>
      <c r="G2144" s="45" t="s">
        <v>3472</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3043</v>
      </c>
      <c r="E2145" s="1" t="s">
        <v>3467</v>
      </c>
      <c r="F2145" t="s">
        <v>3005</v>
      </c>
      <c r="G2145" s="45" t="s">
        <v>3473</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3043</v>
      </c>
      <c r="E2146" s="1" t="s">
        <v>3468</v>
      </c>
      <c r="F2146" t="s">
        <v>3005</v>
      </c>
      <c r="G2146" s="45" t="s">
        <v>3474</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3043</v>
      </c>
      <c r="E2147" s="1" t="s">
        <v>3469</v>
      </c>
      <c r="F2147" t="s">
        <v>3005</v>
      </c>
      <c r="G2147" s="45" t="s">
        <v>3475</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3043</v>
      </c>
      <c r="E2148" s="1" t="s">
        <v>3470</v>
      </c>
      <c r="F2148" t="s">
        <v>3005</v>
      </c>
      <c r="G2148" s="45" t="s">
        <v>3476</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3043</v>
      </c>
      <c r="E2149" s="1" t="s">
        <v>3471</v>
      </c>
      <c r="F2149" t="s">
        <v>3005</v>
      </c>
      <c r="G2149" s="45" t="s">
        <v>3477</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3043</v>
      </c>
      <c r="E2150" s="1" t="s">
        <v>3596</v>
      </c>
      <c r="F2150" t="s">
        <v>3005</v>
      </c>
      <c r="G2150" s="45" t="s">
        <v>3478</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3043</v>
      </c>
      <c r="E2151" s="1" t="s">
        <v>3981</v>
      </c>
      <c r="F2151" t="s">
        <v>3005</v>
      </c>
      <c r="G2151" s="45" t="s">
        <v>3957</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3043</v>
      </c>
      <c r="E2152" s="1" t="s">
        <v>3982</v>
      </c>
      <c r="F2152" t="s">
        <v>3005</v>
      </c>
      <c r="G2152" s="45" t="s">
        <v>3956</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3043</v>
      </c>
      <c r="E2153" s="1" t="s">
        <v>3983</v>
      </c>
      <c r="F2153" t="s">
        <v>3005</v>
      </c>
      <c r="G2153" s="45" t="s">
        <v>3958</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3044</v>
      </c>
      <c r="E2154" s="1" t="s">
        <v>3466</v>
      </c>
      <c r="F2154" t="s">
        <v>3047</v>
      </c>
      <c r="G2154" s="45" t="s">
        <v>3472</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3044</v>
      </c>
      <c r="E2155" s="1" t="s">
        <v>3467</v>
      </c>
      <c r="F2155" t="s">
        <v>3047</v>
      </c>
      <c r="G2155" s="45" t="s">
        <v>3473</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3044</v>
      </c>
      <c r="E2156" s="1" t="s">
        <v>3468</v>
      </c>
      <c r="F2156" t="s">
        <v>3047</v>
      </c>
      <c r="G2156" s="45" t="s">
        <v>3474</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3044</v>
      </c>
      <c r="E2157" s="1" t="s">
        <v>3469</v>
      </c>
      <c r="F2157" t="s">
        <v>3047</v>
      </c>
      <c r="G2157" s="45" t="s">
        <v>3475</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3044</v>
      </c>
      <c r="E2158" s="1" t="s">
        <v>3470</v>
      </c>
      <c r="F2158" t="s">
        <v>3047</v>
      </c>
      <c r="G2158" s="45" t="s">
        <v>3476</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3044</v>
      </c>
      <c r="E2159" s="1" t="s">
        <v>3471</v>
      </c>
      <c r="F2159" t="s">
        <v>3047</v>
      </c>
      <c r="G2159" s="45" t="s">
        <v>3477</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3044</v>
      </c>
      <c r="E2160" s="1" t="s">
        <v>3596</v>
      </c>
      <c r="F2160" t="s">
        <v>3047</v>
      </c>
      <c r="G2160" s="45" t="s">
        <v>3478</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3044</v>
      </c>
      <c r="E2161" s="1" t="s">
        <v>3981</v>
      </c>
      <c r="F2161" t="s">
        <v>3047</v>
      </c>
      <c r="G2161" s="45" t="s">
        <v>3957</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3044</v>
      </c>
      <c r="E2162" s="1" t="s">
        <v>3982</v>
      </c>
      <c r="F2162" t="s">
        <v>3047</v>
      </c>
      <c r="G2162" s="45" t="s">
        <v>3956</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3044</v>
      </c>
      <c r="E2163" s="1" t="s">
        <v>3983</v>
      </c>
      <c r="F2163" t="s">
        <v>3047</v>
      </c>
      <c r="G2163" s="45" t="s">
        <v>3958</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3045</v>
      </c>
      <c r="E2164" s="1" t="s">
        <v>3466</v>
      </c>
      <c r="F2164" t="s">
        <v>3006</v>
      </c>
      <c r="G2164" s="45" t="s">
        <v>3472</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3045</v>
      </c>
      <c r="E2165" s="1" t="s">
        <v>3467</v>
      </c>
      <c r="F2165" t="s">
        <v>3006</v>
      </c>
      <c r="G2165" s="45" t="s">
        <v>3473</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3045</v>
      </c>
      <c r="E2166" s="1" t="s">
        <v>3468</v>
      </c>
      <c r="F2166" t="s">
        <v>3006</v>
      </c>
      <c r="G2166" s="45" t="s">
        <v>3474</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3045</v>
      </c>
      <c r="E2167" s="1" t="s">
        <v>3469</v>
      </c>
      <c r="F2167" t="s">
        <v>3006</v>
      </c>
      <c r="G2167" s="45" t="s">
        <v>3475</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3045</v>
      </c>
      <c r="E2168" s="1" t="s">
        <v>3470</v>
      </c>
      <c r="F2168" t="s">
        <v>3006</v>
      </c>
      <c r="G2168" s="45" t="s">
        <v>3476</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3045</v>
      </c>
      <c r="E2169" s="1" t="s">
        <v>3471</v>
      </c>
      <c r="F2169" t="s">
        <v>3006</v>
      </c>
      <c r="G2169" s="45" t="s">
        <v>3477</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3045</v>
      </c>
      <c r="E2170" s="1" t="s">
        <v>3596</v>
      </c>
      <c r="F2170" t="s">
        <v>3006</v>
      </c>
      <c r="G2170" s="45" t="s">
        <v>3478</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3045</v>
      </c>
      <c r="E2171" s="1" t="s">
        <v>3981</v>
      </c>
      <c r="F2171" t="s">
        <v>3006</v>
      </c>
      <c r="G2171" s="45" t="s">
        <v>3957</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3045</v>
      </c>
      <c r="E2172" s="1" t="s">
        <v>3982</v>
      </c>
      <c r="F2172" t="s">
        <v>3006</v>
      </c>
      <c r="G2172" s="45" t="s">
        <v>3956</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3045</v>
      </c>
      <c r="E2173" s="1" t="s">
        <v>3983</v>
      </c>
      <c r="F2173" t="s">
        <v>3006</v>
      </c>
      <c r="G2173" s="45" t="s">
        <v>3958</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3906</v>
      </c>
      <c r="D2174" s="45" t="s">
        <v>3021</v>
      </c>
      <c r="E2174" s="1" t="s">
        <v>3466</v>
      </c>
      <c r="F2174" t="s">
        <v>3046</v>
      </c>
      <c r="G2174" s="45" t="s">
        <v>3472</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3021</v>
      </c>
      <c r="E2175" s="1" t="s">
        <v>3467</v>
      </c>
      <c r="F2175" t="s">
        <v>3046</v>
      </c>
      <c r="G2175" s="45" t="s">
        <v>3473</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3021</v>
      </c>
      <c r="E2176" s="1" t="s">
        <v>3468</v>
      </c>
      <c r="F2176" t="s">
        <v>3046</v>
      </c>
      <c r="G2176" s="45" t="s">
        <v>3474</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3021</v>
      </c>
      <c r="E2177" s="1" t="s">
        <v>3469</v>
      </c>
      <c r="F2177" t="s">
        <v>3046</v>
      </c>
      <c r="G2177" s="45" t="s">
        <v>3475</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3021</v>
      </c>
      <c r="E2178" s="1" t="s">
        <v>3470</v>
      </c>
      <c r="F2178" t="s">
        <v>3046</v>
      </c>
      <c r="G2178" s="45" t="s">
        <v>3476</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3021</v>
      </c>
      <c r="E2179" s="1" t="s">
        <v>3471</v>
      </c>
      <c r="F2179" t="s">
        <v>3046</v>
      </c>
      <c r="G2179" s="45" t="s">
        <v>3477</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3021</v>
      </c>
      <c r="E2180" s="1" t="s">
        <v>3596</v>
      </c>
      <c r="F2180" t="s">
        <v>3046</v>
      </c>
      <c r="G2180" s="45" t="s">
        <v>3478</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3021</v>
      </c>
      <c r="E2181" s="1" t="s">
        <v>3981</v>
      </c>
      <c r="F2181" t="s">
        <v>3046</v>
      </c>
      <c r="G2181" s="45" t="s">
        <v>3957</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3021</v>
      </c>
      <c r="E2182" s="1" t="s">
        <v>3982</v>
      </c>
      <c r="F2182" t="s">
        <v>3046</v>
      </c>
      <c r="G2182" s="45" t="s">
        <v>3956</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3021</v>
      </c>
      <c r="E2183" s="1" t="s">
        <v>3983</v>
      </c>
      <c r="F2183" t="s">
        <v>3046</v>
      </c>
      <c r="G2183" s="45" t="s">
        <v>3958</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3022</v>
      </c>
      <c r="E2184" s="1" t="s">
        <v>3466</v>
      </c>
      <c r="F2184" t="s">
        <v>2729</v>
      </c>
      <c r="G2184" s="45" t="s">
        <v>3472</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3022</v>
      </c>
      <c r="E2185" s="1" t="s">
        <v>3467</v>
      </c>
      <c r="F2185" t="s">
        <v>2729</v>
      </c>
      <c r="G2185" s="45" t="s">
        <v>3473</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3022</v>
      </c>
      <c r="E2186" s="1" t="s">
        <v>3468</v>
      </c>
      <c r="F2186" t="s">
        <v>2729</v>
      </c>
      <c r="G2186" s="45" t="s">
        <v>3474</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3022</v>
      </c>
      <c r="E2187" s="1" t="s">
        <v>3469</v>
      </c>
      <c r="F2187" t="s">
        <v>2729</v>
      </c>
      <c r="G2187" s="45" t="s">
        <v>3475</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3022</v>
      </c>
      <c r="E2188" s="1" t="s">
        <v>3470</v>
      </c>
      <c r="F2188" t="s">
        <v>2729</v>
      </c>
      <c r="G2188" s="45" t="s">
        <v>3476</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3022</v>
      </c>
      <c r="E2189" s="1" t="s">
        <v>3471</v>
      </c>
      <c r="F2189" t="s">
        <v>2729</v>
      </c>
      <c r="G2189" s="45" t="s">
        <v>3477</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3022</v>
      </c>
      <c r="E2190" s="1" t="s">
        <v>3596</v>
      </c>
      <c r="F2190" t="s">
        <v>2729</v>
      </c>
      <c r="G2190" s="45" t="s">
        <v>3478</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3022</v>
      </c>
      <c r="E2191" s="1" t="s">
        <v>3981</v>
      </c>
      <c r="F2191" t="s">
        <v>2729</v>
      </c>
      <c r="G2191" s="45" t="s">
        <v>3957</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3022</v>
      </c>
      <c r="E2192" s="1" t="s">
        <v>3982</v>
      </c>
      <c r="F2192" t="s">
        <v>2729</v>
      </c>
      <c r="G2192" s="45" t="s">
        <v>3956</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3022</v>
      </c>
      <c r="E2193" s="1" t="s">
        <v>3983</v>
      </c>
      <c r="F2193" t="s">
        <v>2729</v>
      </c>
      <c r="G2193" s="45" t="s">
        <v>3958</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3023</v>
      </c>
      <c r="E2194" s="1" t="s">
        <v>3466</v>
      </c>
      <c r="F2194" t="s">
        <v>2987</v>
      </c>
      <c r="G2194" s="45" t="s">
        <v>3472</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3023</v>
      </c>
      <c r="E2195" s="1" t="s">
        <v>3467</v>
      </c>
      <c r="F2195" t="s">
        <v>2987</v>
      </c>
      <c r="G2195" s="45" t="s">
        <v>3473</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3023</v>
      </c>
      <c r="E2196" s="1" t="s">
        <v>3468</v>
      </c>
      <c r="F2196" t="s">
        <v>2987</v>
      </c>
      <c r="G2196" s="45" t="s">
        <v>3474</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3023</v>
      </c>
      <c r="E2197" s="1" t="s">
        <v>3469</v>
      </c>
      <c r="F2197" t="s">
        <v>2987</v>
      </c>
      <c r="G2197" s="45" t="s">
        <v>3475</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3023</v>
      </c>
      <c r="E2198" s="1" t="s">
        <v>3470</v>
      </c>
      <c r="F2198" t="s">
        <v>2987</v>
      </c>
      <c r="G2198" s="45" t="s">
        <v>3476</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3023</v>
      </c>
      <c r="E2199" s="1" t="s">
        <v>3471</v>
      </c>
      <c r="F2199" t="s">
        <v>2987</v>
      </c>
      <c r="G2199" s="45" t="s">
        <v>3477</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3023</v>
      </c>
      <c r="E2200" s="1" t="s">
        <v>3596</v>
      </c>
      <c r="F2200" t="s">
        <v>2987</v>
      </c>
      <c r="G2200" s="45" t="s">
        <v>3478</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3023</v>
      </c>
      <c r="E2201" s="1" t="s">
        <v>3981</v>
      </c>
      <c r="F2201" t="s">
        <v>2987</v>
      </c>
      <c r="G2201" s="45" t="s">
        <v>3957</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3023</v>
      </c>
      <c r="E2202" s="1" t="s">
        <v>3982</v>
      </c>
      <c r="F2202" t="s">
        <v>2987</v>
      </c>
      <c r="G2202" s="45" t="s">
        <v>3956</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3023</v>
      </c>
      <c r="E2203" s="1" t="s">
        <v>3983</v>
      </c>
      <c r="F2203" t="s">
        <v>2987</v>
      </c>
      <c r="G2203" s="45" t="s">
        <v>3958</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3024</v>
      </c>
      <c r="E2204" s="1" t="s">
        <v>3466</v>
      </c>
      <c r="F2204" t="s">
        <v>2988</v>
      </c>
      <c r="G2204" s="45" t="s">
        <v>3472</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3024</v>
      </c>
      <c r="E2205" s="1" t="s">
        <v>3467</v>
      </c>
      <c r="F2205" t="s">
        <v>2988</v>
      </c>
      <c r="G2205" s="45" t="s">
        <v>3473</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3024</v>
      </c>
      <c r="E2206" s="1" t="s">
        <v>3468</v>
      </c>
      <c r="F2206" t="s">
        <v>2988</v>
      </c>
      <c r="G2206" s="45" t="s">
        <v>3474</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3024</v>
      </c>
      <c r="E2207" s="1" t="s">
        <v>3469</v>
      </c>
      <c r="F2207" t="s">
        <v>2988</v>
      </c>
      <c r="G2207" s="45" t="s">
        <v>3475</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3024</v>
      </c>
      <c r="E2208" s="1" t="s">
        <v>3470</v>
      </c>
      <c r="F2208" t="s">
        <v>2988</v>
      </c>
      <c r="G2208" s="45" t="s">
        <v>3476</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3024</v>
      </c>
      <c r="E2209" s="1" t="s">
        <v>3471</v>
      </c>
      <c r="F2209" t="s">
        <v>2988</v>
      </c>
      <c r="G2209" s="45" t="s">
        <v>3477</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3024</v>
      </c>
      <c r="E2210" s="1" t="s">
        <v>3596</v>
      </c>
      <c r="F2210" t="s">
        <v>2988</v>
      </c>
      <c r="G2210" s="45" t="s">
        <v>3478</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3024</v>
      </c>
      <c r="E2211" s="1" t="s">
        <v>3981</v>
      </c>
      <c r="F2211" t="s">
        <v>2988</v>
      </c>
      <c r="G2211" s="45" t="s">
        <v>3957</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3024</v>
      </c>
      <c r="E2212" s="1" t="s">
        <v>3982</v>
      </c>
      <c r="F2212" t="s">
        <v>2988</v>
      </c>
      <c r="G2212" s="45" t="s">
        <v>3956</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3024</v>
      </c>
      <c r="E2213" s="1" t="s">
        <v>3983</v>
      </c>
      <c r="F2213" t="s">
        <v>2988</v>
      </c>
      <c r="G2213" s="45" t="s">
        <v>3958</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3025</v>
      </c>
      <c r="E2214" s="1" t="s">
        <v>3466</v>
      </c>
      <c r="F2214" t="s">
        <v>2989</v>
      </c>
      <c r="G2214" s="45" t="s">
        <v>3472</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3025</v>
      </c>
      <c r="E2215" s="1" t="s">
        <v>3467</v>
      </c>
      <c r="F2215" t="s">
        <v>2989</v>
      </c>
      <c r="G2215" s="45" t="s">
        <v>3473</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3025</v>
      </c>
      <c r="E2216" s="1" t="s">
        <v>3468</v>
      </c>
      <c r="F2216" t="s">
        <v>2989</v>
      </c>
      <c r="G2216" s="45" t="s">
        <v>3474</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3025</v>
      </c>
      <c r="E2217" s="1" t="s">
        <v>3469</v>
      </c>
      <c r="F2217" t="s">
        <v>2989</v>
      </c>
      <c r="G2217" s="45" t="s">
        <v>3475</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3025</v>
      </c>
      <c r="E2218" s="1" t="s">
        <v>3470</v>
      </c>
      <c r="F2218" t="s">
        <v>2989</v>
      </c>
      <c r="G2218" s="45" t="s">
        <v>3476</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3025</v>
      </c>
      <c r="E2219" s="1" t="s">
        <v>3471</v>
      </c>
      <c r="F2219" t="s">
        <v>2989</v>
      </c>
      <c r="G2219" s="45" t="s">
        <v>3477</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3025</v>
      </c>
      <c r="E2220" s="1" t="s">
        <v>3596</v>
      </c>
      <c r="F2220" t="s">
        <v>2989</v>
      </c>
      <c r="G2220" s="45" t="s">
        <v>3478</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3025</v>
      </c>
      <c r="E2221" s="1" t="s">
        <v>3981</v>
      </c>
      <c r="F2221" t="s">
        <v>2989</v>
      </c>
      <c r="G2221" s="45" t="s">
        <v>3957</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3025</v>
      </c>
      <c r="E2222" s="1" t="s">
        <v>3982</v>
      </c>
      <c r="F2222" t="s">
        <v>2989</v>
      </c>
      <c r="G2222" s="45" t="s">
        <v>3956</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3025</v>
      </c>
      <c r="E2223" s="1" t="s">
        <v>3983</v>
      </c>
      <c r="F2223" t="s">
        <v>2989</v>
      </c>
      <c r="G2223" s="45" t="s">
        <v>3958</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3026</v>
      </c>
      <c r="E2224" s="1" t="s">
        <v>3466</v>
      </c>
      <c r="F2224" t="s">
        <v>2990</v>
      </c>
      <c r="G2224" s="45" t="s">
        <v>3472</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3026</v>
      </c>
      <c r="E2225" s="1" t="s">
        <v>3467</v>
      </c>
      <c r="F2225" t="s">
        <v>2990</v>
      </c>
      <c r="G2225" s="45" t="s">
        <v>3473</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3026</v>
      </c>
      <c r="E2226" s="1" t="s">
        <v>3468</v>
      </c>
      <c r="F2226" t="s">
        <v>2990</v>
      </c>
      <c r="G2226" s="45" t="s">
        <v>3474</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3026</v>
      </c>
      <c r="E2227" s="1" t="s">
        <v>3469</v>
      </c>
      <c r="F2227" t="s">
        <v>2990</v>
      </c>
      <c r="G2227" s="45" t="s">
        <v>3475</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3026</v>
      </c>
      <c r="E2228" s="1" t="s">
        <v>3470</v>
      </c>
      <c r="F2228" t="s">
        <v>2990</v>
      </c>
      <c r="G2228" s="45" t="s">
        <v>3476</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3026</v>
      </c>
      <c r="E2229" s="1" t="s">
        <v>3471</v>
      </c>
      <c r="F2229" t="s">
        <v>2990</v>
      </c>
      <c r="G2229" s="45" t="s">
        <v>3477</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3026</v>
      </c>
      <c r="E2230" s="1" t="s">
        <v>3596</v>
      </c>
      <c r="F2230" t="s">
        <v>2990</v>
      </c>
      <c r="G2230" s="45" t="s">
        <v>3478</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3026</v>
      </c>
      <c r="E2231" s="1" t="s">
        <v>3981</v>
      </c>
      <c r="F2231" t="s">
        <v>2990</v>
      </c>
      <c r="G2231" s="45" t="s">
        <v>3957</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3026</v>
      </c>
      <c r="E2232" s="1" t="s">
        <v>3982</v>
      </c>
      <c r="F2232" t="s">
        <v>2990</v>
      </c>
      <c r="G2232" s="45" t="s">
        <v>3956</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3026</v>
      </c>
      <c r="E2233" s="1" t="s">
        <v>3983</v>
      </c>
      <c r="F2233" t="s">
        <v>2990</v>
      </c>
      <c r="G2233" s="45" t="s">
        <v>3958</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3027</v>
      </c>
      <c r="E2234" s="1" t="s">
        <v>3466</v>
      </c>
      <c r="F2234" t="s">
        <v>2991</v>
      </c>
      <c r="G2234" s="45" t="s">
        <v>3472</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3027</v>
      </c>
      <c r="E2235" s="1" t="s">
        <v>3467</v>
      </c>
      <c r="F2235" t="s">
        <v>2991</v>
      </c>
      <c r="G2235" s="45" t="s">
        <v>3473</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3027</v>
      </c>
      <c r="E2236" s="1" t="s">
        <v>3468</v>
      </c>
      <c r="F2236" t="s">
        <v>2991</v>
      </c>
      <c r="G2236" s="45" t="s">
        <v>3474</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3027</v>
      </c>
      <c r="E2237" s="1" t="s">
        <v>3469</v>
      </c>
      <c r="F2237" t="s">
        <v>2991</v>
      </c>
      <c r="G2237" s="45" t="s">
        <v>3475</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3027</v>
      </c>
      <c r="E2238" s="1" t="s">
        <v>3470</v>
      </c>
      <c r="F2238" t="s">
        <v>2991</v>
      </c>
      <c r="G2238" s="45" t="s">
        <v>3476</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3027</v>
      </c>
      <c r="E2239" s="1" t="s">
        <v>3471</v>
      </c>
      <c r="F2239" t="s">
        <v>2991</v>
      </c>
      <c r="G2239" s="45" t="s">
        <v>3477</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3027</v>
      </c>
      <c r="E2240" s="1" t="s">
        <v>3596</v>
      </c>
      <c r="F2240" t="s">
        <v>2991</v>
      </c>
      <c r="G2240" s="45" t="s">
        <v>3478</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3027</v>
      </c>
      <c r="E2241" s="1" t="s">
        <v>3981</v>
      </c>
      <c r="F2241" t="s">
        <v>2991</v>
      </c>
      <c r="G2241" s="45" t="s">
        <v>3957</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3027</v>
      </c>
      <c r="E2242" s="1" t="s">
        <v>3982</v>
      </c>
      <c r="F2242" t="s">
        <v>2991</v>
      </c>
      <c r="G2242" s="45" t="s">
        <v>3956</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3027</v>
      </c>
      <c r="E2243" s="1" t="s">
        <v>3983</v>
      </c>
      <c r="F2243" t="s">
        <v>2991</v>
      </c>
      <c r="G2243" s="45" t="s">
        <v>3958</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3028</v>
      </c>
      <c r="E2244" s="1" t="s">
        <v>3466</v>
      </c>
      <c r="F2244" t="s">
        <v>2992</v>
      </c>
      <c r="G2244" s="45" t="s">
        <v>3472</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3028</v>
      </c>
      <c r="E2245" s="1" t="s">
        <v>3467</v>
      </c>
      <c r="F2245" t="s">
        <v>2992</v>
      </c>
      <c r="G2245" s="45" t="s">
        <v>3473</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3028</v>
      </c>
      <c r="E2246" s="1" t="s">
        <v>3468</v>
      </c>
      <c r="F2246" t="s">
        <v>2992</v>
      </c>
      <c r="G2246" s="45" t="s">
        <v>3474</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3028</v>
      </c>
      <c r="E2247" s="1" t="s">
        <v>3469</v>
      </c>
      <c r="F2247" t="s">
        <v>2992</v>
      </c>
      <c r="G2247" s="45" t="s">
        <v>3475</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3028</v>
      </c>
      <c r="E2248" s="1" t="s">
        <v>3470</v>
      </c>
      <c r="F2248" t="s">
        <v>2992</v>
      </c>
      <c r="G2248" s="45" t="s">
        <v>3476</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3028</v>
      </c>
      <c r="E2249" s="1" t="s">
        <v>3471</v>
      </c>
      <c r="F2249" t="s">
        <v>2992</v>
      </c>
      <c r="G2249" s="45" t="s">
        <v>3477</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3028</v>
      </c>
      <c r="E2250" s="1" t="s">
        <v>3596</v>
      </c>
      <c r="F2250" t="s">
        <v>2992</v>
      </c>
      <c r="G2250" s="45" t="s">
        <v>3478</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3028</v>
      </c>
      <c r="E2251" s="1" t="s">
        <v>3981</v>
      </c>
      <c r="F2251" t="s">
        <v>2992</v>
      </c>
      <c r="G2251" s="45" t="s">
        <v>3957</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3028</v>
      </c>
      <c r="E2252" s="1" t="s">
        <v>3982</v>
      </c>
      <c r="F2252" t="s">
        <v>2992</v>
      </c>
      <c r="G2252" s="45" t="s">
        <v>3956</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3028</v>
      </c>
      <c r="E2253" s="1" t="s">
        <v>3983</v>
      </c>
      <c r="F2253" t="s">
        <v>2992</v>
      </c>
      <c r="G2253" s="45" t="s">
        <v>3958</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3029</v>
      </c>
      <c r="E2254" s="1" t="s">
        <v>3466</v>
      </c>
      <c r="F2254" t="s">
        <v>2993</v>
      </c>
      <c r="G2254" s="45" t="s">
        <v>3472</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3029</v>
      </c>
      <c r="E2255" s="1" t="s">
        <v>3467</v>
      </c>
      <c r="F2255" t="s">
        <v>2993</v>
      </c>
      <c r="G2255" s="45" t="s">
        <v>3473</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3029</v>
      </c>
      <c r="E2256" s="1" t="s">
        <v>3468</v>
      </c>
      <c r="F2256" t="s">
        <v>2993</v>
      </c>
      <c r="G2256" s="45" t="s">
        <v>3474</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3029</v>
      </c>
      <c r="E2257" s="1" t="s">
        <v>3469</v>
      </c>
      <c r="F2257" t="s">
        <v>2993</v>
      </c>
      <c r="G2257" s="45" t="s">
        <v>3475</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3029</v>
      </c>
      <c r="E2258" s="1" t="s">
        <v>3470</v>
      </c>
      <c r="F2258" t="s">
        <v>2993</v>
      </c>
      <c r="G2258" s="45" t="s">
        <v>3476</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3029</v>
      </c>
      <c r="E2259" s="1" t="s">
        <v>3471</v>
      </c>
      <c r="F2259" t="s">
        <v>2993</v>
      </c>
      <c r="G2259" s="45" t="s">
        <v>3477</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3029</v>
      </c>
      <c r="E2260" s="1" t="s">
        <v>3596</v>
      </c>
      <c r="F2260" t="s">
        <v>2993</v>
      </c>
      <c r="G2260" s="45" t="s">
        <v>3478</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3029</v>
      </c>
      <c r="E2261" s="1" t="s">
        <v>3981</v>
      </c>
      <c r="F2261" t="s">
        <v>2993</v>
      </c>
      <c r="G2261" s="45" t="s">
        <v>3957</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3029</v>
      </c>
      <c r="E2262" s="1" t="s">
        <v>3982</v>
      </c>
      <c r="F2262" t="s">
        <v>2993</v>
      </c>
      <c r="G2262" s="45" t="s">
        <v>3956</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3029</v>
      </c>
      <c r="E2263" s="1" t="s">
        <v>3983</v>
      </c>
      <c r="F2263" t="s">
        <v>2993</v>
      </c>
      <c r="G2263" s="45" t="s">
        <v>3958</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3030</v>
      </c>
      <c r="E2264" s="1" t="s">
        <v>3466</v>
      </c>
      <c r="F2264" t="s">
        <v>2549</v>
      </c>
      <c r="G2264" s="45" t="s">
        <v>3472</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3030</v>
      </c>
      <c r="E2265" s="1" t="s">
        <v>3467</v>
      </c>
      <c r="F2265" t="s">
        <v>2549</v>
      </c>
      <c r="G2265" s="45" t="s">
        <v>3473</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3030</v>
      </c>
      <c r="E2266" s="1" t="s">
        <v>3468</v>
      </c>
      <c r="F2266" t="s">
        <v>2549</v>
      </c>
      <c r="G2266" s="45" t="s">
        <v>3474</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3030</v>
      </c>
      <c r="E2267" s="1" t="s">
        <v>3469</v>
      </c>
      <c r="F2267" t="s">
        <v>2549</v>
      </c>
      <c r="G2267" s="45" t="s">
        <v>3475</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3030</v>
      </c>
      <c r="E2268" s="1" t="s">
        <v>3470</v>
      </c>
      <c r="F2268" t="s">
        <v>2549</v>
      </c>
      <c r="G2268" s="45" t="s">
        <v>3476</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3030</v>
      </c>
      <c r="E2269" s="1" t="s">
        <v>3471</v>
      </c>
      <c r="F2269" t="s">
        <v>2549</v>
      </c>
      <c r="G2269" s="45" t="s">
        <v>3477</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3030</v>
      </c>
      <c r="E2270" s="1" t="s">
        <v>3596</v>
      </c>
      <c r="F2270" t="s">
        <v>2549</v>
      </c>
      <c r="G2270" s="45" t="s">
        <v>3478</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3030</v>
      </c>
      <c r="E2271" s="1" t="s">
        <v>3981</v>
      </c>
      <c r="F2271" t="s">
        <v>2549</v>
      </c>
      <c r="G2271" s="45" t="s">
        <v>3957</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3030</v>
      </c>
      <c r="E2272" s="1" t="s">
        <v>3982</v>
      </c>
      <c r="F2272" t="s">
        <v>2549</v>
      </c>
      <c r="G2272" s="45" t="s">
        <v>3956</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3030</v>
      </c>
      <c r="E2273" s="1" t="s">
        <v>3983</v>
      </c>
      <c r="F2273" t="s">
        <v>2549</v>
      </c>
      <c r="G2273" s="45" t="s">
        <v>3958</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3031</v>
      </c>
      <c r="E2274" s="1" t="s">
        <v>3466</v>
      </c>
      <c r="F2274" t="s">
        <v>2994</v>
      </c>
      <c r="G2274" s="45" t="s">
        <v>3472</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3031</v>
      </c>
      <c r="E2275" s="1" t="s">
        <v>3467</v>
      </c>
      <c r="F2275" t="s">
        <v>2994</v>
      </c>
      <c r="G2275" s="45" t="s">
        <v>3473</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3031</v>
      </c>
      <c r="E2276" s="1" t="s">
        <v>3468</v>
      </c>
      <c r="F2276" t="s">
        <v>2994</v>
      </c>
      <c r="G2276" s="45" t="s">
        <v>3474</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3031</v>
      </c>
      <c r="E2277" s="1" t="s">
        <v>3469</v>
      </c>
      <c r="F2277" t="s">
        <v>2994</v>
      </c>
      <c r="G2277" s="45" t="s">
        <v>3475</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3031</v>
      </c>
      <c r="E2278" s="1" t="s">
        <v>3470</v>
      </c>
      <c r="F2278" t="s">
        <v>2994</v>
      </c>
      <c r="G2278" s="45" t="s">
        <v>3476</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3031</v>
      </c>
      <c r="E2279" s="1" t="s">
        <v>3471</v>
      </c>
      <c r="F2279" t="s">
        <v>2994</v>
      </c>
      <c r="G2279" s="45" t="s">
        <v>3477</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3031</v>
      </c>
      <c r="E2280" s="1" t="s">
        <v>3596</v>
      </c>
      <c r="F2280" t="s">
        <v>2994</v>
      </c>
      <c r="G2280" s="45" t="s">
        <v>3478</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3031</v>
      </c>
      <c r="E2281" s="1" t="s">
        <v>3981</v>
      </c>
      <c r="F2281" t="s">
        <v>2994</v>
      </c>
      <c r="G2281" s="45" t="s">
        <v>3957</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3031</v>
      </c>
      <c r="E2282" s="1" t="s">
        <v>3982</v>
      </c>
      <c r="F2282" t="s">
        <v>2994</v>
      </c>
      <c r="G2282" s="45" t="s">
        <v>3956</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3031</v>
      </c>
      <c r="E2283" s="1" t="s">
        <v>3983</v>
      </c>
      <c r="F2283" t="s">
        <v>2994</v>
      </c>
      <c r="G2283" s="45" t="s">
        <v>3958</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3032</v>
      </c>
      <c r="E2284" s="1" t="s">
        <v>3466</v>
      </c>
      <c r="F2284" t="s">
        <v>2995</v>
      </c>
      <c r="G2284" s="45" t="s">
        <v>3472</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3032</v>
      </c>
      <c r="E2285" s="1" t="s">
        <v>3467</v>
      </c>
      <c r="F2285" t="s">
        <v>2995</v>
      </c>
      <c r="G2285" s="45" t="s">
        <v>3473</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3032</v>
      </c>
      <c r="E2286" s="1" t="s">
        <v>3468</v>
      </c>
      <c r="F2286" t="s">
        <v>2995</v>
      </c>
      <c r="G2286" s="45" t="s">
        <v>3474</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3032</v>
      </c>
      <c r="E2287" s="1" t="s">
        <v>3469</v>
      </c>
      <c r="F2287" t="s">
        <v>2995</v>
      </c>
      <c r="G2287" s="45" t="s">
        <v>3475</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3032</v>
      </c>
      <c r="E2288" s="1" t="s">
        <v>3470</v>
      </c>
      <c r="F2288" t="s">
        <v>2995</v>
      </c>
      <c r="G2288" s="45" t="s">
        <v>3476</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3032</v>
      </c>
      <c r="E2289" s="1" t="s">
        <v>3471</v>
      </c>
      <c r="F2289" t="s">
        <v>2995</v>
      </c>
      <c r="G2289" s="45" t="s">
        <v>3477</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3032</v>
      </c>
      <c r="E2290" s="1" t="s">
        <v>3596</v>
      </c>
      <c r="F2290" t="s">
        <v>2995</v>
      </c>
      <c r="G2290" s="45" t="s">
        <v>3478</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3032</v>
      </c>
      <c r="E2291" s="1" t="s">
        <v>3981</v>
      </c>
      <c r="F2291" t="s">
        <v>2995</v>
      </c>
      <c r="G2291" s="45" t="s">
        <v>3957</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3032</v>
      </c>
      <c r="E2292" s="1" t="s">
        <v>3982</v>
      </c>
      <c r="F2292" t="s">
        <v>2995</v>
      </c>
      <c r="G2292" s="45" t="s">
        <v>3956</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3032</v>
      </c>
      <c r="E2293" s="1" t="s">
        <v>3983</v>
      </c>
      <c r="F2293" t="s">
        <v>2995</v>
      </c>
      <c r="G2293" s="45" t="s">
        <v>3958</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3033</v>
      </c>
      <c r="E2294" s="1" t="s">
        <v>3466</v>
      </c>
      <c r="F2294" t="s">
        <v>2996</v>
      </c>
      <c r="G2294" s="45" t="s">
        <v>3472</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3033</v>
      </c>
      <c r="E2295" s="1" t="s">
        <v>3467</v>
      </c>
      <c r="F2295" t="s">
        <v>2996</v>
      </c>
      <c r="G2295" s="45" t="s">
        <v>3473</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3033</v>
      </c>
      <c r="E2296" s="1" t="s">
        <v>3468</v>
      </c>
      <c r="F2296" t="s">
        <v>2996</v>
      </c>
      <c r="G2296" s="45" t="s">
        <v>3474</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3033</v>
      </c>
      <c r="E2297" s="1" t="s">
        <v>3469</v>
      </c>
      <c r="F2297" t="s">
        <v>2996</v>
      </c>
      <c r="G2297" s="45" t="s">
        <v>3475</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3033</v>
      </c>
      <c r="E2298" s="1" t="s">
        <v>3470</v>
      </c>
      <c r="F2298" t="s">
        <v>2996</v>
      </c>
      <c r="G2298" s="45" t="s">
        <v>3476</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3033</v>
      </c>
      <c r="E2299" s="1" t="s">
        <v>3471</v>
      </c>
      <c r="F2299" t="s">
        <v>2996</v>
      </c>
      <c r="G2299" s="45" t="s">
        <v>3477</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3033</v>
      </c>
      <c r="E2300" s="1" t="s">
        <v>3596</v>
      </c>
      <c r="F2300" t="s">
        <v>2996</v>
      </c>
      <c r="G2300" s="45" t="s">
        <v>3478</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3033</v>
      </c>
      <c r="E2301" s="1" t="s">
        <v>3981</v>
      </c>
      <c r="F2301" t="s">
        <v>2996</v>
      </c>
      <c r="G2301" s="45" t="s">
        <v>3957</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3033</v>
      </c>
      <c r="E2302" s="1" t="s">
        <v>3982</v>
      </c>
      <c r="F2302" t="s">
        <v>2996</v>
      </c>
      <c r="G2302" s="45" t="s">
        <v>3956</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3033</v>
      </c>
      <c r="E2303" s="1" t="s">
        <v>3983</v>
      </c>
      <c r="F2303" t="s">
        <v>2996</v>
      </c>
      <c r="G2303" s="45" t="s">
        <v>3958</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3034</v>
      </c>
      <c r="E2304" s="1" t="s">
        <v>3466</v>
      </c>
      <c r="F2304" t="s">
        <v>2550</v>
      </c>
      <c r="G2304" s="45" t="s">
        <v>3472</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3034</v>
      </c>
      <c r="E2305" s="1" t="s">
        <v>3467</v>
      </c>
      <c r="F2305" t="s">
        <v>2550</v>
      </c>
      <c r="G2305" s="45" t="s">
        <v>3473</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3034</v>
      </c>
      <c r="E2306" s="1" t="s">
        <v>3468</v>
      </c>
      <c r="F2306" t="s">
        <v>2550</v>
      </c>
      <c r="G2306" s="45" t="s">
        <v>3474</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3034</v>
      </c>
      <c r="E2307" s="1" t="s">
        <v>3469</v>
      </c>
      <c r="F2307" t="s">
        <v>2550</v>
      </c>
      <c r="G2307" s="45" t="s">
        <v>3475</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3034</v>
      </c>
      <c r="E2308" s="1" t="s">
        <v>3470</v>
      </c>
      <c r="F2308" t="s">
        <v>2550</v>
      </c>
      <c r="G2308" s="45" t="s">
        <v>3476</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3034</v>
      </c>
      <c r="E2309" s="1" t="s">
        <v>3471</v>
      </c>
      <c r="F2309" t="s">
        <v>2550</v>
      </c>
      <c r="G2309" s="45" t="s">
        <v>3477</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3034</v>
      </c>
      <c r="E2310" s="1" t="s">
        <v>3596</v>
      </c>
      <c r="F2310" t="s">
        <v>2550</v>
      </c>
      <c r="G2310" s="45" t="s">
        <v>3478</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3034</v>
      </c>
      <c r="E2311" s="1" t="s">
        <v>3981</v>
      </c>
      <c r="F2311" t="s">
        <v>2550</v>
      </c>
      <c r="G2311" s="45" t="s">
        <v>3957</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3034</v>
      </c>
      <c r="E2312" s="1" t="s">
        <v>3982</v>
      </c>
      <c r="F2312" t="s">
        <v>2550</v>
      </c>
      <c r="G2312" s="45" t="s">
        <v>3956</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3034</v>
      </c>
      <c r="E2313" s="1" t="s">
        <v>3983</v>
      </c>
      <c r="F2313" t="s">
        <v>2550</v>
      </c>
      <c r="G2313" s="45" t="s">
        <v>3958</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3035</v>
      </c>
      <c r="E2314" s="1" t="s">
        <v>3466</v>
      </c>
      <c r="F2314" t="s">
        <v>2997</v>
      </c>
      <c r="G2314" s="45" t="s">
        <v>3472</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3035</v>
      </c>
      <c r="E2315" s="1" t="s">
        <v>3467</v>
      </c>
      <c r="F2315" t="s">
        <v>2997</v>
      </c>
      <c r="G2315" s="45" t="s">
        <v>3473</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3035</v>
      </c>
      <c r="E2316" s="1" t="s">
        <v>3468</v>
      </c>
      <c r="F2316" t="s">
        <v>2997</v>
      </c>
      <c r="G2316" s="45" t="s">
        <v>3474</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3035</v>
      </c>
      <c r="E2317" s="1" t="s">
        <v>3469</v>
      </c>
      <c r="F2317" t="s">
        <v>2997</v>
      </c>
      <c r="G2317" s="45" t="s">
        <v>3475</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3035</v>
      </c>
      <c r="E2318" s="1" t="s">
        <v>3470</v>
      </c>
      <c r="F2318" t="s">
        <v>2997</v>
      </c>
      <c r="G2318" s="45" t="s">
        <v>3476</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3035</v>
      </c>
      <c r="E2319" s="1" t="s">
        <v>3471</v>
      </c>
      <c r="F2319" t="s">
        <v>2997</v>
      </c>
      <c r="G2319" s="45" t="s">
        <v>3477</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3035</v>
      </c>
      <c r="E2320" s="1" t="s">
        <v>3596</v>
      </c>
      <c r="F2320" t="s">
        <v>2997</v>
      </c>
      <c r="G2320" s="45" t="s">
        <v>3478</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3035</v>
      </c>
      <c r="E2321" s="1" t="s">
        <v>3981</v>
      </c>
      <c r="F2321" t="s">
        <v>2997</v>
      </c>
      <c r="G2321" s="45" t="s">
        <v>3957</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3035</v>
      </c>
      <c r="E2322" s="1" t="s">
        <v>3982</v>
      </c>
      <c r="F2322" t="s">
        <v>2997</v>
      </c>
      <c r="G2322" s="45" t="s">
        <v>3956</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3035</v>
      </c>
      <c r="E2323" s="1" t="s">
        <v>3983</v>
      </c>
      <c r="F2323" t="s">
        <v>2997</v>
      </c>
      <c r="G2323" s="45" t="s">
        <v>3958</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3036</v>
      </c>
      <c r="E2324" s="1" t="s">
        <v>3466</v>
      </c>
      <c r="F2324" t="s">
        <v>2998</v>
      </c>
      <c r="G2324" s="45" t="s">
        <v>3472</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3036</v>
      </c>
      <c r="E2325" s="1" t="s">
        <v>3467</v>
      </c>
      <c r="F2325" t="s">
        <v>2998</v>
      </c>
      <c r="G2325" s="45" t="s">
        <v>3473</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3036</v>
      </c>
      <c r="E2326" s="1" t="s">
        <v>3468</v>
      </c>
      <c r="F2326" t="s">
        <v>2998</v>
      </c>
      <c r="G2326" s="45" t="s">
        <v>3474</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3036</v>
      </c>
      <c r="E2327" s="1" t="s">
        <v>3469</v>
      </c>
      <c r="F2327" t="s">
        <v>2998</v>
      </c>
      <c r="G2327" s="45" t="s">
        <v>3475</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3036</v>
      </c>
      <c r="E2328" s="1" t="s">
        <v>3470</v>
      </c>
      <c r="F2328" t="s">
        <v>2998</v>
      </c>
      <c r="G2328" s="45" t="s">
        <v>3476</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3036</v>
      </c>
      <c r="E2329" s="1" t="s">
        <v>3471</v>
      </c>
      <c r="F2329" t="s">
        <v>2998</v>
      </c>
      <c r="G2329" s="45" t="s">
        <v>3477</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3036</v>
      </c>
      <c r="E2330" s="1" t="s">
        <v>3596</v>
      </c>
      <c r="F2330" t="s">
        <v>2998</v>
      </c>
      <c r="G2330" s="45" t="s">
        <v>3478</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3036</v>
      </c>
      <c r="E2331" s="1" t="s">
        <v>3981</v>
      </c>
      <c r="F2331" t="s">
        <v>2998</v>
      </c>
      <c r="G2331" s="45" t="s">
        <v>3957</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3036</v>
      </c>
      <c r="E2332" s="1" t="s">
        <v>3982</v>
      </c>
      <c r="F2332" t="s">
        <v>2998</v>
      </c>
      <c r="G2332" s="45" t="s">
        <v>3956</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3036</v>
      </c>
      <c r="E2333" s="1" t="s">
        <v>3983</v>
      </c>
      <c r="F2333" t="s">
        <v>2998</v>
      </c>
      <c r="G2333" s="45" t="s">
        <v>3958</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3037</v>
      </c>
      <c r="E2334" s="1" t="s">
        <v>3466</v>
      </c>
      <c r="F2334" t="s">
        <v>2999</v>
      </c>
      <c r="G2334" s="45" t="s">
        <v>3472</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3037</v>
      </c>
      <c r="E2335" s="1" t="s">
        <v>3467</v>
      </c>
      <c r="F2335" t="s">
        <v>2999</v>
      </c>
      <c r="G2335" s="45" t="s">
        <v>3473</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3037</v>
      </c>
      <c r="E2336" s="1" t="s">
        <v>3468</v>
      </c>
      <c r="F2336" t="s">
        <v>2999</v>
      </c>
      <c r="G2336" s="45" t="s">
        <v>3474</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3037</v>
      </c>
      <c r="E2337" s="1" t="s">
        <v>3469</v>
      </c>
      <c r="F2337" t="s">
        <v>2999</v>
      </c>
      <c r="G2337" s="45" t="s">
        <v>3475</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3037</v>
      </c>
      <c r="E2338" s="1" t="s">
        <v>3470</v>
      </c>
      <c r="F2338" t="s">
        <v>2999</v>
      </c>
      <c r="G2338" s="45" t="s">
        <v>3476</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3037</v>
      </c>
      <c r="E2339" s="1" t="s">
        <v>3471</v>
      </c>
      <c r="F2339" t="s">
        <v>2999</v>
      </c>
      <c r="G2339" s="45" t="s">
        <v>3477</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3037</v>
      </c>
      <c r="E2340" s="1" t="s">
        <v>3596</v>
      </c>
      <c r="F2340" t="s">
        <v>2999</v>
      </c>
      <c r="G2340" s="45" t="s">
        <v>3478</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3037</v>
      </c>
      <c r="E2341" s="1" t="s">
        <v>3981</v>
      </c>
      <c r="F2341" t="s">
        <v>2999</v>
      </c>
      <c r="G2341" s="45" t="s">
        <v>3957</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3037</v>
      </c>
      <c r="E2342" s="1" t="s">
        <v>3982</v>
      </c>
      <c r="F2342" t="s">
        <v>2999</v>
      </c>
      <c r="G2342" s="45" t="s">
        <v>3956</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3037</v>
      </c>
      <c r="E2343" s="1" t="s">
        <v>3983</v>
      </c>
      <c r="F2343" t="s">
        <v>2999</v>
      </c>
      <c r="G2343" s="45" t="s">
        <v>3958</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3038</v>
      </c>
      <c r="E2344" s="1" t="s">
        <v>3466</v>
      </c>
      <c r="F2344" t="s">
        <v>3000</v>
      </c>
      <c r="G2344" s="45" t="s">
        <v>3472</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3038</v>
      </c>
      <c r="E2345" s="1" t="s">
        <v>3467</v>
      </c>
      <c r="F2345" t="s">
        <v>3000</v>
      </c>
      <c r="G2345" s="45" t="s">
        <v>3473</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3038</v>
      </c>
      <c r="E2346" s="1" t="s">
        <v>3468</v>
      </c>
      <c r="F2346" t="s">
        <v>3000</v>
      </c>
      <c r="G2346" s="45" t="s">
        <v>3474</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3038</v>
      </c>
      <c r="E2347" s="1" t="s">
        <v>3469</v>
      </c>
      <c r="F2347" t="s">
        <v>3000</v>
      </c>
      <c r="G2347" s="45" t="s">
        <v>3475</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3038</v>
      </c>
      <c r="E2348" s="1" t="s">
        <v>3470</v>
      </c>
      <c r="F2348" t="s">
        <v>3000</v>
      </c>
      <c r="G2348" s="45" t="s">
        <v>3476</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3038</v>
      </c>
      <c r="E2349" s="1" t="s">
        <v>3471</v>
      </c>
      <c r="F2349" t="s">
        <v>3000</v>
      </c>
      <c r="G2349" s="45" t="s">
        <v>3477</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3038</v>
      </c>
      <c r="E2350" s="1" t="s">
        <v>3596</v>
      </c>
      <c r="F2350" t="s">
        <v>3000</v>
      </c>
      <c r="G2350" s="45" t="s">
        <v>3478</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3038</v>
      </c>
      <c r="E2351" s="1" t="s">
        <v>3981</v>
      </c>
      <c r="F2351" t="s">
        <v>3000</v>
      </c>
      <c r="G2351" s="45" t="s">
        <v>3957</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3038</v>
      </c>
      <c r="E2352" s="1" t="s">
        <v>3982</v>
      </c>
      <c r="F2352" t="s">
        <v>3000</v>
      </c>
      <c r="G2352" s="45" t="s">
        <v>3956</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3038</v>
      </c>
      <c r="E2353" s="1" t="s">
        <v>3983</v>
      </c>
      <c r="F2353" t="s">
        <v>3000</v>
      </c>
      <c r="G2353" s="45" t="s">
        <v>3958</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3039</v>
      </c>
      <c r="E2354" s="1" t="s">
        <v>3466</v>
      </c>
      <c r="F2354" t="s">
        <v>3001</v>
      </c>
      <c r="G2354" s="45" t="s">
        <v>3472</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3039</v>
      </c>
      <c r="E2355" s="1" t="s">
        <v>3467</v>
      </c>
      <c r="F2355" t="s">
        <v>3001</v>
      </c>
      <c r="G2355" s="45" t="s">
        <v>3473</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3039</v>
      </c>
      <c r="E2356" s="1" t="s">
        <v>3468</v>
      </c>
      <c r="F2356" t="s">
        <v>3001</v>
      </c>
      <c r="G2356" s="45" t="s">
        <v>3474</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3039</v>
      </c>
      <c r="E2357" s="1" t="s">
        <v>3469</v>
      </c>
      <c r="F2357" t="s">
        <v>3001</v>
      </c>
      <c r="G2357" s="45" t="s">
        <v>3475</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3039</v>
      </c>
      <c r="E2358" s="1" t="s">
        <v>3470</v>
      </c>
      <c r="F2358" t="s">
        <v>3001</v>
      </c>
      <c r="G2358" s="45" t="s">
        <v>3476</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3039</v>
      </c>
      <c r="E2359" s="1" t="s">
        <v>3471</v>
      </c>
      <c r="F2359" t="s">
        <v>3001</v>
      </c>
      <c r="G2359" s="45" t="s">
        <v>3477</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3039</v>
      </c>
      <c r="E2360" s="1" t="s">
        <v>3596</v>
      </c>
      <c r="F2360" t="s">
        <v>3001</v>
      </c>
      <c r="G2360" s="45" t="s">
        <v>3478</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3039</v>
      </c>
      <c r="E2361" s="1" t="s">
        <v>3981</v>
      </c>
      <c r="F2361" t="s">
        <v>3001</v>
      </c>
      <c r="G2361" s="45" t="s">
        <v>3957</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3039</v>
      </c>
      <c r="E2362" s="1" t="s">
        <v>3982</v>
      </c>
      <c r="F2362" t="s">
        <v>3001</v>
      </c>
      <c r="G2362" s="45" t="s">
        <v>3956</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3039</v>
      </c>
      <c r="E2363" s="1" t="s">
        <v>3983</v>
      </c>
      <c r="F2363" t="s">
        <v>3001</v>
      </c>
      <c r="G2363" s="45" t="s">
        <v>3958</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3040</v>
      </c>
      <c r="E2364" s="1" t="s">
        <v>3466</v>
      </c>
      <c r="F2364" t="s">
        <v>3002</v>
      </c>
      <c r="G2364" s="45" t="s">
        <v>3472</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3040</v>
      </c>
      <c r="E2365" s="1" t="s">
        <v>3467</v>
      </c>
      <c r="F2365" t="s">
        <v>3002</v>
      </c>
      <c r="G2365" s="45" t="s">
        <v>3473</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3040</v>
      </c>
      <c r="E2366" s="1" t="s">
        <v>3468</v>
      </c>
      <c r="F2366" t="s">
        <v>3002</v>
      </c>
      <c r="G2366" s="45" t="s">
        <v>3474</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3040</v>
      </c>
      <c r="E2367" s="1" t="s">
        <v>3469</v>
      </c>
      <c r="F2367" t="s">
        <v>3002</v>
      </c>
      <c r="G2367" s="45" t="s">
        <v>3475</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3040</v>
      </c>
      <c r="E2368" s="1" t="s">
        <v>3470</v>
      </c>
      <c r="F2368" t="s">
        <v>3002</v>
      </c>
      <c r="G2368" s="45" t="s">
        <v>3476</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3040</v>
      </c>
      <c r="E2369" s="1" t="s">
        <v>3471</v>
      </c>
      <c r="F2369" t="s">
        <v>3002</v>
      </c>
      <c r="G2369" s="45" t="s">
        <v>3477</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3040</v>
      </c>
      <c r="E2370" s="1" t="s">
        <v>3596</v>
      </c>
      <c r="F2370" t="s">
        <v>3002</v>
      </c>
      <c r="G2370" s="45" t="s">
        <v>3478</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3040</v>
      </c>
      <c r="E2371" s="1" t="s">
        <v>3981</v>
      </c>
      <c r="F2371" t="s">
        <v>3002</v>
      </c>
      <c r="G2371" s="45" t="s">
        <v>3957</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3040</v>
      </c>
      <c r="E2372" s="1" t="s">
        <v>3982</v>
      </c>
      <c r="F2372" t="s">
        <v>3002</v>
      </c>
      <c r="G2372" s="45" t="s">
        <v>3956</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3040</v>
      </c>
      <c r="E2373" s="1" t="s">
        <v>3983</v>
      </c>
      <c r="F2373" t="s">
        <v>3002</v>
      </c>
      <c r="G2373" s="45" t="s">
        <v>3958</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3041</v>
      </c>
      <c r="E2374" s="1" t="s">
        <v>3466</v>
      </c>
      <c r="F2374" t="s">
        <v>3003</v>
      </c>
      <c r="G2374" s="45" t="s">
        <v>3472</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3041</v>
      </c>
      <c r="E2375" s="1" t="s">
        <v>3467</v>
      </c>
      <c r="F2375" t="s">
        <v>3003</v>
      </c>
      <c r="G2375" s="45" t="s">
        <v>3473</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3041</v>
      </c>
      <c r="E2376" s="1" t="s">
        <v>3468</v>
      </c>
      <c r="F2376" t="s">
        <v>3003</v>
      </c>
      <c r="G2376" s="45" t="s">
        <v>3474</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3041</v>
      </c>
      <c r="E2377" s="1" t="s">
        <v>3469</v>
      </c>
      <c r="F2377" t="s">
        <v>3003</v>
      </c>
      <c r="G2377" s="45" t="s">
        <v>3475</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3041</v>
      </c>
      <c r="E2378" s="1" t="s">
        <v>3470</v>
      </c>
      <c r="F2378" t="s">
        <v>3003</v>
      </c>
      <c r="G2378" s="45" t="s">
        <v>3476</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3041</v>
      </c>
      <c r="E2379" s="1" t="s">
        <v>3471</v>
      </c>
      <c r="F2379" t="s">
        <v>3003</v>
      </c>
      <c r="G2379" s="45" t="s">
        <v>3477</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3041</v>
      </c>
      <c r="E2380" s="1" t="s">
        <v>3596</v>
      </c>
      <c r="F2380" t="s">
        <v>3003</v>
      </c>
      <c r="G2380" s="45" t="s">
        <v>3478</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3041</v>
      </c>
      <c r="E2381" s="1" t="s">
        <v>3981</v>
      </c>
      <c r="F2381" t="s">
        <v>3003</v>
      </c>
      <c r="G2381" s="45" t="s">
        <v>3957</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3041</v>
      </c>
      <c r="E2382" s="1" t="s">
        <v>3982</v>
      </c>
      <c r="F2382" t="s">
        <v>3003</v>
      </c>
      <c r="G2382" s="45" t="s">
        <v>3956</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3041</v>
      </c>
      <c r="E2383" s="1" t="s">
        <v>3983</v>
      </c>
      <c r="F2383" t="s">
        <v>3003</v>
      </c>
      <c r="G2383" s="45" t="s">
        <v>3958</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3042</v>
      </c>
      <c r="E2384" s="1" t="s">
        <v>3466</v>
      </c>
      <c r="F2384" t="s">
        <v>3004</v>
      </c>
      <c r="G2384" s="45" t="s">
        <v>3472</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3042</v>
      </c>
      <c r="E2385" s="1" t="s">
        <v>3467</v>
      </c>
      <c r="F2385" t="s">
        <v>3004</v>
      </c>
      <c r="G2385" s="45" t="s">
        <v>3473</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3042</v>
      </c>
      <c r="E2386" s="1" t="s">
        <v>3468</v>
      </c>
      <c r="F2386" t="s">
        <v>3004</v>
      </c>
      <c r="G2386" s="45" t="s">
        <v>3474</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3042</v>
      </c>
      <c r="E2387" s="1" t="s">
        <v>3469</v>
      </c>
      <c r="F2387" t="s">
        <v>3004</v>
      </c>
      <c r="G2387" s="45" t="s">
        <v>3475</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3042</v>
      </c>
      <c r="E2388" s="1" t="s">
        <v>3470</v>
      </c>
      <c r="F2388" t="s">
        <v>3004</v>
      </c>
      <c r="G2388" s="45" t="s">
        <v>3476</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3042</v>
      </c>
      <c r="E2389" s="1" t="s">
        <v>3471</v>
      </c>
      <c r="F2389" t="s">
        <v>3004</v>
      </c>
      <c r="G2389" s="45" t="s">
        <v>3477</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3042</v>
      </c>
      <c r="E2390" s="1" t="s">
        <v>3596</v>
      </c>
      <c r="F2390" t="s">
        <v>3004</v>
      </c>
      <c r="G2390" s="45" t="s">
        <v>3478</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3042</v>
      </c>
      <c r="E2391" s="1" t="s">
        <v>3981</v>
      </c>
      <c r="F2391" t="s">
        <v>3004</v>
      </c>
      <c r="G2391" s="45" t="s">
        <v>3957</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3042</v>
      </c>
      <c r="E2392" s="1" t="s">
        <v>3982</v>
      </c>
      <c r="F2392" t="s">
        <v>3004</v>
      </c>
      <c r="G2392" s="45" t="s">
        <v>3956</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3042</v>
      </c>
      <c r="E2393" s="1" t="s">
        <v>3983</v>
      </c>
      <c r="F2393" t="s">
        <v>3004</v>
      </c>
      <c r="G2393" s="45" t="s">
        <v>3958</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3043</v>
      </c>
      <c r="E2394" s="1" t="s">
        <v>3466</v>
      </c>
      <c r="F2394" t="s">
        <v>3005</v>
      </c>
      <c r="G2394" s="45" t="s">
        <v>3472</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3043</v>
      </c>
      <c r="E2395" s="1" t="s">
        <v>3467</v>
      </c>
      <c r="F2395" t="s">
        <v>3005</v>
      </c>
      <c r="G2395" s="45" t="s">
        <v>3473</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3043</v>
      </c>
      <c r="E2396" s="1" t="s">
        <v>3468</v>
      </c>
      <c r="F2396" t="s">
        <v>3005</v>
      </c>
      <c r="G2396" s="45" t="s">
        <v>3474</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3043</v>
      </c>
      <c r="E2397" s="1" t="s">
        <v>3469</v>
      </c>
      <c r="F2397" t="s">
        <v>3005</v>
      </c>
      <c r="G2397" s="45" t="s">
        <v>3475</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3043</v>
      </c>
      <c r="E2398" s="1" t="s">
        <v>3470</v>
      </c>
      <c r="F2398" t="s">
        <v>3005</v>
      </c>
      <c r="G2398" s="45" t="s">
        <v>3476</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3043</v>
      </c>
      <c r="E2399" s="1" t="s">
        <v>3471</v>
      </c>
      <c r="F2399" t="s">
        <v>3005</v>
      </c>
      <c r="G2399" s="45" t="s">
        <v>3477</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3043</v>
      </c>
      <c r="E2400" s="1" t="s">
        <v>3596</v>
      </c>
      <c r="F2400" t="s">
        <v>3005</v>
      </c>
      <c r="G2400" s="45" t="s">
        <v>3478</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3043</v>
      </c>
      <c r="E2401" s="1" t="s">
        <v>3981</v>
      </c>
      <c r="F2401" t="s">
        <v>3005</v>
      </c>
      <c r="G2401" s="45" t="s">
        <v>3957</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3043</v>
      </c>
      <c r="E2402" s="1" t="s">
        <v>3982</v>
      </c>
      <c r="F2402" t="s">
        <v>3005</v>
      </c>
      <c r="G2402" s="45" t="s">
        <v>3956</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3043</v>
      </c>
      <c r="E2403" s="1" t="s">
        <v>3983</v>
      </c>
      <c r="F2403" t="s">
        <v>3005</v>
      </c>
      <c r="G2403" s="45" t="s">
        <v>3958</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3044</v>
      </c>
      <c r="E2404" s="1" t="s">
        <v>3466</v>
      </c>
      <c r="F2404" t="s">
        <v>3047</v>
      </c>
      <c r="G2404" s="45" t="s">
        <v>3472</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3044</v>
      </c>
      <c r="E2405" s="1" t="s">
        <v>3467</v>
      </c>
      <c r="F2405" t="s">
        <v>3047</v>
      </c>
      <c r="G2405" s="45" t="s">
        <v>3473</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3044</v>
      </c>
      <c r="E2406" s="1" t="s">
        <v>3468</v>
      </c>
      <c r="F2406" t="s">
        <v>3047</v>
      </c>
      <c r="G2406" s="45" t="s">
        <v>3474</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3044</v>
      </c>
      <c r="E2407" s="1" t="s">
        <v>3469</v>
      </c>
      <c r="F2407" t="s">
        <v>3047</v>
      </c>
      <c r="G2407" s="45" t="s">
        <v>3475</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3044</v>
      </c>
      <c r="E2408" s="1" t="s">
        <v>3470</v>
      </c>
      <c r="F2408" t="s">
        <v>3047</v>
      </c>
      <c r="G2408" s="45" t="s">
        <v>3476</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3044</v>
      </c>
      <c r="E2409" s="1" t="s">
        <v>3471</v>
      </c>
      <c r="F2409" t="s">
        <v>3047</v>
      </c>
      <c r="G2409" s="45" t="s">
        <v>3477</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3044</v>
      </c>
      <c r="E2410" s="1" t="s">
        <v>3596</v>
      </c>
      <c r="F2410" t="s">
        <v>3047</v>
      </c>
      <c r="G2410" s="45" t="s">
        <v>3478</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3044</v>
      </c>
      <c r="E2411" s="1" t="s">
        <v>3981</v>
      </c>
      <c r="F2411" t="s">
        <v>3047</v>
      </c>
      <c r="G2411" s="45" t="s">
        <v>3957</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3044</v>
      </c>
      <c r="E2412" s="1" t="s">
        <v>3982</v>
      </c>
      <c r="F2412" t="s">
        <v>3047</v>
      </c>
      <c r="G2412" s="45" t="s">
        <v>3956</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3044</v>
      </c>
      <c r="E2413" s="1" t="s">
        <v>3983</v>
      </c>
      <c r="F2413" t="s">
        <v>3047</v>
      </c>
      <c r="G2413" s="45" t="s">
        <v>3958</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3045</v>
      </c>
      <c r="E2414" s="1" t="s">
        <v>3466</v>
      </c>
      <c r="F2414" t="s">
        <v>3006</v>
      </c>
      <c r="G2414" s="45" t="s">
        <v>3472</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3045</v>
      </c>
      <c r="E2415" s="1" t="s">
        <v>3467</v>
      </c>
      <c r="F2415" t="s">
        <v>3006</v>
      </c>
      <c r="G2415" s="45" t="s">
        <v>3473</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3045</v>
      </c>
      <c r="E2416" s="1" t="s">
        <v>3468</v>
      </c>
      <c r="F2416" t="s">
        <v>3006</v>
      </c>
      <c r="G2416" s="45" t="s">
        <v>3474</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3045</v>
      </c>
      <c r="E2417" s="1" t="s">
        <v>3469</v>
      </c>
      <c r="F2417" t="s">
        <v>3006</v>
      </c>
      <c r="G2417" s="45" t="s">
        <v>3475</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3045</v>
      </c>
      <c r="E2418" s="1" t="s">
        <v>3470</v>
      </c>
      <c r="F2418" t="s">
        <v>3006</v>
      </c>
      <c r="G2418" s="45" t="s">
        <v>3476</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3045</v>
      </c>
      <c r="E2419" s="1" t="s">
        <v>3471</v>
      </c>
      <c r="F2419" t="s">
        <v>3006</v>
      </c>
      <c r="G2419" s="45" t="s">
        <v>3477</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3045</v>
      </c>
      <c r="E2420" s="1" t="s">
        <v>3596</v>
      </c>
      <c r="F2420" t="s">
        <v>3006</v>
      </c>
      <c r="G2420" s="45" t="s">
        <v>3478</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3045</v>
      </c>
      <c r="E2421" s="1" t="s">
        <v>3981</v>
      </c>
      <c r="F2421" t="s">
        <v>3006</v>
      </c>
      <c r="G2421" s="45" t="s">
        <v>3957</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3045</v>
      </c>
      <c r="E2422" s="1" t="s">
        <v>3982</v>
      </c>
      <c r="F2422" t="s">
        <v>3006</v>
      </c>
      <c r="G2422" s="45" t="s">
        <v>3956</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3045</v>
      </c>
      <c r="E2423" s="1" t="s">
        <v>3983</v>
      </c>
      <c r="F2423" t="s">
        <v>3006</v>
      </c>
      <c r="G2423" s="45" t="s">
        <v>3958</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3908</v>
      </c>
      <c r="D2424" s="45" t="s">
        <v>3021</v>
      </c>
      <c r="E2424" s="1"/>
      <c r="F2424" t="s">
        <v>3046</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3022</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3023</v>
      </c>
      <c r="E2426" s="1"/>
      <c r="F2426" t="s">
        <v>2987</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3024</v>
      </c>
      <c r="E2427" s="1"/>
      <c r="F2427" t="s">
        <v>2988</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3025</v>
      </c>
      <c r="E2428" s="1"/>
      <c r="F2428" t="s">
        <v>2989</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3026</v>
      </c>
      <c r="E2429" s="1"/>
      <c r="F2429" t="s">
        <v>2990</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3027</v>
      </c>
      <c r="E2430" s="1"/>
      <c r="F2430" t="s">
        <v>2991</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3028</v>
      </c>
      <c r="E2431" s="1"/>
      <c r="F2431" t="s">
        <v>2992</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3029</v>
      </c>
      <c r="E2432" s="1"/>
      <c r="F2432" t="s">
        <v>2993</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3030</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3031</v>
      </c>
      <c r="E2434" s="1"/>
      <c r="F2434" t="s">
        <v>2994</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3032</v>
      </c>
      <c r="E2435" s="1"/>
      <c r="F2435" t="s">
        <v>2995</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3033</v>
      </c>
      <c r="E2436" s="1"/>
      <c r="F2436" t="s">
        <v>2996</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3034</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3035</v>
      </c>
      <c r="E2438" s="1"/>
      <c r="F2438" t="s">
        <v>2997</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3036</v>
      </c>
      <c r="E2439" s="1"/>
      <c r="F2439" t="s">
        <v>2998</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3037</v>
      </c>
      <c r="E2440" s="1"/>
      <c r="F2440" t="s">
        <v>2999</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3038</v>
      </c>
      <c r="E2441" s="1"/>
      <c r="F2441" t="s">
        <v>3000</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3039</v>
      </c>
      <c r="E2442" s="1"/>
      <c r="F2442" t="s">
        <v>3001</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3040</v>
      </c>
      <c r="E2443" s="1"/>
      <c r="F2443" t="s">
        <v>3002</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3041</v>
      </c>
      <c r="E2444" s="1"/>
      <c r="F2444" t="s">
        <v>3003</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3042</v>
      </c>
      <c r="E2445" s="1"/>
      <c r="F2445" t="s">
        <v>3004</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3043</v>
      </c>
      <c r="E2446" s="1"/>
      <c r="F2446" t="s">
        <v>3005</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3044</v>
      </c>
      <c r="E2447" s="1"/>
      <c r="F2447" t="s">
        <v>3047</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3045</v>
      </c>
      <c r="E2448" s="1"/>
      <c r="F2448" t="s">
        <v>3006</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3753</v>
      </c>
      <c r="D2449" s="45" t="s">
        <v>3021</v>
      </c>
      <c r="E2449" s="45" t="s">
        <v>2377</v>
      </c>
      <c r="F2449" t="s">
        <v>3046</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3021</v>
      </c>
      <c r="E2450" s="45" t="s">
        <v>2378</v>
      </c>
      <c r="F2450" t="s">
        <v>3046</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3021</v>
      </c>
      <c r="E2451" s="45" t="s">
        <v>2379</v>
      </c>
      <c r="F2451" t="s">
        <v>3046</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3021</v>
      </c>
      <c r="E2452" s="45" t="s">
        <v>2380</v>
      </c>
      <c r="F2452" t="s">
        <v>3046</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3021</v>
      </c>
      <c r="E2453" s="45" t="s">
        <v>2381</v>
      </c>
      <c r="F2453" t="s">
        <v>3046</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3021</v>
      </c>
      <c r="E2454" s="45" t="s">
        <v>2382</v>
      </c>
      <c r="F2454" t="s">
        <v>3046</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3021</v>
      </c>
      <c r="E2455" s="45" t="s">
        <v>2676</v>
      </c>
      <c r="F2455" t="s">
        <v>3046</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3021</v>
      </c>
      <c r="E2456" s="45" t="s">
        <v>2677</v>
      </c>
      <c r="F2456" t="s">
        <v>3046</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3021</v>
      </c>
      <c r="E2457" s="45" t="s">
        <v>2678</v>
      </c>
      <c r="F2457" t="s">
        <v>3046</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3021</v>
      </c>
      <c r="E2458" s="45" t="s">
        <v>2675</v>
      </c>
      <c r="F2458" t="s">
        <v>3046</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3022</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3022</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3022</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3022</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3022</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3022</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3022</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3022</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3022</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3022</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3023</v>
      </c>
      <c r="E2469" s="45" t="s">
        <v>2377</v>
      </c>
      <c r="F2469" t="s">
        <v>2987</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3023</v>
      </c>
      <c r="E2470" s="45" t="s">
        <v>2378</v>
      </c>
      <c r="F2470" t="s">
        <v>2987</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3023</v>
      </c>
      <c r="E2471" s="45" t="s">
        <v>2379</v>
      </c>
      <c r="F2471" t="s">
        <v>2987</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3023</v>
      </c>
      <c r="E2472" s="45" t="s">
        <v>2380</v>
      </c>
      <c r="F2472" t="s">
        <v>2987</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3023</v>
      </c>
      <c r="E2473" s="45" t="s">
        <v>2381</v>
      </c>
      <c r="F2473" t="s">
        <v>2987</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3023</v>
      </c>
      <c r="E2474" s="45" t="s">
        <v>2382</v>
      </c>
      <c r="F2474" t="s">
        <v>2987</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3023</v>
      </c>
      <c r="E2475" s="45" t="s">
        <v>2676</v>
      </c>
      <c r="F2475" t="s">
        <v>2987</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3023</v>
      </c>
      <c r="E2476" s="45" t="s">
        <v>2677</v>
      </c>
      <c r="F2476" t="s">
        <v>2987</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3023</v>
      </c>
      <c r="E2477" s="45" t="s">
        <v>2678</v>
      </c>
      <c r="F2477" t="s">
        <v>2987</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3023</v>
      </c>
      <c r="E2478" s="45" t="s">
        <v>2675</v>
      </c>
      <c r="F2478" t="s">
        <v>2987</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3024</v>
      </c>
      <c r="E2479" s="45" t="s">
        <v>2377</v>
      </c>
      <c r="F2479" t="s">
        <v>2988</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3024</v>
      </c>
      <c r="E2480" s="45" t="s">
        <v>2378</v>
      </c>
      <c r="F2480" t="s">
        <v>2988</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3024</v>
      </c>
      <c r="E2481" s="45" t="s">
        <v>2379</v>
      </c>
      <c r="F2481" t="s">
        <v>2988</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3024</v>
      </c>
      <c r="E2482" s="45" t="s">
        <v>2380</v>
      </c>
      <c r="F2482" t="s">
        <v>2988</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3024</v>
      </c>
      <c r="E2483" s="45" t="s">
        <v>2381</v>
      </c>
      <c r="F2483" t="s">
        <v>2988</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3024</v>
      </c>
      <c r="E2484" s="45" t="s">
        <v>2382</v>
      </c>
      <c r="F2484" t="s">
        <v>2988</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3024</v>
      </c>
      <c r="E2485" s="45" t="s">
        <v>2676</v>
      </c>
      <c r="F2485" t="s">
        <v>2988</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3024</v>
      </c>
      <c r="E2486" s="45" t="s">
        <v>2677</v>
      </c>
      <c r="F2486" t="s">
        <v>2988</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3024</v>
      </c>
      <c r="E2487" s="45" t="s">
        <v>2678</v>
      </c>
      <c r="F2487" t="s">
        <v>2988</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3024</v>
      </c>
      <c r="E2488" s="45" t="s">
        <v>2675</v>
      </c>
      <c r="F2488" t="s">
        <v>2988</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3025</v>
      </c>
      <c r="E2489" s="45" t="s">
        <v>2377</v>
      </c>
      <c r="F2489" t="s">
        <v>2989</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3025</v>
      </c>
      <c r="E2490" s="45" t="s">
        <v>2378</v>
      </c>
      <c r="F2490" t="s">
        <v>2989</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3025</v>
      </c>
      <c r="E2491" s="45" t="s">
        <v>2379</v>
      </c>
      <c r="F2491" t="s">
        <v>2989</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3025</v>
      </c>
      <c r="E2492" s="45" t="s">
        <v>2380</v>
      </c>
      <c r="F2492" t="s">
        <v>2989</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3025</v>
      </c>
      <c r="E2493" s="45" t="s">
        <v>2381</v>
      </c>
      <c r="F2493" t="s">
        <v>2989</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3025</v>
      </c>
      <c r="E2494" s="45" t="s">
        <v>2382</v>
      </c>
      <c r="F2494" t="s">
        <v>2989</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3025</v>
      </c>
      <c r="E2495" s="45" t="s">
        <v>2676</v>
      </c>
      <c r="F2495" t="s">
        <v>2989</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3025</v>
      </c>
      <c r="E2496" s="45" t="s">
        <v>2677</v>
      </c>
      <c r="F2496" t="s">
        <v>2989</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3025</v>
      </c>
      <c r="E2497" s="45" t="s">
        <v>2678</v>
      </c>
      <c r="F2497" t="s">
        <v>2989</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3025</v>
      </c>
      <c r="E2498" s="45" t="s">
        <v>2675</v>
      </c>
      <c r="F2498" t="s">
        <v>2989</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3026</v>
      </c>
      <c r="E2499" s="45" t="s">
        <v>2377</v>
      </c>
      <c r="F2499" t="s">
        <v>2990</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3026</v>
      </c>
      <c r="E2500" s="45" t="s">
        <v>2378</v>
      </c>
      <c r="F2500" t="s">
        <v>2990</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3026</v>
      </c>
      <c r="E2501" s="45" t="s">
        <v>2379</v>
      </c>
      <c r="F2501" t="s">
        <v>2990</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3026</v>
      </c>
      <c r="E2502" s="45" t="s">
        <v>2380</v>
      </c>
      <c r="F2502" t="s">
        <v>2990</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3026</v>
      </c>
      <c r="E2503" s="45" t="s">
        <v>2381</v>
      </c>
      <c r="F2503" t="s">
        <v>2990</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3026</v>
      </c>
      <c r="E2504" s="45" t="s">
        <v>2382</v>
      </c>
      <c r="F2504" t="s">
        <v>2990</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3026</v>
      </c>
      <c r="E2505" s="45" t="s">
        <v>2676</v>
      </c>
      <c r="F2505" t="s">
        <v>2990</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3026</v>
      </c>
      <c r="E2506" s="45" t="s">
        <v>2677</v>
      </c>
      <c r="F2506" t="s">
        <v>2990</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3026</v>
      </c>
      <c r="E2507" s="45" t="s">
        <v>2678</v>
      </c>
      <c r="F2507" t="s">
        <v>2990</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3026</v>
      </c>
      <c r="E2508" s="45" t="s">
        <v>2675</v>
      </c>
      <c r="F2508" t="s">
        <v>2990</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3027</v>
      </c>
      <c r="E2509" s="45" t="s">
        <v>2377</v>
      </c>
      <c r="F2509" t="s">
        <v>2991</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3027</v>
      </c>
      <c r="E2510" s="45" t="s">
        <v>2378</v>
      </c>
      <c r="F2510" t="s">
        <v>2991</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3027</v>
      </c>
      <c r="E2511" s="45" t="s">
        <v>2379</v>
      </c>
      <c r="F2511" t="s">
        <v>2991</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3027</v>
      </c>
      <c r="E2512" s="45" t="s">
        <v>2380</v>
      </c>
      <c r="F2512" t="s">
        <v>2991</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3027</v>
      </c>
      <c r="E2513" s="45" t="s">
        <v>2381</v>
      </c>
      <c r="F2513" t="s">
        <v>2991</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3027</v>
      </c>
      <c r="E2514" s="45" t="s">
        <v>2382</v>
      </c>
      <c r="F2514" t="s">
        <v>2991</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3027</v>
      </c>
      <c r="E2515" s="45" t="s">
        <v>2676</v>
      </c>
      <c r="F2515" t="s">
        <v>2991</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3027</v>
      </c>
      <c r="E2516" s="45" t="s">
        <v>2677</v>
      </c>
      <c r="F2516" t="s">
        <v>2991</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3027</v>
      </c>
      <c r="E2517" s="45" t="s">
        <v>2678</v>
      </c>
      <c r="F2517" t="s">
        <v>2991</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3027</v>
      </c>
      <c r="E2518" s="45" t="s">
        <v>2675</v>
      </c>
      <c r="F2518" t="s">
        <v>2991</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3028</v>
      </c>
      <c r="E2519" s="45" t="s">
        <v>2377</v>
      </c>
      <c r="F2519" t="s">
        <v>2992</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3028</v>
      </c>
      <c r="E2520" s="45" t="s">
        <v>2378</v>
      </c>
      <c r="F2520" t="s">
        <v>2992</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3028</v>
      </c>
      <c r="E2521" s="45" t="s">
        <v>2379</v>
      </c>
      <c r="F2521" t="s">
        <v>2992</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3028</v>
      </c>
      <c r="E2522" s="45" t="s">
        <v>2380</v>
      </c>
      <c r="F2522" t="s">
        <v>2992</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3028</v>
      </c>
      <c r="E2523" s="45" t="s">
        <v>2381</v>
      </c>
      <c r="F2523" t="s">
        <v>2992</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3028</v>
      </c>
      <c r="E2524" s="45" t="s">
        <v>2382</v>
      </c>
      <c r="F2524" t="s">
        <v>2992</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3028</v>
      </c>
      <c r="E2525" s="45" t="s">
        <v>2676</v>
      </c>
      <c r="F2525" t="s">
        <v>2992</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3028</v>
      </c>
      <c r="E2526" s="45" t="s">
        <v>2677</v>
      </c>
      <c r="F2526" t="s">
        <v>2992</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3028</v>
      </c>
      <c r="E2527" s="45" t="s">
        <v>2678</v>
      </c>
      <c r="F2527" t="s">
        <v>2992</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3028</v>
      </c>
      <c r="E2528" s="45" t="s">
        <v>2675</v>
      </c>
      <c r="F2528" t="s">
        <v>2992</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3029</v>
      </c>
      <c r="E2529" s="45" t="s">
        <v>2377</v>
      </c>
      <c r="F2529" t="s">
        <v>2993</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3029</v>
      </c>
      <c r="E2530" s="45" t="s">
        <v>2378</v>
      </c>
      <c r="F2530" t="s">
        <v>2993</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3029</v>
      </c>
      <c r="E2531" s="45" t="s">
        <v>2379</v>
      </c>
      <c r="F2531" t="s">
        <v>2993</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3029</v>
      </c>
      <c r="E2532" s="45" t="s">
        <v>2380</v>
      </c>
      <c r="F2532" t="s">
        <v>2993</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3029</v>
      </c>
      <c r="E2533" s="45" t="s">
        <v>2381</v>
      </c>
      <c r="F2533" t="s">
        <v>2993</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3029</v>
      </c>
      <c r="E2534" s="45" t="s">
        <v>2382</v>
      </c>
      <c r="F2534" t="s">
        <v>2993</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3029</v>
      </c>
      <c r="E2535" s="45" t="s">
        <v>2676</v>
      </c>
      <c r="F2535" t="s">
        <v>2993</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3029</v>
      </c>
      <c r="E2536" s="45" t="s">
        <v>2677</v>
      </c>
      <c r="F2536" t="s">
        <v>2993</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3029</v>
      </c>
      <c r="E2537" s="45" t="s">
        <v>2678</v>
      </c>
      <c r="F2537" t="s">
        <v>2993</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3029</v>
      </c>
      <c r="E2538" s="45" t="s">
        <v>2675</v>
      </c>
      <c r="F2538" t="s">
        <v>2993</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3030</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3030</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3030</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3030</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3030</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3030</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3030</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3030</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3030</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3030</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3031</v>
      </c>
      <c r="E2549" s="45" t="s">
        <v>2377</v>
      </c>
      <c r="F2549" t="s">
        <v>2994</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3031</v>
      </c>
      <c r="E2550" s="45" t="s">
        <v>2378</v>
      </c>
      <c r="F2550" t="s">
        <v>2994</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3031</v>
      </c>
      <c r="E2551" s="45" t="s">
        <v>2379</v>
      </c>
      <c r="F2551" t="s">
        <v>2994</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3031</v>
      </c>
      <c r="E2552" s="45" t="s">
        <v>2380</v>
      </c>
      <c r="F2552" t="s">
        <v>2994</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3031</v>
      </c>
      <c r="E2553" s="45" t="s">
        <v>2381</v>
      </c>
      <c r="F2553" t="s">
        <v>2994</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3031</v>
      </c>
      <c r="E2554" s="45" t="s">
        <v>2382</v>
      </c>
      <c r="F2554" t="s">
        <v>2994</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3031</v>
      </c>
      <c r="E2555" s="45" t="s">
        <v>2676</v>
      </c>
      <c r="F2555" t="s">
        <v>2994</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3031</v>
      </c>
      <c r="E2556" s="45" t="s">
        <v>2677</v>
      </c>
      <c r="F2556" t="s">
        <v>2994</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3031</v>
      </c>
      <c r="E2557" s="45" t="s">
        <v>2678</v>
      </c>
      <c r="F2557" t="s">
        <v>2994</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3031</v>
      </c>
      <c r="E2558" s="45" t="s">
        <v>2675</v>
      </c>
      <c r="F2558" t="s">
        <v>2994</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3032</v>
      </c>
      <c r="E2559" s="45" t="s">
        <v>2377</v>
      </c>
      <c r="F2559" t="s">
        <v>2995</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3032</v>
      </c>
      <c r="E2560" s="45" t="s">
        <v>2378</v>
      </c>
      <c r="F2560" t="s">
        <v>2995</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3032</v>
      </c>
      <c r="E2561" s="45" t="s">
        <v>2379</v>
      </c>
      <c r="F2561" t="s">
        <v>2995</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3032</v>
      </c>
      <c r="E2562" s="45" t="s">
        <v>2380</v>
      </c>
      <c r="F2562" t="s">
        <v>2995</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3032</v>
      </c>
      <c r="E2563" s="45" t="s">
        <v>2381</v>
      </c>
      <c r="F2563" t="s">
        <v>2995</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3032</v>
      </c>
      <c r="E2564" s="45" t="s">
        <v>2382</v>
      </c>
      <c r="F2564" t="s">
        <v>2995</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3032</v>
      </c>
      <c r="E2565" s="45" t="s">
        <v>2676</v>
      </c>
      <c r="F2565" t="s">
        <v>2995</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3032</v>
      </c>
      <c r="E2566" s="45" t="s">
        <v>2677</v>
      </c>
      <c r="F2566" t="s">
        <v>2995</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3032</v>
      </c>
      <c r="E2567" s="45" t="s">
        <v>2678</v>
      </c>
      <c r="F2567" t="s">
        <v>2995</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3032</v>
      </c>
      <c r="E2568" s="45" t="s">
        <v>2675</v>
      </c>
      <c r="F2568" t="s">
        <v>2995</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3033</v>
      </c>
      <c r="E2569" s="45" t="s">
        <v>2377</v>
      </c>
      <c r="F2569" t="s">
        <v>2996</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3033</v>
      </c>
      <c r="E2570" s="45" t="s">
        <v>2378</v>
      </c>
      <c r="F2570" t="s">
        <v>2996</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3033</v>
      </c>
      <c r="E2571" s="45" t="s">
        <v>2379</v>
      </c>
      <c r="F2571" t="s">
        <v>2996</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3033</v>
      </c>
      <c r="E2572" s="45" t="s">
        <v>2380</v>
      </c>
      <c r="F2572" t="s">
        <v>2996</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3033</v>
      </c>
      <c r="E2573" s="45" t="s">
        <v>2381</v>
      </c>
      <c r="F2573" t="s">
        <v>2996</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3033</v>
      </c>
      <c r="E2574" s="45" t="s">
        <v>2382</v>
      </c>
      <c r="F2574" t="s">
        <v>2996</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3033</v>
      </c>
      <c r="E2575" s="45" t="s">
        <v>2676</v>
      </c>
      <c r="F2575" t="s">
        <v>2996</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3033</v>
      </c>
      <c r="E2576" s="45" t="s">
        <v>2677</v>
      </c>
      <c r="F2576" t="s">
        <v>2996</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3033</v>
      </c>
      <c r="E2577" s="45" t="s">
        <v>2678</v>
      </c>
      <c r="F2577" t="s">
        <v>2996</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3033</v>
      </c>
      <c r="E2578" s="45" t="s">
        <v>2675</v>
      </c>
      <c r="F2578" t="s">
        <v>2996</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3034</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3034</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3034</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3034</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3034</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3034</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3034</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3034</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3034</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3034</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3035</v>
      </c>
      <c r="E2589" s="45" t="s">
        <v>2377</v>
      </c>
      <c r="F2589" t="s">
        <v>2997</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3035</v>
      </c>
      <c r="E2590" s="45" t="s">
        <v>2378</v>
      </c>
      <c r="F2590" t="s">
        <v>2997</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3035</v>
      </c>
      <c r="E2591" s="45" t="s">
        <v>2379</v>
      </c>
      <c r="F2591" t="s">
        <v>2997</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3035</v>
      </c>
      <c r="E2592" s="45" t="s">
        <v>2380</v>
      </c>
      <c r="F2592" t="s">
        <v>2997</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3035</v>
      </c>
      <c r="E2593" s="45" t="s">
        <v>2381</v>
      </c>
      <c r="F2593" t="s">
        <v>2997</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3035</v>
      </c>
      <c r="E2594" s="45" t="s">
        <v>2382</v>
      </c>
      <c r="F2594" t="s">
        <v>2997</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3035</v>
      </c>
      <c r="E2595" s="45" t="s">
        <v>2676</v>
      </c>
      <c r="F2595" t="s">
        <v>2997</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3035</v>
      </c>
      <c r="E2596" s="45" t="s">
        <v>2677</v>
      </c>
      <c r="F2596" t="s">
        <v>2997</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3035</v>
      </c>
      <c r="E2597" s="45" t="s">
        <v>2678</v>
      </c>
      <c r="F2597" t="s">
        <v>2997</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3035</v>
      </c>
      <c r="E2598" s="45" t="s">
        <v>2675</v>
      </c>
      <c r="F2598" t="s">
        <v>2997</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3036</v>
      </c>
      <c r="E2599" s="45" t="s">
        <v>2377</v>
      </c>
      <c r="F2599" t="s">
        <v>2998</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3036</v>
      </c>
      <c r="E2600" s="45" t="s">
        <v>2378</v>
      </c>
      <c r="F2600" t="s">
        <v>2998</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3036</v>
      </c>
      <c r="E2601" s="45" t="s">
        <v>2379</v>
      </c>
      <c r="F2601" t="s">
        <v>2998</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3036</v>
      </c>
      <c r="E2602" s="45" t="s">
        <v>2380</v>
      </c>
      <c r="F2602" t="s">
        <v>2998</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3036</v>
      </c>
      <c r="E2603" s="45" t="s">
        <v>2381</v>
      </c>
      <c r="F2603" t="s">
        <v>2998</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3036</v>
      </c>
      <c r="E2604" s="45" t="s">
        <v>2382</v>
      </c>
      <c r="F2604" t="s">
        <v>2998</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3036</v>
      </c>
      <c r="E2605" s="45" t="s">
        <v>2676</v>
      </c>
      <c r="F2605" t="s">
        <v>2998</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3036</v>
      </c>
      <c r="E2606" s="45" t="s">
        <v>2677</v>
      </c>
      <c r="F2606" t="s">
        <v>2998</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3036</v>
      </c>
      <c r="E2607" s="45" t="s">
        <v>2678</v>
      </c>
      <c r="F2607" t="s">
        <v>2998</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3036</v>
      </c>
      <c r="E2608" s="45" t="s">
        <v>2675</v>
      </c>
      <c r="F2608" t="s">
        <v>2998</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3037</v>
      </c>
      <c r="E2609" s="45" t="s">
        <v>2377</v>
      </c>
      <c r="F2609" t="s">
        <v>2999</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3037</v>
      </c>
      <c r="E2610" s="45" t="s">
        <v>2378</v>
      </c>
      <c r="F2610" t="s">
        <v>2999</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3037</v>
      </c>
      <c r="E2611" s="45" t="s">
        <v>2379</v>
      </c>
      <c r="F2611" t="s">
        <v>2999</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3037</v>
      </c>
      <c r="E2612" s="45" t="s">
        <v>2380</v>
      </c>
      <c r="F2612" t="s">
        <v>2999</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3037</v>
      </c>
      <c r="E2613" s="45" t="s">
        <v>2381</v>
      </c>
      <c r="F2613" t="s">
        <v>2999</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3037</v>
      </c>
      <c r="E2614" s="45" t="s">
        <v>2382</v>
      </c>
      <c r="F2614" t="s">
        <v>2999</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3037</v>
      </c>
      <c r="E2615" s="45" t="s">
        <v>2676</v>
      </c>
      <c r="F2615" t="s">
        <v>2999</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3037</v>
      </c>
      <c r="E2616" s="45" t="s">
        <v>2677</v>
      </c>
      <c r="F2616" t="s">
        <v>2999</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3037</v>
      </c>
      <c r="E2617" s="45" t="s">
        <v>2678</v>
      </c>
      <c r="F2617" t="s">
        <v>2999</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3037</v>
      </c>
      <c r="E2618" s="45" t="s">
        <v>2675</v>
      </c>
      <c r="F2618" t="s">
        <v>2999</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3038</v>
      </c>
      <c r="E2619" s="45" t="s">
        <v>2377</v>
      </c>
      <c r="F2619" t="s">
        <v>3000</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3038</v>
      </c>
      <c r="E2620" s="45" t="s">
        <v>2378</v>
      </c>
      <c r="F2620" t="s">
        <v>3000</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3038</v>
      </c>
      <c r="E2621" s="45" t="s">
        <v>2379</v>
      </c>
      <c r="F2621" t="s">
        <v>3000</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3038</v>
      </c>
      <c r="E2622" s="45" t="s">
        <v>2380</v>
      </c>
      <c r="F2622" t="s">
        <v>3000</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3038</v>
      </c>
      <c r="E2623" s="45" t="s">
        <v>2381</v>
      </c>
      <c r="F2623" t="s">
        <v>3000</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3038</v>
      </c>
      <c r="E2624" s="45" t="s">
        <v>2382</v>
      </c>
      <c r="F2624" t="s">
        <v>3000</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3038</v>
      </c>
      <c r="E2625" s="45" t="s">
        <v>2676</v>
      </c>
      <c r="F2625" t="s">
        <v>3000</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3038</v>
      </c>
      <c r="E2626" s="45" t="s">
        <v>2677</v>
      </c>
      <c r="F2626" t="s">
        <v>3000</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3038</v>
      </c>
      <c r="E2627" s="45" t="s">
        <v>2678</v>
      </c>
      <c r="F2627" t="s">
        <v>3000</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3038</v>
      </c>
      <c r="E2628" s="45" t="s">
        <v>2675</v>
      </c>
      <c r="F2628" t="s">
        <v>3000</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3039</v>
      </c>
      <c r="E2629" s="45" t="s">
        <v>2377</v>
      </c>
      <c r="F2629" t="s">
        <v>3001</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3039</v>
      </c>
      <c r="E2630" s="45" t="s">
        <v>2378</v>
      </c>
      <c r="F2630" t="s">
        <v>3001</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3039</v>
      </c>
      <c r="E2631" s="45" t="s">
        <v>2379</v>
      </c>
      <c r="F2631" t="s">
        <v>3001</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3039</v>
      </c>
      <c r="E2632" s="45" t="s">
        <v>2380</v>
      </c>
      <c r="F2632" t="s">
        <v>3001</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3039</v>
      </c>
      <c r="E2633" s="45" t="s">
        <v>2381</v>
      </c>
      <c r="F2633" t="s">
        <v>3001</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3039</v>
      </c>
      <c r="E2634" s="45" t="s">
        <v>2382</v>
      </c>
      <c r="F2634" t="s">
        <v>3001</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3039</v>
      </c>
      <c r="E2635" s="45" t="s">
        <v>2676</v>
      </c>
      <c r="F2635" t="s">
        <v>3001</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3039</v>
      </c>
      <c r="E2636" s="45" t="s">
        <v>2677</v>
      </c>
      <c r="F2636" t="s">
        <v>3001</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3039</v>
      </c>
      <c r="E2637" s="45" t="s">
        <v>2678</v>
      </c>
      <c r="F2637" t="s">
        <v>3001</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3039</v>
      </c>
      <c r="E2638" s="45" t="s">
        <v>2675</v>
      </c>
      <c r="F2638" t="s">
        <v>3001</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3040</v>
      </c>
      <c r="E2639" s="45" t="s">
        <v>2377</v>
      </c>
      <c r="F2639" t="s">
        <v>3002</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3040</v>
      </c>
      <c r="E2640" s="45" t="s">
        <v>2378</v>
      </c>
      <c r="F2640" t="s">
        <v>3002</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3040</v>
      </c>
      <c r="E2641" s="45" t="s">
        <v>2379</v>
      </c>
      <c r="F2641" t="s">
        <v>3002</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3040</v>
      </c>
      <c r="E2642" s="45" t="s">
        <v>2380</v>
      </c>
      <c r="F2642" t="s">
        <v>3002</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3040</v>
      </c>
      <c r="E2643" s="45" t="s">
        <v>2381</v>
      </c>
      <c r="F2643" t="s">
        <v>3002</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3040</v>
      </c>
      <c r="E2644" s="45" t="s">
        <v>2382</v>
      </c>
      <c r="F2644" t="s">
        <v>3002</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3040</v>
      </c>
      <c r="E2645" s="45" t="s">
        <v>2676</v>
      </c>
      <c r="F2645" t="s">
        <v>3002</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3040</v>
      </c>
      <c r="E2646" s="45" t="s">
        <v>2677</v>
      </c>
      <c r="F2646" t="s">
        <v>3002</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3040</v>
      </c>
      <c r="E2647" s="45" t="s">
        <v>2678</v>
      </c>
      <c r="F2647" t="s">
        <v>3002</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3040</v>
      </c>
      <c r="E2648" s="45" t="s">
        <v>2675</v>
      </c>
      <c r="F2648" t="s">
        <v>3002</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3041</v>
      </c>
      <c r="E2649" s="45" t="s">
        <v>2377</v>
      </c>
      <c r="F2649" t="s">
        <v>3003</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3041</v>
      </c>
      <c r="E2650" s="45" t="s">
        <v>2378</v>
      </c>
      <c r="F2650" t="s">
        <v>3003</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3041</v>
      </c>
      <c r="E2651" s="45" t="s">
        <v>2379</v>
      </c>
      <c r="F2651" t="s">
        <v>3003</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3041</v>
      </c>
      <c r="E2652" s="45" t="s">
        <v>2380</v>
      </c>
      <c r="F2652" t="s">
        <v>3003</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3041</v>
      </c>
      <c r="E2653" s="45" t="s">
        <v>2381</v>
      </c>
      <c r="F2653" t="s">
        <v>3003</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3041</v>
      </c>
      <c r="E2654" s="45" t="s">
        <v>2382</v>
      </c>
      <c r="F2654" t="s">
        <v>3003</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3041</v>
      </c>
      <c r="E2655" s="45" t="s">
        <v>2676</v>
      </c>
      <c r="F2655" t="s">
        <v>3003</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3041</v>
      </c>
      <c r="E2656" s="45" t="s">
        <v>2677</v>
      </c>
      <c r="F2656" t="s">
        <v>3003</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3041</v>
      </c>
      <c r="E2657" s="45" t="s">
        <v>2678</v>
      </c>
      <c r="F2657" t="s">
        <v>3003</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3041</v>
      </c>
      <c r="E2658" s="45" t="s">
        <v>2675</v>
      </c>
      <c r="F2658" t="s">
        <v>3003</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3042</v>
      </c>
      <c r="E2659" s="45" t="s">
        <v>2377</v>
      </c>
      <c r="F2659" t="s">
        <v>3004</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3042</v>
      </c>
      <c r="E2660" s="45" t="s">
        <v>2378</v>
      </c>
      <c r="F2660" t="s">
        <v>3004</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3042</v>
      </c>
      <c r="E2661" s="45" t="s">
        <v>2379</v>
      </c>
      <c r="F2661" t="s">
        <v>3004</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3042</v>
      </c>
      <c r="E2662" s="45" t="s">
        <v>2380</v>
      </c>
      <c r="F2662" t="s">
        <v>3004</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3042</v>
      </c>
      <c r="E2663" s="45" t="s">
        <v>2381</v>
      </c>
      <c r="F2663" t="s">
        <v>3004</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3042</v>
      </c>
      <c r="E2664" s="45" t="s">
        <v>2382</v>
      </c>
      <c r="F2664" t="s">
        <v>3004</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3042</v>
      </c>
      <c r="E2665" s="45" t="s">
        <v>2676</v>
      </c>
      <c r="F2665" t="s">
        <v>3004</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3042</v>
      </c>
      <c r="E2666" s="45" t="s">
        <v>2677</v>
      </c>
      <c r="F2666" t="s">
        <v>3004</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3042</v>
      </c>
      <c r="E2667" s="45" t="s">
        <v>2678</v>
      </c>
      <c r="F2667" t="s">
        <v>3004</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3042</v>
      </c>
      <c r="E2668" s="45" t="s">
        <v>2675</v>
      </c>
      <c r="F2668" t="s">
        <v>3004</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3043</v>
      </c>
      <c r="E2669" s="45" t="s">
        <v>2377</v>
      </c>
      <c r="F2669" t="s">
        <v>3005</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3043</v>
      </c>
      <c r="E2670" s="45" t="s">
        <v>2378</v>
      </c>
      <c r="F2670" t="s">
        <v>3005</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3043</v>
      </c>
      <c r="E2671" s="45" t="s">
        <v>2379</v>
      </c>
      <c r="F2671" t="s">
        <v>3005</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3043</v>
      </c>
      <c r="E2672" s="45" t="s">
        <v>2380</v>
      </c>
      <c r="F2672" t="s">
        <v>3005</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3043</v>
      </c>
      <c r="E2673" s="45" t="s">
        <v>2381</v>
      </c>
      <c r="F2673" t="s">
        <v>3005</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3043</v>
      </c>
      <c r="E2674" s="45" t="s">
        <v>2382</v>
      </c>
      <c r="F2674" t="s">
        <v>3005</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3043</v>
      </c>
      <c r="E2675" s="45" t="s">
        <v>2676</v>
      </c>
      <c r="F2675" t="s">
        <v>3005</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3043</v>
      </c>
      <c r="E2676" s="45" t="s">
        <v>2677</v>
      </c>
      <c r="F2676" t="s">
        <v>3005</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3043</v>
      </c>
      <c r="E2677" s="45" t="s">
        <v>2678</v>
      </c>
      <c r="F2677" t="s">
        <v>3005</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3043</v>
      </c>
      <c r="E2678" s="45" t="s">
        <v>2675</v>
      </c>
      <c r="F2678" t="s">
        <v>3005</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3044</v>
      </c>
      <c r="E2679" s="45" t="s">
        <v>2377</v>
      </c>
      <c r="F2679" t="s">
        <v>3047</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3044</v>
      </c>
      <c r="E2680" s="45" t="s">
        <v>2378</v>
      </c>
      <c r="F2680" t="s">
        <v>3047</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3044</v>
      </c>
      <c r="E2681" s="45" t="s">
        <v>2379</v>
      </c>
      <c r="F2681" t="s">
        <v>3047</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3044</v>
      </c>
      <c r="E2682" s="45" t="s">
        <v>2380</v>
      </c>
      <c r="F2682" t="s">
        <v>3047</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3044</v>
      </c>
      <c r="E2683" s="45" t="s">
        <v>2381</v>
      </c>
      <c r="F2683" t="s">
        <v>3047</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3044</v>
      </c>
      <c r="E2684" s="45" t="s">
        <v>2382</v>
      </c>
      <c r="F2684" t="s">
        <v>3047</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3044</v>
      </c>
      <c r="E2685" s="45" t="s">
        <v>2676</v>
      </c>
      <c r="F2685" t="s">
        <v>3047</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3044</v>
      </c>
      <c r="E2686" s="45" t="s">
        <v>2677</v>
      </c>
      <c r="F2686" t="s">
        <v>3047</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3044</v>
      </c>
      <c r="E2687" s="45" t="s">
        <v>2678</v>
      </c>
      <c r="F2687" t="s">
        <v>3047</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3044</v>
      </c>
      <c r="E2688" s="45" t="s">
        <v>2675</v>
      </c>
      <c r="F2688" t="s">
        <v>3047</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3045</v>
      </c>
      <c r="E2689" s="45" t="s">
        <v>2377</v>
      </c>
      <c r="F2689" t="s">
        <v>3006</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3045</v>
      </c>
      <c r="E2690" s="45" t="s">
        <v>2378</v>
      </c>
      <c r="F2690" t="s">
        <v>3006</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3045</v>
      </c>
      <c r="E2691" s="45" t="s">
        <v>2379</v>
      </c>
      <c r="F2691" t="s">
        <v>3006</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3045</v>
      </c>
      <c r="E2692" s="45" t="s">
        <v>2380</v>
      </c>
      <c r="F2692" t="s">
        <v>3006</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3045</v>
      </c>
      <c r="E2693" s="45" t="s">
        <v>2381</v>
      </c>
      <c r="F2693" t="s">
        <v>3006</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3045</v>
      </c>
      <c r="E2694" s="45" t="s">
        <v>2382</v>
      </c>
      <c r="F2694" t="s">
        <v>3006</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3045</v>
      </c>
      <c r="E2695" s="45" t="s">
        <v>2676</v>
      </c>
      <c r="F2695" t="s">
        <v>3006</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3045</v>
      </c>
      <c r="E2696" s="45" t="s">
        <v>2677</v>
      </c>
      <c r="F2696" t="s">
        <v>3006</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3045</v>
      </c>
      <c r="E2697" s="45" t="s">
        <v>2678</v>
      </c>
      <c r="F2697" t="s">
        <v>3006</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3045</v>
      </c>
      <c r="E2698" s="45" t="s">
        <v>2675</v>
      </c>
      <c r="F2698" t="s">
        <v>3006</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3033</v>
      </c>
      <c r="E2699" s="45"/>
      <c r="F2699" s="6" t="s">
        <v>2996</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3034</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3044</v>
      </c>
      <c r="E2701" s="45"/>
      <c r="F2701" s="6" t="s">
        <v>3047</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3023</v>
      </c>
      <c r="E2702" s="45"/>
      <c r="F2702" t="s">
        <v>2987</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3043</v>
      </c>
      <c r="E2703" s="45"/>
      <c r="F2703" t="s">
        <v>3005</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3022</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3044</v>
      </c>
      <c r="E2705" s="45"/>
      <c r="F2705" t="s">
        <v>3047</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3023</v>
      </c>
      <c r="E2706" s="45"/>
      <c r="F2706" t="s">
        <v>2987</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3043</v>
      </c>
      <c r="E2707" s="45"/>
      <c r="F2707" t="s">
        <v>3005</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3022</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3044</v>
      </c>
      <c r="E2709" s="45"/>
      <c r="F2709" t="s">
        <v>3047</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3189</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3757</v>
      </c>
      <c r="D2711" s="45" t="s">
        <v>3761</v>
      </c>
      <c r="E2711" s="45"/>
      <c r="F2711" s="45" t="s">
        <v>3762</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3763</v>
      </c>
      <c r="E2712" s="45"/>
      <c r="F2712" s="45" t="s">
        <v>3764</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3765</v>
      </c>
      <c r="E2713" s="45"/>
      <c r="F2713" s="45" t="s">
        <v>3766</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3767</v>
      </c>
      <c r="E2714" s="45"/>
      <c r="F2714" s="45" t="s">
        <v>3768</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3769</v>
      </c>
      <c r="E2715" s="45"/>
      <c r="F2715" s="45" t="s">
        <v>3770</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3771</v>
      </c>
      <c r="E2716" s="45"/>
      <c r="F2716" s="45" t="s">
        <v>3772</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3773</v>
      </c>
      <c r="E2717" s="45"/>
      <c r="F2717" s="45" t="s">
        <v>3774</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3775</v>
      </c>
      <c r="E2718" s="45"/>
      <c r="F2718" s="45" t="s">
        <v>3776</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3777</v>
      </c>
      <c r="E2719" s="45"/>
      <c r="F2719" s="45" t="s">
        <v>3778</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3779</v>
      </c>
      <c r="E2720" s="45"/>
      <c r="F2720" s="45" t="s">
        <v>3780</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3781</v>
      </c>
      <c r="E2721" s="45"/>
      <c r="F2721" s="45" t="s">
        <v>3782</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3783</v>
      </c>
      <c r="E2722" s="45"/>
      <c r="F2722" s="45" t="s">
        <v>3784</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3785</v>
      </c>
      <c r="E2723" s="45"/>
      <c r="F2723" s="45" t="s">
        <v>3786</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3787</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3788</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3789</v>
      </c>
      <c r="E2726" s="45"/>
      <c r="F2726" s="45" t="s">
        <v>3790</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3791</v>
      </c>
      <c r="E2727" s="45"/>
      <c r="F2727" s="45" t="s">
        <v>3792</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3793</v>
      </c>
      <c r="E2728" s="45"/>
      <c r="F2728" s="45" t="s">
        <v>3794</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3297</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3811</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3930</v>
      </c>
      <c r="D2751" s="6" t="s">
        <v>3931</v>
      </c>
      <c r="E2751" s="6"/>
      <c r="F2751" s="6" t="s">
        <v>3938</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3932</v>
      </c>
      <c r="E2752" s="6"/>
      <c r="F2752" s="6" t="s">
        <v>3939</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3933</v>
      </c>
      <c r="E2753" s="6"/>
      <c r="F2753" s="6" t="s">
        <v>3716</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3934</v>
      </c>
      <c r="E2754" s="6"/>
      <c r="F2754" s="6" t="s">
        <v>3717</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3935</v>
      </c>
      <c r="E2755" s="6"/>
      <c r="F2755" s="6" t="s">
        <v>3940</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3936</v>
      </c>
      <c r="E2756" s="6"/>
      <c r="F2756" s="6" t="s">
        <v>3941</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3937</v>
      </c>
      <c r="E2757" s="6"/>
      <c r="F2757" s="6" t="s">
        <v>3942</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3875</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3323</v>
      </c>
      <c r="D2785" s="45" t="s">
        <v>3021</v>
      </c>
      <c r="E2785" s="6"/>
      <c r="F2785" t="s">
        <v>3046</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3022</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3023</v>
      </c>
      <c r="E2787" s="6"/>
      <c r="F2787" t="s">
        <v>2987</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3024</v>
      </c>
      <c r="E2788" s="6"/>
      <c r="F2788" t="s">
        <v>2988</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3025</v>
      </c>
      <c r="E2789" s="6"/>
      <c r="F2789" t="s">
        <v>2989</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3026</v>
      </c>
      <c r="E2790" s="6"/>
      <c r="F2790" t="s">
        <v>2990</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3027</v>
      </c>
      <c r="E2791" s="6"/>
      <c r="F2791" t="s">
        <v>2991</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3028</v>
      </c>
      <c r="E2792" s="6"/>
      <c r="F2792" t="s">
        <v>2992</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3029</v>
      </c>
      <c r="E2793" s="6"/>
      <c r="F2793" t="s">
        <v>2993</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3030</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3031</v>
      </c>
      <c r="E2795" s="6"/>
      <c r="F2795" t="s">
        <v>2994</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3032</v>
      </c>
      <c r="E2796" s="6"/>
      <c r="F2796" t="s">
        <v>2995</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3033</v>
      </c>
      <c r="E2797" s="6"/>
      <c r="F2797" t="s">
        <v>2996</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3034</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3035</v>
      </c>
      <c r="E2799" s="6"/>
      <c r="F2799" t="s">
        <v>2997</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3036</v>
      </c>
      <c r="E2800" s="6"/>
      <c r="F2800" t="s">
        <v>2998</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3037</v>
      </c>
      <c r="E2801" s="6"/>
      <c r="F2801" t="s">
        <v>2999</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3038</v>
      </c>
      <c r="E2802" s="6"/>
      <c r="F2802" t="s">
        <v>3000</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3039</v>
      </c>
      <c r="E2803" s="6"/>
      <c r="F2803" t="s">
        <v>3001</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3040</v>
      </c>
      <c r="E2804" s="6"/>
      <c r="F2804" t="s">
        <v>3002</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3041</v>
      </c>
      <c r="E2805" s="6"/>
      <c r="F2805" t="s">
        <v>3003</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3042</v>
      </c>
      <c r="E2806" s="6"/>
      <c r="F2806" t="s">
        <v>3004</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3043</v>
      </c>
      <c r="E2807" s="6"/>
      <c r="F2807" t="s">
        <v>3005</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3044</v>
      </c>
      <c r="E2808" s="6"/>
      <c r="F2808" t="s">
        <v>3047</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3045</v>
      </c>
      <c r="E2809" s="6"/>
      <c r="F2809" t="s">
        <v>3006</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3324</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3228</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3673</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3673</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3673</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3673</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3673</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3673</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3673</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3673</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3673</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3673</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3673</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3673</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3673</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3673</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3673</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3673</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3673</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3670</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3670</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3670</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3670</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3670</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3670</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3670</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3670</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3670</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3670</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3670</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3670</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3670</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3670</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3670</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3670</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3670</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3671</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3671</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3671</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3671</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3671</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3671</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3671</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3671</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3671</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3671</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3671</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3671</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3671</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3671</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3671</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3671</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3671</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3629</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3630</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3631</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3440</v>
      </c>
      <c r="E2988" s="45"/>
      <c r="F2988" s="6" t="s">
        <v>3452</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3441</v>
      </c>
      <c r="E2989" s="45"/>
      <c r="F2989" s="6" t="s">
        <v>3453</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3454</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3455</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3456</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3457</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3458</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3459</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3439</v>
      </c>
      <c r="E3004" s="45"/>
      <c r="F3004" s="6" t="s">
        <v>3460</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3442</v>
      </c>
      <c r="E3005" s="45"/>
      <c r="F3005" s="6" t="s">
        <v>3461</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3443</v>
      </c>
      <c r="E3006" s="45"/>
      <c r="F3006" s="6" t="s">
        <v>3462</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3444</v>
      </c>
      <c r="E3007" s="45"/>
      <c r="F3007" s="6" t="s">
        <v>3463</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3445</v>
      </c>
      <c r="E3008" s="45"/>
      <c r="F3008" s="6" t="s">
        <v>3464</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3513</v>
      </c>
      <c r="E3009" s="45"/>
      <c r="F3009" s="6" t="s">
        <v>3515</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3514</v>
      </c>
      <c r="E3010" s="45"/>
      <c r="F3010" s="6" t="s">
        <v>3516</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3466</v>
      </c>
      <c r="E3011" s="45" t="s">
        <v>2377</v>
      </c>
      <c r="F3011" t="s">
        <v>3472</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3466</v>
      </c>
      <c r="E3012" s="45" t="s">
        <v>2378</v>
      </c>
      <c r="F3012" t="s">
        <v>3472</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3466</v>
      </c>
      <c r="E3013" s="45" t="s">
        <v>2379</v>
      </c>
      <c r="F3013" t="s">
        <v>3472</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3466</v>
      </c>
      <c r="E3014" s="45" t="s">
        <v>2380</v>
      </c>
      <c r="F3014" t="s">
        <v>3472</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3466</v>
      </c>
      <c r="E3015" s="45" t="s">
        <v>2381</v>
      </c>
      <c r="F3015" t="s">
        <v>3472</v>
      </c>
      <c r="G3015" s="45" t="s">
        <v>3892</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3466</v>
      </c>
      <c r="E3016" s="45" t="s">
        <v>2382</v>
      </c>
      <c r="F3016" t="s">
        <v>3472</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3466</v>
      </c>
      <c r="E3017" s="45" t="s">
        <v>2676</v>
      </c>
      <c r="F3017" t="s">
        <v>3472</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3466</v>
      </c>
      <c r="E3018" s="45" t="s">
        <v>2677</v>
      </c>
      <c r="F3018" t="s">
        <v>3472</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3466</v>
      </c>
      <c r="E3019" s="45" t="s">
        <v>2678</v>
      </c>
      <c r="F3019" t="s">
        <v>3472</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3466</v>
      </c>
      <c r="E3020" s="45" t="s">
        <v>2675</v>
      </c>
      <c r="F3020" t="s">
        <v>3472</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3466</v>
      </c>
      <c r="E3021" s="45" t="s">
        <v>3890</v>
      </c>
      <c r="F3021" t="s">
        <v>3472</v>
      </c>
      <c r="G3021" s="45" t="s">
        <v>3893</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3466</v>
      </c>
      <c r="E3022" s="45" t="s">
        <v>3891</v>
      </c>
      <c r="F3022" t="s">
        <v>3472</v>
      </c>
      <c r="G3022" s="45" t="s">
        <v>3894</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3467</v>
      </c>
      <c r="E3023" s="45" t="s">
        <v>2377</v>
      </c>
      <c r="F3023" t="s">
        <v>3473</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3467</v>
      </c>
      <c r="E3024" s="45" t="s">
        <v>2378</v>
      </c>
      <c r="F3024" t="s">
        <v>3473</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3467</v>
      </c>
      <c r="E3025" s="45" t="s">
        <v>2379</v>
      </c>
      <c r="F3025" t="s">
        <v>3473</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3467</v>
      </c>
      <c r="E3026" s="45" t="s">
        <v>2380</v>
      </c>
      <c r="F3026" t="s">
        <v>3473</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3467</v>
      </c>
      <c r="E3027" s="45" t="s">
        <v>2381</v>
      </c>
      <c r="F3027" t="s">
        <v>3473</v>
      </c>
      <c r="G3027" s="45" t="s">
        <v>3892</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3467</v>
      </c>
      <c r="E3028" s="45" t="s">
        <v>2382</v>
      </c>
      <c r="F3028" t="s">
        <v>3473</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3467</v>
      </c>
      <c r="E3029" s="45" t="s">
        <v>2676</v>
      </c>
      <c r="F3029" t="s">
        <v>3473</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3467</v>
      </c>
      <c r="E3030" s="45" t="s">
        <v>2677</v>
      </c>
      <c r="F3030" t="s">
        <v>3473</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3467</v>
      </c>
      <c r="E3031" s="45" t="s">
        <v>2678</v>
      </c>
      <c r="F3031" t="s">
        <v>3473</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3467</v>
      </c>
      <c r="E3032" s="45" t="s">
        <v>2675</v>
      </c>
      <c r="F3032" t="s">
        <v>3473</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3467</v>
      </c>
      <c r="E3033" s="45" t="s">
        <v>3890</v>
      </c>
      <c r="F3033" t="s">
        <v>3473</v>
      </c>
      <c r="G3033" s="45" t="s">
        <v>3893</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3467</v>
      </c>
      <c r="E3034" s="45" t="s">
        <v>3891</v>
      </c>
      <c r="F3034" t="s">
        <v>3473</v>
      </c>
      <c r="G3034" s="45" t="s">
        <v>3894</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3468</v>
      </c>
      <c r="E3035" s="45" t="s">
        <v>2377</v>
      </c>
      <c r="F3035" t="s">
        <v>3474</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3468</v>
      </c>
      <c r="E3036" s="45" t="s">
        <v>2378</v>
      </c>
      <c r="F3036" t="s">
        <v>3474</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3468</v>
      </c>
      <c r="E3037" s="45" t="s">
        <v>2379</v>
      </c>
      <c r="F3037" t="s">
        <v>3474</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3468</v>
      </c>
      <c r="E3038" s="45" t="s">
        <v>2380</v>
      </c>
      <c r="F3038" t="s">
        <v>3474</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3468</v>
      </c>
      <c r="E3039" s="45" t="s">
        <v>2381</v>
      </c>
      <c r="F3039" t="s">
        <v>3474</v>
      </c>
      <c r="G3039" s="45" t="s">
        <v>3892</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3468</v>
      </c>
      <c r="E3040" s="45" t="s">
        <v>2382</v>
      </c>
      <c r="F3040" t="s">
        <v>3474</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3468</v>
      </c>
      <c r="E3041" s="45" t="s">
        <v>2676</v>
      </c>
      <c r="F3041" t="s">
        <v>3474</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3468</v>
      </c>
      <c r="E3042" s="45" t="s">
        <v>2677</v>
      </c>
      <c r="F3042" t="s">
        <v>3474</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3468</v>
      </c>
      <c r="E3043" s="45" t="s">
        <v>2678</v>
      </c>
      <c r="F3043" t="s">
        <v>3474</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3468</v>
      </c>
      <c r="E3044" s="45" t="s">
        <v>2675</v>
      </c>
      <c r="F3044" t="s">
        <v>3474</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3468</v>
      </c>
      <c r="E3045" s="45" t="s">
        <v>3890</v>
      </c>
      <c r="F3045" t="s">
        <v>3474</v>
      </c>
      <c r="G3045" s="45" t="s">
        <v>3893</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3468</v>
      </c>
      <c r="E3046" s="45" t="s">
        <v>3891</v>
      </c>
      <c r="F3046" t="s">
        <v>3474</v>
      </c>
      <c r="G3046" s="45" t="s">
        <v>3894</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3469</v>
      </c>
      <c r="E3047" s="45" t="s">
        <v>2377</v>
      </c>
      <c r="F3047" t="s">
        <v>3475</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3469</v>
      </c>
      <c r="E3048" s="45" t="s">
        <v>2378</v>
      </c>
      <c r="F3048" t="s">
        <v>3475</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3469</v>
      </c>
      <c r="E3049" s="45" t="s">
        <v>2379</v>
      </c>
      <c r="F3049" t="s">
        <v>3475</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3469</v>
      </c>
      <c r="E3050" s="45" t="s">
        <v>2380</v>
      </c>
      <c r="F3050" t="s">
        <v>3475</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3469</v>
      </c>
      <c r="E3051" s="45" t="s">
        <v>2381</v>
      </c>
      <c r="F3051" t="s">
        <v>3475</v>
      </c>
      <c r="G3051" s="45" t="s">
        <v>3892</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3469</v>
      </c>
      <c r="E3052" s="45" t="s">
        <v>2382</v>
      </c>
      <c r="F3052" t="s">
        <v>3475</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3469</v>
      </c>
      <c r="E3053" s="45" t="s">
        <v>2676</v>
      </c>
      <c r="F3053" t="s">
        <v>3475</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3469</v>
      </c>
      <c r="E3054" s="45" t="s">
        <v>2677</v>
      </c>
      <c r="F3054" t="s">
        <v>3475</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3469</v>
      </c>
      <c r="E3055" s="45" t="s">
        <v>2678</v>
      </c>
      <c r="F3055" t="s">
        <v>3475</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3469</v>
      </c>
      <c r="E3056" s="45" t="s">
        <v>2675</v>
      </c>
      <c r="F3056" t="s">
        <v>3475</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3469</v>
      </c>
      <c r="E3057" s="45" t="s">
        <v>3890</v>
      </c>
      <c r="F3057" t="s">
        <v>3475</v>
      </c>
      <c r="G3057" s="45" t="s">
        <v>3893</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3469</v>
      </c>
      <c r="E3058" s="45" t="s">
        <v>3891</v>
      </c>
      <c r="F3058" t="s">
        <v>3475</v>
      </c>
      <c r="G3058" s="45" t="s">
        <v>3894</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3470</v>
      </c>
      <c r="E3059" s="45" t="s">
        <v>2377</v>
      </c>
      <c r="F3059" t="s">
        <v>3476</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3470</v>
      </c>
      <c r="E3060" s="45" t="s">
        <v>2378</v>
      </c>
      <c r="F3060" t="s">
        <v>3476</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3470</v>
      </c>
      <c r="E3061" s="45" t="s">
        <v>2379</v>
      </c>
      <c r="F3061" t="s">
        <v>3476</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3470</v>
      </c>
      <c r="E3062" s="45" t="s">
        <v>2380</v>
      </c>
      <c r="F3062" t="s">
        <v>3476</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3470</v>
      </c>
      <c r="E3063" s="45" t="s">
        <v>2381</v>
      </c>
      <c r="F3063" t="s">
        <v>3476</v>
      </c>
      <c r="G3063" s="45" t="s">
        <v>3892</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3470</v>
      </c>
      <c r="E3064" s="45" t="s">
        <v>2382</v>
      </c>
      <c r="F3064" t="s">
        <v>3476</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3470</v>
      </c>
      <c r="E3065" s="45" t="s">
        <v>2676</v>
      </c>
      <c r="F3065" t="s">
        <v>3476</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3470</v>
      </c>
      <c r="E3066" s="45" t="s">
        <v>2677</v>
      </c>
      <c r="F3066" t="s">
        <v>3476</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3470</v>
      </c>
      <c r="E3067" s="45" t="s">
        <v>2678</v>
      </c>
      <c r="F3067" t="s">
        <v>3476</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3470</v>
      </c>
      <c r="E3068" s="45" t="s">
        <v>2675</v>
      </c>
      <c r="F3068" t="s">
        <v>3476</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3470</v>
      </c>
      <c r="E3069" s="45" t="s">
        <v>3890</v>
      </c>
      <c r="F3069" t="s">
        <v>3476</v>
      </c>
      <c r="G3069" s="45" t="s">
        <v>3893</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3470</v>
      </c>
      <c r="E3070" s="45" t="s">
        <v>3891</v>
      </c>
      <c r="F3070" t="s">
        <v>3476</v>
      </c>
      <c r="G3070" s="45" t="s">
        <v>3894</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3471</v>
      </c>
      <c r="E3071" s="45" t="s">
        <v>2377</v>
      </c>
      <c r="F3071" t="s">
        <v>3477</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3471</v>
      </c>
      <c r="E3072" s="45" t="s">
        <v>2378</v>
      </c>
      <c r="F3072" t="s">
        <v>3477</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3471</v>
      </c>
      <c r="E3073" s="45" t="s">
        <v>2379</v>
      </c>
      <c r="F3073" t="s">
        <v>3477</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3471</v>
      </c>
      <c r="E3074" s="45" t="s">
        <v>2380</v>
      </c>
      <c r="F3074" t="s">
        <v>3477</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3471</v>
      </c>
      <c r="E3075" s="45" t="s">
        <v>2381</v>
      </c>
      <c r="F3075" t="s">
        <v>3477</v>
      </c>
      <c r="G3075" s="45" t="s">
        <v>3892</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3471</v>
      </c>
      <c r="E3076" s="45" t="s">
        <v>2382</v>
      </c>
      <c r="F3076" t="s">
        <v>3477</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3471</v>
      </c>
      <c r="E3077" s="45" t="s">
        <v>2676</v>
      </c>
      <c r="F3077" t="s">
        <v>3477</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3471</v>
      </c>
      <c r="E3078" s="45" t="s">
        <v>2677</v>
      </c>
      <c r="F3078" t="s">
        <v>3477</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3471</v>
      </c>
      <c r="E3079" s="45" t="s">
        <v>2678</v>
      </c>
      <c r="F3079" t="s">
        <v>3477</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3471</v>
      </c>
      <c r="E3080" s="45" t="s">
        <v>2675</v>
      </c>
      <c r="F3080" t="s">
        <v>3477</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3471</v>
      </c>
      <c r="E3081" s="45" t="s">
        <v>3890</v>
      </c>
      <c r="F3081" t="s">
        <v>3477</v>
      </c>
      <c r="G3081" s="45" t="s">
        <v>3893</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3471</v>
      </c>
      <c r="E3082" s="45" t="s">
        <v>3891</v>
      </c>
      <c r="F3082" t="s">
        <v>3477</v>
      </c>
      <c r="G3082" s="45" t="s">
        <v>3894</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3596</v>
      </c>
      <c r="E3083" s="45" t="s">
        <v>2377</v>
      </c>
      <c r="F3083" t="s">
        <v>3478</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3596</v>
      </c>
      <c r="E3084" s="45" t="s">
        <v>2378</v>
      </c>
      <c r="F3084" t="s">
        <v>3478</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3596</v>
      </c>
      <c r="E3085" s="45" t="s">
        <v>2379</v>
      </c>
      <c r="F3085" t="s">
        <v>3478</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3596</v>
      </c>
      <c r="E3086" s="45" t="s">
        <v>2380</v>
      </c>
      <c r="F3086" t="s">
        <v>3478</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3596</v>
      </c>
      <c r="E3087" s="45" t="s">
        <v>2381</v>
      </c>
      <c r="F3087" t="s">
        <v>3478</v>
      </c>
      <c r="G3087" s="45" t="s">
        <v>3892</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3596</v>
      </c>
      <c r="E3088" s="45" t="s">
        <v>2382</v>
      </c>
      <c r="F3088" t="s">
        <v>3478</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3596</v>
      </c>
      <c r="E3089" s="45" t="s">
        <v>2676</v>
      </c>
      <c r="F3089" t="s">
        <v>3478</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3596</v>
      </c>
      <c r="E3090" s="45" t="s">
        <v>2677</v>
      </c>
      <c r="F3090" t="s">
        <v>3478</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3596</v>
      </c>
      <c r="E3091" s="45" t="s">
        <v>2678</v>
      </c>
      <c r="F3091" t="s">
        <v>3478</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3596</v>
      </c>
      <c r="E3092" s="45" t="s">
        <v>2675</v>
      </c>
      <c r="F3092" t="s">
        <v>3478</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3596</v>
      </c>
      <c r="E3093" s="45" t="s">
        <v>3890</v>
      </c>
      <c r="F3093" t="s">
        <v>3478</v>
      </c>
      <c r="G3093" s="45" t="s">
        <v>3893</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3596</v>
      </c>
      <c r="E3094" s="45" t="s">
        <v>3891</v>
      </c>
      <c r="F3094" t="s">
        <v>3478</v>
      </c>
      <c r="G3094" s="45" t="s">
        <v>3894</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3981</v>
      </c>
      <c r="E3095" s="45" t="s">
        <v>2377</v>
      </c>
      <c r="F3095" t="s">
        <v>3957</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3981</v>
      </c>
      <c r="E3096" s="45" t="s">
        <v>2378</v>
      </c>
      <c r="F3096" t="s">
        <v>3957</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3981</v>
      </c>
      <c r="E3097" s="45" t="s">
        <v>2379</v>
      </c>
      <c r="F3097" t="s">
        <v>3957</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3981</v>
      </c>
      <c r="E3098" s="45" t="s">
        <v>2380</v>
      </c>
      <c r="F3098" t="s">
        <v>3957</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3981</v>
      </c>
      <c r="E3099" s="45" t="s">
        <v>2381</v>
      </c>
      <c r="F3099" t="s">
        <v>3957</v>
      </c>
      <c r="G3099" s="45" t="s">
        <v>3892</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3981</v>
      </c>
      <c r="E3100" s="45" t="s">
        <v>2382</v>
      </c>
      <c r="F3100" t="s">
        <v>3957</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3981</v>
      </c>
      <c r="E3101" s="45" t="s">
        <v>2676</v>
      </c>
      <c r="F3101" t="s">
        <v>3957</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3981</v>
      </c>
      <c r="E3102" s="45" t="s">
        <v>2677</v>
      </c>
      <c r="F3102" t="s">
        <v>3957</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3981</v>
      </c>
      <c r="E3103" s="45" t="s">
        <v>2678</v>
      </c>
      <c r="F3103" t="s">
        <v>3957</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3981</v>
      </c>
      <c r="E3104" s="45" t="s">
        <v>2675</v>
      </c>
      <c r="F3104" t="s">
        <v>3957</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3981</v>
      </c>
      <c r="E3105" s="45" t="s">
        <v>3890</v>
      </c>
      <c r="F3105" t="s">
        <v>3957</v>
      </c>
      <c r="G3105" s="45" t="s">
        <v>3893</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3981</v>
      </c>
      <c r="E3106" s="45" t="s">
        <v>3891</v>
      </c>
      <c r="F3106" t="s">
        <v>3957</v>
      </c>
      <c r="G3106" s="45" t="s">
        <v>3894</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3982</v>
      </c>
      <c r="E3107" s="45" t="s">
        <v>2377</v>
      </c>
      <c r="F3107" t="s">
        <v>3956</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3982</v>
      </c>
      <c r="E3108" s="45" t="s">
        <v>2378</v>
      </c>
      <c r="F3108" t="s">
        <v>3956</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3982</v>
      </c>
      <c r="E3109" s="45" t="s">
        <v>2379</v>
      </c>
      <c r="F3109" t="s">
        <v>3956</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3982</v>
      </c>
      <c r="E3110" s="45" t="s">
        <v>2380</v>
      </c>
      <c r="F3110" t="s">
        <v>3956</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3982</v>
      </c>
      <c r="E3111" s="45" t="s">
        <v>2381</v>
      </c>
      <c r="F3111" t="s">
        <v>3956</v>
      </c>
      <c r="G3111" s="45" t="s">
        <v>3892</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3982</v>
      </c>
      <c r="E3112" s="45" t="s">
        <v>2382</v>
      </c>
      <c r="F3112" t="s">
        <v>3956</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3982</v>
      </c>
      <c r="E3113" s="45" t="s">
        <v>2676</v>
      </c>
      <c r="F3113" t="s">
        <v>3956</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3982</v>
      </c>
      <c r="E3114" s="45" t="s">
        <v>2677</v>
      </c>
      <c r="F3114" t="s">
        <v>3956</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3982</v>
      </c>
      <c r="E3115" s="45" t="s">
        <v>2678</v>
      </c>
      <c r="F3115" t="s">
        <v>3956</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3982</v>
      </c>
      <c r="E3116" s="45" t="s">
        <v>2675</v>
      </c>
      <c r="F3116" t="s">
        <v>3956</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3982</v>
      </c>
      <c r="E3117" s="45" t="s">
        <v>3890</v>
      </c>
      <c r="F3117" t="s">
        <v>3956</v>
      </c>
      <c r="G3117" s="45" t="s">
        <v>3893</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3982</v>
      </c>
      <c r="E3118" s="45" t="s">
        <v>3891</v>
      </c>
      <c r="F3118" t="s">
        <v>3956</v>
      </c>
      <c r="G3118" s="45" t="s">
        <v>3894</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3983</v>
      </c>
      <c r="E3119" s="45" t="s">
        <v>2377</v>
      </c>
      <c r="F3119" t="s">
        <v>3984</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3983</v>
      </c>
      <c r="E3120" s="45" t="s">
        <v>2378</v>
      </c>
      <c r="F3120" t="s">
        <v>3984</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3983</v>
      </c>
      <c r="E3121" s="45" t="s">
        <v>2379</v>
      </c>
      <c r="F3121" t="s">
        <v>3984</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3983</v>
      </c>
      <c r="E3122" s="45" t="s">
        <v>2380</v>
      </c>
      <c r="F3122" t="s">
        <v>3984</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3983</v>
      </c>
      <c r="E3123" s="45" t="s">
        <v>2381</v>
      </c>
      <c r="F3123" t="s">
        <v>3984</v>
      </c>
      <c r="G3123" s="45" t="s">
        <v>3892</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3983</v>
      </c>
      <c r="E3124" s="45" t="s">
        <v>2382</v>
      </c>
      <c r="F3124" t="s">
        <v>3984</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3983</v>
      </c>
      <c r="E3125" s="45" t="s">
        <v>2676</v>
      </c>
      <c r="F3125" t="s">
        <v>3984</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3983</v>
      </c>
      <c r="E3126" s="45" t="s">
        <v>2677</v>
      </c>
      <c r="F3126" t="s">
        <v>3984</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3983</v>
      </c>
      <c r="E3127" s="45" t="s">
        <v>2678</v>
      </c>
      <c r="F3127" t="s">
        <v>3984</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3983</v>
      </c>
      <c r="E3128" s="45" t="s">
        <v>2675</v>
      </c>
      <c r="F3128" t="s">
        <v>3984</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3983</v>
      </c>
      <c r="E3129" s="45" t="s">
        <v>3890</v>
      </c>
      <c r="F3129" t="s">
        <v>3984</v>
      </c>
      <c r="G3129" s="45" t="s">
        <v>3893</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3983</v>
      </c>
      <c r="E3130" s="45" t="s">
        <v>3891</v>
      </c>
      <c r="F3130" t="s">
        <v>3984</v>
      </c>
      <c r="G3130" s="45" t="s">
        <v>3894</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3660</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4">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4"/>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4"/>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4"/>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4"/>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5">C$3147</f>
        <v>RnD Electricity Fuel Use Perc Reduction</v>
      </c>
      <c r="D3148" s="6" t="s">
        <v>3440</v>
      </c>
      <c r="E3148" s="45"/>
      <c r="F3148" s="6" t="s">
        <v>3452</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Electricity Fuel Use Perc Reduction</v>
      </c>
      <c r="D3149" s="6" t="s">
        <v>3441</v>
      </c>
      <c r="E3149" s="45"/>
      <c r="F3149" s="6" t="s">
        <v>3453</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Electricity Fuel Use Perc Reduction</v>
      </c>
      <c r="D3150" s="6" t="s">
        <v>72</v>
      </c>
      <c r="E3150" s="45"/>
      <c r="F3150" s="6" t="s">
        <v>3454</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5"/>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5"/>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5"/>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6">C$3147</f>
        <v>RnD Electricity Fuel Use Perc Reduction</v>
      </c>
      <c r="D3156" s="6" t="s">
        <v>2403</v>
      </c>
      <c r="E3156" s="45"/>
      <c r="F3156" s="6" t="s">
        <v>3455</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293</v>
      </c>
      <c r="E3157" s="45"/>
      <c r="F3157" s="6" t="s">
        <v>3456</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2718</v>
      </c>
      <c r="E3161" s="45"/>
      <c r="F3161" s="6" t="s">
        <v>3457</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2719</v>
      </c>
      <c r="E3162" s="45"/>
      <c r="F3162" s="6" t="s">
        <v>3458</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6"/>
        <v>RnD Electricity Fuel Use Perc Reduction</v>
      </c>
      <c r="D3163" s="6" t="s">
        <v>2720</v>
      </c>
      <c r="E3163" s="45"/>
      <c r="F3163" s="6" t="s">
        <v>3459</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6"/>
        <v>RnD Electricity Fuel Use Perc Reduction</v>
      </c>
      <c r="D3164" s="6" t="s">
        <v>3439</v>
      </c>
      <c r="E3164" s="45"/>
      <c r="F3164" s="6" t="s">
        <v>3460</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6"/>
        <v>RnD Electricity Fuel Use Perc Reduction</v>
      </c>
      <c r="D3165" s="6" t="s">
        <v>3442</v>
      </c>
      <c r="E3165" s="45"/>
      <c r="F3165" s="6" t="s">
        <v>3461</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6"/>
        <v>RnD Electricity Fuel Use Perc Reduction</v>
      </c>
      <c r="D3166" s="6" t="s">
        <v>3443</v>
      </c>
      <c r="E3166" s="45"/>
      <c r="F3166" s="6" t="s">
        <v>3462</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6"/>
        <v>RnD Electricity Fuel Use Perc Reduction</v>
      </c>
      <c r="D3167" s="6" t="s">
        <v>3444</v>
      </c>
      <c r="E3167" s="45"/>
      <c r="F3167" s="6" t="s">
        <v>3463</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6"/>
        <v>RnD Electricity Fuel Use Perc Reduction</v>
      </c>
      <c r="D3168" s="6" t="s">
        <v>3445</v>
      </c>
      <c r="E3168" s="45"/>
      <c r="F3168" s="6" t="s">
        <v>3464</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6"/>
        <v>RnD Electricity Fuel Use Perc Reduction</v>
      </c>
      <c r="D3169" s="6" t="s">
        <v>3513</v>
      </c>
      <c r="E3169" s="45"/>
      <c r="F3169" s="6" t="s">
        <v>3515</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6"/>
        <v>RnD Electricity Fuel Use Perc Reduction</v>
      </c>
      <c r="D3170" s="6" t="s">
        <v>3514</v>
      </c>
      <c r="E3170" s="45"/>
      <c r="F3170" s="6" t="s">
        <v>3516</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3021</v>
      </c>
      <c r="E3171" s="45"/>
      <c r="F3171" s="6" t="s">
        <v>3048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7">C$3171</f>
        <v>RnD Industry Fuel Use Perc Reduction</v>
      </c>
      <c r="D3172" t="s">
        <v>3022</v>
      </c>
      <c r="E3172" s="45"/>
      <c r="F3172" s="6" t="s">
        <v>3049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Industry Fuel Use Perc Reduction</v>
      </c>
      <c r="D3173" t="s">
        <v>3023</v>
      </c>
      <c r="E3173" s="45"/>
      <c r="F3173" s="6" t="s">
        <v>3050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Industry Fuel Use Perc Reduction</v>
      </c>
      <c r="D3174" t="s">
        <v>3024</v>
      </c>
      <c r="E3174" s="45"/>
      <c r="F3174" s="6" t="s">
        <v>3051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Industry Fuel Use Perc Reduction</v>
      </c>
      <c r="D3175" t="s">
        <v>3025</v>
      </c>
      <c r="E3175" s="45"/>
      <c r="F3175" s="6" t="s">
        <v>3052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Industry Fuel Use Perc Reduction</v>
      </c>
      <c r="D3176" t="s">
        <v>3026</v>
      </c>
      <c r="E3176" s="45"/>
      <c r="F3176" s="6" t="s">
        <v>3053</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Industry Fuel Use Perc Reduction</v>
      </c>
      <c r="D3177" t="s">
        <v>3027</v>
      </c>
      <c r="E3177" s="45"/>
      <c r="F3177" s="6" t="s">
        <v>3054</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7"/>
        <v>RnD Industry Fuel Use Perc Reduction</v>
      </c>
      <c r="D3178" t="s">
        <v>3028</v>
      </c>
      <c r="E3178" s="45"/>
      <c r="F3178" s="6" t="s">
        <v>3055</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7"/>
        <v>RnD Industry Fuel Use Perc Reduction</v>
      </c>
      <c r="D3179" t="s">
        <v>3029</v>
      </c>
      <c r="E3179" s="45"/>
      <c r="F3179" s="6" t="s">
        <v>3056</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7"/>
        <v>RnD Industry Fuel Use Perc Reduction</v>
      </c>
      <c r="D3180" t="s">
        <v>3030</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7"/>
        <v>RnD Industry Fuel Use Perc Reduction</v>
      </c>
      <c r="D3181" t="s">
        <v>3031</v>
      </c>
      <c r="E3181" s="45"/>
      <c r="F3181" s="6" t="s">
        <v>3057</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7"/>
        <v>RnD Industry Fuel Use Perc Reduction</v>
      </c>
      <c r="D3182" t="s">
        <v>3032</v>
      </c>
      <c r="E3182" s="45"/>
      <c r="F3182" s="6" t="s">
        <v>3058</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7"/>
        <v>RnD Industry Fuel Use Perc Reduction</v>
      </c>
      <c r="D3183" t="s">
        <v>3033</v>
      </c>
      <c r="E3183" s="45"/>
      <c r="F3183" s="6" t="s">
        <v>3059</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7"/>
        <v>RnD Industry Fuel Use Perc Reduction</v>
      </c>
      <c r="D3184" t="s">
        <v>3034</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7"/>
        <v>RnD Industry Fuel Use Perc Reduction</v>
      </c>
      <c r="D3185" t="s">
        <v>3035</v>
      </c>
      <c r="E3185" s="45"/>
      <c r="F3185" s="6" t="s">
        <v>3060</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7"/>
        <v>RnD Industry Fuel Use Perc Reduction</v>
      </c>
      <c r="D3186" t="s">
        <v>3036</v>
      </c>
      <c r="E3186" s="45"/>
      <c r="F3186" s="6" t="s">
        <v>3061</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7"/>
        <v>RnD Industry Fuel Use Perc Reduction</v>
      </c>
      <c r="D3187" t="s">
        <v>3037</v>
      </c>
      <c r="E3187" s="45"/>
      <c r="F3187" s="6" t="s">
        <v>3062</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7"/>
        <v>RnD Industry Fuel Use Perc Reduction</v>
      </c>
      <c r="D3188" t="s">
        <v>3038</v>
      </c>
      <c r="E3188" s="45"/>
      <c r="F3188" s="6" t="s">
        <v>3063</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7"/>
        <v>RnD Industry Fuel Use Perc Reduction</v>
      </c>
      <c r="D3189" t="s">
        <v>3039</v>
      </c>
      <c r="E3189" s="45"/>
      <c r="F3189" s="6" t="s">
        <v>3064</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7"/>
        <v>RnD Industry Fuel Use Perc Reduction</v>
      </c>
      <c r="D3190" t="s">
        <v>3040</v>
      </c>
      <c r="E3190" s="45"/>
      <c r="F3190" s="6" t="s">
        <v>3065</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7"/>
        <v>RnD Industry Fuel Use Perc Reduction</v>
      </c>
      <c r="D3191" t="s">
        <v>3041</v>
      </c>
      <c r="E3191" s="45"/>
      <c r="F3191" s="6" t="s">
        <v>3066</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7"/>
        <v>RnD Industry Fuel Use Perc Reduction</v>
      </c>
      <c r="D3192" t="s">
        <v>3042</v>
      </c>
      <c r="E3192" s="45"/>
      <c r="F3192" s="6" t="s">
        <v>3067</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7"/>
        <v>RnD Industry Fuel Use Perc Reduction</v>
      </c>
      <c r="D3193" t="s">
        <v>3043</v>
      </c>
      <c r="E3193" s="45"/>
      <c r="F3193" s="6" t="s">
        <v>3068</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7"/>
        <v>RnD Industry Fuel Use Perc Reduction</v>
      </c>
      <c r="D3194" t="s">
        <v>3044</v>
      </c>
      <c r="E3194" s="45"/>
      <c r="F3194" s="6" t="s">
        <v>3069</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7"/>
        <v>RnD Industry Fuel Use Perc Reduction</v>
      </c>
      <c r="D3195" t="s">
        <v>3045</v>
      </c>
      <c r="E3195" s="45"/>
      <c r="F3195" s="6" t="s">
        <v>3070</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8">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99">C$3203</f>
        <v>GRA for Carbon Tax Revenue</v>
      </c>
      <c r="D3204" s="1" t="s">
        <v>2926</v>
      </c>
      <c r="F3204" s="1" t="s">
        <v>2941</v>
      </c>
      <c r="H3204" s="47">
        <v>3203</v>
      </c>
      <c r="I3204" s="326" t="str">
        <f t="shared" ref="I3204:I3207" si="100">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1">C$3203</f>
        <v>GRA for Carbon Tax Revenue</v>
      </c>
      <c r="D3205" s="1" t="s">
        <v>2927</v>
      </c>
      <c r="F3205" s="1" t="s">
        <v>2931</v>
      </c>
      <c r="H3205" s="47">
        <v>3204</v>
      </c>
      <c r="I3205" s="326" t="str">
        <f t="shared" si="100"/>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1"/>
        <v>GRA for Carbon Tax Revenue</v>
      </c>
      <c r="D3206" s="1" t="s">
        <v>2928</v>
      </c>
      <c r="F3206" s="1" t="s">
        <v>2932</v>
      </c>
      <c r="H3206" s="47">
        <v>3205</v>
      </c>
      <c r="I3206" s="326" t="str">
        <f t="shared" si="100"/>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1"/>
        <v>GRA for Carbon Tax Revenue</v>
      </c>
      <c r="D3207" s="1" t="s">
        <v>2929</v>
      </c>
      <c r="F3207" s="1" t="s">
        <v>2933</v>
      </c>
      <c r="H3207" s="47">
        <v>3206</v>
      </c>
      <c r="I3207" s="326" t="str">
        <f t="shared" si="100"/>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2">C$3208</f>
        <v>GRA for Fuel Tax Revenue</v>
      </c>
      <c r="D3209" s="1" t="s">
        <v>2926</v>
      </c>
      <c r="F3209" s="1" t="s">
        <v>2941</v>
      </c>
      <c r="H3209" s="47">
        <v>3208</v>
      </c>
      <c r="I3209" s="326" t="str">
        <f t="shared" ref="I3209:I3212" si="103">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2"/>
        <v>GRA for Fuel Tax Revenue</v>
      </c>
      <c r="D3210" s="1" t="s">
        <v>2927</v>
      </c>
      <c r="F3210" s="1" t="s">
        <v>2931</v>
      </c>
      <c r="H3210" s="47">
        <v>3209</v>
      </c>
      <c r="I3210" s="326" t="str">
        <f t="shared" si="103"/>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2"/>
        <v>GRA for Fuel Tax Revenue</v>
      </c>
      <c r="D3211" s="1" t="s">
        <v>2928</v>
      </c>
      <c r="F3211" s="1" t="s">
        <v>2932</v>
      </c>
      <c r="H3211" s="47">
        <v>3210</v>
      </c>
      <c r="I3211" s="326" t="str">
        <f t="shared" si="103"/>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2"/>
        <v>GRA for Fuel Tax Revenue</v>
      </c>
      <c r="D3212" s="1" t="s">
        <v>2929</v>
      </c>
      <c r="F3212" s="1" t="s">
        <v>2933</v>
      </c>
      <c r="H3212" s="47">
        <v>3211</v>
      </c>
      <c r="I3212" s="326" t="str">
        <f t="shared" si="103"/>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3552</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4">C$3213</f>
        <v>GRA for Vehicle Subsidy</v>
      </c>
      <c r="D3214" s="1" t="s">
        <v>2926</v>
      </c>
      <c r="F3214" s="1" t="s">
        <v>2941</v>
      </c>
      <c r="H3214" s="47">
        <v>3213</v>
      </c>
      <c r="I3214" s="326" t="str">
        <f t="shared" ref="I3214:I3222" si="105">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4"/>
        <v>GRA for Vehicle Subsidy</v>
      </c>
      <c r="D3215" s="1" t="s">
        <v>2927</v>
      </c>
      <c r="F3215" s="1" t="s">
        <v>2931</v>
      </c>
      <c r="H3215" s="47">
        <v>3214</v>
      </c>
      <c r="I3215" s="326" t="str">
        <f t="shared" si="105"/>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4"/>
        <v>GRA for Vehicle Subsidy</v>
      </c>
      <c r="D3216" s="1" t="s">
        <v>2928</v>
      </c>
      <c r="F3216" s="1" t="s">
        <v>2932</v>
      </c>
      <c r="H3216" s="47">
        <v>3215</v>
      </c>
      <c r="I3216" s="326" t="str">
        <f t="shared" si="105"/>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4"/>
        <v>GRA for Vehicle Subsidy</v>
      </c>
      <c r="D3217" s="1" t="s">
        <v>2929</v>
      </c>
      <c r="F3217" s="1" t="s">
        <v>2933</v>
      </c>
      <c r="H3217" s="47">
        <v>3216</v>
      </c>
      <c r="I3217" s="326" t="str">
        <f t="shared" si="10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3829</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6">C$3218</f>
        <v>GRA for Battery Production Subsidy</v>
      </c>
      <c r="D3220" s="1" t="s">
        <v>2927</v>
      </c>
      <c r="F3220" s="1" t="s">
        <v>2931</v>
      </c>
      <c r="H3220" s="47">
        <v>3219</v>
      </c>
      <c r="I3220" s="326" t="str">
        <f t="shared" si="105"/>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6"/>
        <v>GRA for Battery Production Subsidy</v>
      </c>
      <c r="D3221" s="1" t="s">
        <v>2928</v>
      </c>
      <c r="F3221" s="1" t="s">
        <v>2932</v>
      </c>
      <c r="H3221" s="47">
        <v>3220</v>
      </c>
      <c r="I3221" s="326" t="str">
        <f t="shared" si="105"/>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6"/>
        <v>GRA for Battery Production Subsidy</v>
      </c>
      <c r="D3222" s="1" t="s">
        <v>2929</v>
      </c>
      <c r="F3222" s="1" t="s">
        <v>2933</v>
      </c>
      <c r="H3222" s="47">
        <v>3221</v>
      </c>
      <c r="I3222" s="326" t="str">
        <f t="shared" si="105"/>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7">C$3223</f>
        <v>GRA for Electricity Generation Subsidies</v>
      </c>
      <c r="D3224" s="1" t="s">
        <v>2926</v>
      </c>
      <c r="F3224" s="1" t="s">
        <v>2941</v>
      </c>
      <c r="H3224" s="47">
        <v>3223</v>
      </c>
      <c r="I3224" s="326" t="str">
        <f t="shared" ref="I3224:I3227" si="108">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7"/>
        <v>GRA for Electricity Generation Subsidies</v>
      </c>
      <c r="D3225" s="1" t="s">
        <v>2927</v>
      </c>
      <c r="F3225" s="1" t="s">
        <v>2931</v>
      </c>
      <c r="H3225" s="47">
        <v>3224</v>
      </c>
      <c r="I3225" s="326" t="str">
        <f t="shared" si="108"/>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7"/>
        <v>GRA for Electricity Generation Subsidies</v>
      </c>
      <c r="D3226" s="1" t="s">
        <v>2928</v>
      </c>
      <c r="F3226" s="1" t="s">
        <v>2932</v>
      </c>
      <c r="H3226" s="47">
        <v>3225</v>
      </c>
      <c r="I3226" s="326" t="str">
        <f t="shared" si="108"/>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7"/>
        <v>GRA for Electricity Generation Subsidies</v>
      </c>
      <c r="D3227" s="1" t="s">
        <v>2929</v>
      </c>
      <c r="F3227" s="1" t="s">
        <v>2933</v>
      </c>
      <c r="H3227" s="47">
        <v>3226</v>
      </c>
      <c r="I3227" s="326" t="str">
        <f t="shared" si="108"/>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09">C$3228</f>
        <v>GRA for Electricity Capacity Construction Subsidies</v>
      </c>
      <c r="D3229" s="1" t="s">
        <v>2926</v>
      </c>
      <c r="F3229" s="1" t="s">
        <v>2941</v>
      </c>
      <c r="H3229" s="47">
        <v>3228</v>
      </c>
      <c r="I3229" s="326" t="str">
        <f t="shared" ref="I3229:I3232" si="110">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09"/>
        <v>GRA for Electricity Capacity Construction Subsidies</v>
      </c>
      <c r="D3230" s="1" t="s">
        <v>2927</v>
      </c>
      <c r="F3230" s="1" t="s">
        <v>2931</v>
      </c>
      <c r="H3230" s="47">
        <v>3229</v>
      </c>
      <c r="I3230" s="326" t="str">
        <f t="shared" si="110"/>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09"/>
        <v>GRA for Electricity Capacity Construction Subsidies</v>
      </c>
      <c r="D3231" s="1" t="s">
        <v>2928</v>
      </c>
      <c r="F3231" s="1" t="s">
        <v>2932</v>
      </c>
      <c r="H3231" s="47">
        <v>3230</v>
      </c>
      <c r="I3231" s="326" t="str">
        <f t="shared" si="110"/>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09"/>
        <v>GRA for Electricity Capacity Construction Subsidies</v>
      </c>
      <c r="D3232" s="1" t="s">
        <v>2929</v>
      </c>
      <c r="F3232" s="1" t="s">
        <v>2933</v>
      </c>
      <c r="H3232" s="47">
        <v>3231</v>
      </c>
      <c r="I3232" s="326" t="str">
        <f t="shared" si="11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1">C$3233</f>
        <v>GRA for Distributed Solar Subsidy</v>
      </c>
      <c r="D3234" s="1" t="s">
        <v>2926</v>
      </c>
      <c r="F3234" s="1" t="s">
        <v>2941</v>
      </c>
      <c r="H3234" s="47">
        <v>3233</v>
      </c>
      <c r="I3234" s="326" t="str">
        <f t="shared" ref="I3234:I3237" si="112">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1"/>
        <v>GRA for Distributed Solar Subsidy</v>
      </c>
      <c r="D3235" s="1" t="s">
        <v>2927</v>
      </c>
      <c r="F3235" s="1" t="s">
        <v>2931</v>
      </c>
      <c r="H3235" s="47">
        <v>3234</v>
      </c>
      <c r="I3235" s="326" t="str">
        <f t="shared" si="112"/>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1"/>
        <v>GRA for Distributed Solar Subsidy</v>
      </c>
      <c r="D3236" s="1" t="s">
        <v>2928</v>
      </c>
      <c r="F3236" s="1" t="s">
        <v>2932</v>
      </c>
      <c r="H3236" s="47">
        <v>3235</v>
      </c>
      <c r="I3236" s="326" t="str">
        <f t="shared" si="112"/>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1"/>
        <v>GRA for Distributed Solar Subsidy</v>
      </c>
      <c r="D3237" s="1" t="s">
        <v>2929</v>
      </c>
      <c r="F3237" s="1" t="s">
        <v>2933</v>
      </c>
      <c r="H3237" s="47">
        <v>3236</v>
      </c>
      <c r="I3237" s="326" t="str">
        <f t="shared" si="11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3">C$3238</f>
        <v>GRA for Fuel Subsidies</v>
      </c>
      <c r="D3239" s="1" t="s">
        <v>2926</v>
      </c>
      <c r="F3239" s="1" t="s">
        <v>2941</v>
      </c>
      <c r="H3239" s="47">
        <v>3238</v>
      </c>
      <c r="I3239" s="326" t="str">
        <f t="shared" ref="I3239:I3247" si="114">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3"/>
        <v>GRA for Fuel Subsidies</v>
      </c>
      <c r="D3240" s="1" t="s">
        <v>2927</v>
      </c>
      <c r="F3240" s="1" t="s">
        <v>2931</v>
      </c>
      <c r="H3240" s="47">
        <v>3239</v>
      </c>
      <c r="I3240" s="326" t="str">
        <f t="shared" si="114"/>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3"/>
        <v>GRA for Fuel Subsidies</v>
      </c>
      <c r="D3241" s="1" t="s">
        <v>2928</v>
      </c>
      <c r="F3241" s="1" t="s">
        <v>2932</v>
      </c>
      <c r="H3241" s="47">
        <v>3240</v>
      </c>
      <c r="I3241" s="326" t="str">
        <f t="shared" si="114"/>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3"/>
        <v>GRA for Fuel Subsidies</v>
      </c>
      <c r="D3242" s="1" t="s">
        <v>2929</v>
      </c>
      <c r="F3242" s="1" t="s">
        <v>2933</v>
      </c>
      <c r="H3242" s="47">
        <v>3241</v>
      </c>
      <c r="I3242" s="326" t="str">
        <f t="shared" si="11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3554</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5">C$3243</f>
        <v>GRA for CCS Subsidies</v>
      </c>
      <c r="D3245" s="1" t="s">
        <v>2927</v>
      </c>
      <c r="F3245" s="1" t="s">
        <v>2931</v>
      </c>
      <c r="H3245" s="47">
        <v>3244</v>
      </c>
      <c r="I3245" s="326" t="str">
        <f t="shared" si="114"/>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5"/>
        <v>GRA for CCS Subsidies</v>
      </c>
      <c r="D3246" s="1" t="s">
        <v>2928</v>
      </c>
      <c r="F3246" s="1" t="s">
        <v>2932</v>
      </c>
      <c r="H3246" s="47">
        <v>3245</v>
      </c>
      <c r="I3246" s="326" t="str">
        <f t="shared" si="11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5"/>
        <v>GRA for CCS Subsidies</v>
      </c>
      <c r="D3247" s="1" t="s">
        <v>2929</v>
      </c>
      <c r="F3247" s="1" t="s">
        <v>2933</v>
      </c>
      <c r="H3247" s="47">
        <v>3246</v>
      </c>
      <c r="I3247" s="326" t="str">
        <f t="shared" si="11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3886</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6">C$3248</f>
        <v>GRA for Industry Clean Heat Subsidies</v>
      </c>
      <c r="D3250" s="1" t="s">
        <v>2927</v>
      </c>
      <c r="F3250" s="1" t="s">
        <v>2931</v>
      </c>
      <c r="H3250" s="47">
        <v>3249</v>
      </c>
      <c r="I3250" s="326" t="str">
        <f t="shared" ref="I3250:I3252" si="117">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6"/>
        <v>GRA for Industry Clean Heat Subsidies</v>
      </c>
      <c r="D3251" s="1" t="s">
        <v>2928</v>
      </c>
      <c r="F3251" s="1" t="s">
        <v>2932</v>
      </c>
      <c r="H3251" s="47">
        <v>3250</v>
      </c>
      <c r="I3251" s="326" t="str">
        <f t="shared" si="117"/>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6"/>
        <v>GRA for Industry Clean Heat Subsidies</v>
      </c>
      <c r="D3252" s="1" t="s">
        <v>2929</v>
      </c>
      <c r="F3252" s="1" t="s">
        <v>2933</v>
      </c>
      <c r="H3252" s="47">
        <v>3251</v>
      </c>
      <c r="I3252" s="326" t="str">
        <f t="shared" si="117"/>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3887</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8">C$3253</f>
        <v>GRA for Industry Process Emissions Policy Subsidies</v>
      </c>
      <c r="D3255" s="1" t="s">
        <v>2927</v>
      </c>
      <c r="F3255" s="1" t="s">
        <v>2931</v>
      </c>
      <c r="H3255" s="47">
        <v>3254</v>
      </c>
      <c r="I3255" s="326" t="str">
        <f t="shared" ref="I3255:I3257" si="119">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8"/>
        <v>GRA for Industry Process Emissions Policy Subsidies</v>
      </c>
      <c r="D3256" s="1" t="s">
        <v>2928</v>
      </c>
      <c r="F3256" s="1" t="s">
        <v>2932</v>
      </c>
      <c r="H3256" s="47">
        <v>3255</v>
      </c>
      <c r="I3256" s="326" t="str">
        <f t="shared" si="119"/>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8"/>
        <v>GRA for Industry Process Emissions Policy Subsidies</v>
      </c>
      <c r="D3257" s="1" t="s">
        <v>2929</v>
      </c>
      <c r="F3257" s="1" t="s">
        <v>2933</v>
      </c>
      <c r="H3257" s="47">
        <v>3256</v>
      </c>
      <c r="I3257" s="326" t="str">
        <f t="shared" si="119"/>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0">C$3258</f>
        <v>GRA for National Debt Interest</v>
      </c>
      <c r="D3259" s="1" t="s">
        <v>2926</v>
      </c>
      <c r="F3259" s="1" t="s">
        <v>2941</v>
      </c>
      <c r="H3259" s="47">
        <v>3258</v>
      </c>
      <c r="I3259" s="326" t="str">
        <f t="shared" ref="I3259:I3262" si="121">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0"/>
        <v>GRA for National Debt Interest</v>
      </c>
      <c r="D3260" s="1" t="s">
        <v>2927</v>
      </c>
      <c r="F3260" s="1" t="s">
        <v>2931</v>
      </c>
      <c r="H3260" s="47">
        <v>3259</v>
      </c>
      <c r="I3260" s="326" t="str">
        <f t="shared" si="121"/>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0"/>
        <v>GRA for National Debt Interest</v>
      </c>
      <c r="D3261" s="1" t="s">
        <v>2928</v>
      </c>
      <c r="F3261" s="1" t="s">
        <v>2932</v>
      </c>
      <c r="H3261" s="47">
        <v>3260</v>
      </c>
      <c r="I3261" s="326" t="str">
        <f t="shared" si="121"/>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0"/>
        <v>GRA for National Debt Interest</v>
      </c>
      <c r="D3262" s="1" t="s">
        <v>2929</v>
      </c>
      <c r="F3262" s="1" t="s">
        <v>2933</v>
      </c>
      <c r="H3262" s="47">
        <v>3261</v>
      </c>
      <c r="I3262" s="326" t="str">
        <f t="shared" si="121"/>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2">C$3263</f>
        <v>GRA for Remaining Government Cash Flow Changes</v>
      </c>
      <c r="D3264" s="1" t="s">
        <v>2926</v>
      </c>
      <c r="F3264" s="1" t="s">
        <v>2941</v>
      </c>
      <c r="H3264" s="47">
        <v>3263</v>
      </c>
      <c r="I3264" s="326" t="str">
        <f t="shared" ref="I3264:I3267" si="123">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4">C$3263</f>
        <v>GRA for Remaining Government Cash Flow Changes</v>
      </c>
      <c r="D3265" s="1" t="s">
        <v>2927</v>
      </c>
      <c r="F3265" s="1" t="s">
        <v>2931</v>
      </c>
      <c r="H3265" s="47">
        <v>3264</v>
      </c>
      <c r="I3265" s="326" t="str">
        <f t="shared" si="123"/>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4"/>
        <v>GRA for Remaining Government Cash Flow Changes</v>
      </c>
      <c r="D3266" s="1" t="s">
        <v>2928</v>
      </c>
      <c r="F3266" s="1" t="s">
        <v>2932</v>
      </c>
      <c r="H3266" s="47">
        <v>3265</v>
      </c>
      <c r="I3266" s="326" t="str">
        <f t="shared" si="123"/>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4"/>
        <v>GRA for Remaining Government Cash Flow Changes</v>
      </c>
      <c r="D3267" s="1" t="s">
        <v>2929</v>
      </c>
      <c r="F3267" s="1" t="s">
        <v>2933</v>
      </c>
      <c r="H3267" s="47">
        <v>3266</v>
      </c>
      <c r="I3267" s="326" t="str">
        <f t="shared" si="12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3376</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3240</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3429</v>
      </c>
      <c r="B4" t="str">
        <f>A4</f>
        <v>million metric tons</v>
      </c>
    </row>
    <row r="5" spans="1:2" x14ac:dyDescent="0.25">
      <c r="A5" s="196" t="s">
        <v>3833</v>
      </c>
      <c r="B5" t="str">
        <f>A5</f>
        <v>g CO2e / 2024 dollar</v>
      </c>
    </row>
    <row r="6" spans="1:2" x14ac:dyDescent="0.25">
      <c r="A6" s="197" t="s">
        <v>2298</v>
      </c>
      <c r="B6" t="str">
        <f t="shared" ref="B6:B51" si="0">A6</f>
        <v>thousand metric tons / year</v>
      </c>
    </row>
    <row r="7" spans="1:2" x14ac:dyDescent="0.25">
      <c r="A7" s="197" t="s">
        <v>3834</v>
      </c>
      <c r="B7" t="str">
        <f>A7</f>
        <v>g CO2 / 2024 dollar</v>
      </c>
    </row>
    <row r="8" spans="1:2" ht="30" x14ac:dyDescent="0.25">
      <c r="A8" s="197" t="s">
        <v>3835</v>
      </c>
      <c r="B8" t="str">
        <f t="shared" si="0"/>
        <v>2024 dollars / metric ton CO2e abated, Annual average abatement (million metric tons CO2e)</v>
      </c>
    </row>
    <row r="9" spans="1:2" x14ac:dyDescent="0.25">
      <c r="A9" s="197" t="s">
        <v>3836</v>
      </c>
      <c r="B9" t="str">
        <f t="shared" si="0"/>
        <v>billion 2024 dollars / year</v>
      </c>
    </row>
    <row r="10" spans="1:2" x14ac:dyDescent="0.25">
      <c r="A10" s="197" t="s">
        <v>3837</v>
      </c>
      <c r="B10" t="str">
        <f t="shared" si="0"/>
        <v>billion 2024 dollars</v>
      </c>
    </row>
    <row r="11" spans="1:2" x14ac:dyDescent="0.25">
      <c r="A11" s="197" t="s">
        <v>2826</v>
      </c>
      <c r="B11" t="str">
        <f t="shared" si="0"/>
        <v>jobs</v>
      </c>
    </row>
    <row r="12" spans="1:2" x14ac:dyDescent="0.25">
      <c r="A12" s="197" t="s">
        <v>3964</v>
      </c>
      <c r="B12" t="str">
        <f t="shared" si="0"/>
        <v>deaths / year</v>
      </c>
    </row>
    <row r="13" spans="1:2" x14ac:dyDescent="0.25">
      <c r="A13" s="197" t="s">
        <v>3967</v>
      </c>
      <c r="B13" t="str">
        <f t="shared" si="0"/>
        <v>days / year</v>
      </c>
    </row>
    <row r="14" spans="1:2" x14ac:dyDescent="0.25">
      <c r="A14" s="197" t="s">
        <v>3965</v>
      </c>
      <c r="B14" t="str">
        <f t="shared" si="0"/>
        <v>admissions / year</v>
      </c>
    </row>
    <row r="15" spans="1:2" x14ac:dyDescent="0.25">
      <c r="A15" s="197" t="s">
        <v>3966</v>
      </c>
      <c r="B15" t="str">
        <f t="shared" si="0"/>
        <v>visits / year</v>
      </c>
    </row>
    <row r="16" spans="1:2" x14ac:dyDescent="0.25">
      <c r="A16" s="197" t="s">
        <v>3962</v>
      </c>
      <c r="B16" t="str">
        <f t="shared" si="0"/>
        <v>cases / year</v>
      </c>
    </row>
    <row r="17" spans="1:2" x14ac:dyDescent="0.25">
      <c r="A17" s="197" t="s">
        <v>3963</v>
      </c>
      <c r="B17" t="str">
        <f t="shared" si="0"/>
        <v>events / year</v>
      </c>
    </row>
    <row r="18" spans="1:2" x14ac:dyDescent="0.25">
      <c r="A18" s="197" t="s">
        <v>2845</v>
      </c>
      <c r="B18" t="str">
        <f t="shared" si="0"/>
        <v>% change</v>
      </c>
    </row>
    <row r="19" spans="1:2" x14ac:dyDescent="0.25">
      <c r="A19" s="197" t="s">
        <v>3838</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3493</v>
      </c>
      <c r="B22" t="str">
        <f t="shared" si="0"/>
        <v>terawatt-hours (TWh)</v>
      </c>
    </row>
    <row r="23" spans="1:2" x14ac:dyDescent="0.25">
      <c r="A23" s="197" t="s">
        <v>3283</v>
      </c>
      <c r="B23" t="str">
        <f t="shared" si="0"/>
        <v>%</v>
      </c>
    </row>
    <row r="24" spans="1:2" x14ac:dyDescent="0.25">
      <c r="A24" s="197" t="s">
        <v>3284</v>
      </c>
      <c r="B24" t="str">
        <f t="shared" si="0"/>
        <v>metric tons CO2e / megawatt-hour (MWh)</v>
      </c>
    </row>
    <row r="25" spans="1:2" x14ac:dyDescent="0.25">
      <c r="A25" s="197" t="s">
        <v>3839</v>
      </c>
      <c r="B25" t="str">
        <f t="shared" si="0"/>
        <v>kilowatt-hour / 2024 dollar</v>
      </c>
    </row>
    <row r="26" spans="1:2" x14ac:dyDescent="0.25">
      <c r="A26" s="197" t="s">
        <v>340</v>
      </c>
      <c r="B26" t="str">
        <f t="shared" si="0"/>
        <v>gigawatts (GW) / year</v>
      </c>
    </row>
    <row r="27" spans="1:2" x14ac:dyDescent="0.25">
      <c r="A27" s="197" t="s">
        <v>3840</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3841</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3254</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3842</v>
      </c>
      <c r="B42" t="str">
        <f t="shared" si="0"/>
        <v>2024 dollars / short ton</v>
      </c>
    </row>
    <row r="43" spans="1:2" x14ac:dyDescent="0.25">
      <c r="A43" s="197" t="s">
        <v>3843</v>
      </c>
      <c r="B43" t="str">
        <f t="shared" si="0"/>
        <v>2024 dollars / thousand cubic feet</v>
      </c>
    </row>
    <row r="44" spans="1:2" x14ac:dyDescent="0.25">
      <c r="A44" s="197" t="s">
        <v>3844</v>
      </c>
      <c r="B44" t="str">
        <f t="shared" si="0"/>
        <v>2024 dollars / gallon</v>
      </c>
    </row>
    <row r="45" spans="1:2" x14ac:dyDescent="0.25">
      <c r="A45" s="197" t="s">
        <v>3845</v>
      </c>
      <c r="B45" t="str">
        <f t="shared" si="0"/>
        <v>2024 dollars / barrel of oil</v>
      </c>
    </row>
    <row r="46" spans="1:2" x14ac:dyDescent="0.25">
      <c r="A46" s="197" t="s">
        <v>3846</v>
      </c>
      <c r="B46" t="str">
        <f t="shared" si="0"/>
        <v>2024 dollars / kg</v>
      </c>
    </row>
    <row r="47" spans="1:2" x14ac:dyDescent="0.25">
      <c r="A47" s="197" t="s">
        <v>3847</v>
      </c>
      <c r="B47" t="str">
        <f t="shared" si="0"/>
        <v>2024 dollars / kilowatt-hour (kWh)</v>
      </c>
    </row>
    <row r="48" spans="1:2" x14ac:dyDescent="0.25">
      <c r="A48" s="197" t="s">
        <v>3840</v>
      </c>
      <c r="B48" t="str">
        <f t="shared" ref="B48" si="1">A48</f>
        <v>2024 dollars / megawatt-hour (MWh)</v>
      </c>
    </row>
    <row r="49" spans="1:2" x14ac:dyDescent="0.25">
      <c r="A49" s="197" t="s">
        <v>3243</v>
      </c>
      <c r="B49" t="str">
        <f t="shared" si="0"/>
        <v>cost of eqpt. to capture 1 metric ton CO2e/yr (2020 dollars)</v>
      </c>
    </row>
    <row r="50" spans="1:2" x14ac:dyDescent="0.25">
      <c r="A50" s="197" t="s">
        <v>3848</v>
      </c>
      <c r="B50" t="str">
        <f t="shared" si="0"/>
        <v>million 2024 dollars / megawatt (MW)</v>
      </c>
    </row>
    <row r="51" spans="1:2" x14ac:dyDescent="0.25">
      <c r="A51" s="197" t="s">
        <v>3849</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abSelected="1" topLeftCell="A125" zoomScale="55" zoomScaleNormal="55" workbookViewId="0">
      <selection activeCell="G125" sqref="G125"/>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3497</v>
      </c>
    </row>
    <row r="2" spans="1:10" x14ac:dyDescent="0.25">
      <c r="A2" s="2" t="s">
        <v>2304</v>
      </c>
      <c r="B2" s="1" t="s">
        <v>2305</v>
      </c>
      <c r="C2" s="43">
        <v>1</v>
      </c>
      <c r="D2" s="1" t="s">
        <v>59</v>
      </c>
      <c r="E2" s="1" t="s">
        <v>60</v>
      </c>
      <c r="F2" s="1" t="str">
        <f>UnitControlCenter!$B$3</f>
        <v>million metric tons / year</v>
      </c>
      <c r="G2" s="1" t="s">
        <v>168</v>
      </c>
      <c r="J2" s="1" t="s">
        <v>3503</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3427</v>
      </c>
      <c r="C4" s="43">
        <v>1</v>
      </c>
      <c r="D4" s="1" t="s">
        <v>59</v>
      </c>
      <c r="E4" s="1" t="s">
        <v>60</v>
      </c>
      <c r="F4" s="1" t="str">
        <f>UnitControlCenter!B4</f>
        <v>million metric tons</v>
      </c>
      <c r="G4" s="1" t="s">
        <v>3430</v>
      </c>
      <c r="J4" s="1" t="s">
        <v>3504</v>
      </c>
    </row>
    <row r="5" spans="1:10" ht="30" x14ac:dyDescent="0.25">
      <c r="A5" s="2" t="s">
        <v>2304</v>
      </c>
      <c r="B5" s="1" t="s">
        <v>3428</v>
      </c>
      <c r="C5" s="47">
        <v>1</v>
      </c>
      <c r="D5" s="2" t="s">
        <v>59</v>
      </c>
      <c r="E5" s="2" t="s">
        <v>60</v>
      </c>
      <c r="F5" s="1" t="str">
        <f>UnitControlCenter!B4</f>
        <v>million metric tons</v>
      </c>
      <c r="G5" s="1" t="s">
        <v>3431</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3610</v>
      </c>
      <c r="C18" s="199">
        <v>1</v>
      </c>
      <c r="D18" s="193" t="s">
        <v>61</v>
      </c>
      <c r="E18" s="193" t="s">
        <v>62</v>
      </c>
      <c r="F18" s="193" t="s">
        <v>337</v>
      </c>
      <c r="G18" s="193" t="s">
        <v>3611</v>
      </c>
      <c r="H18" s="193" t="s">
        <v>3646</v>
      </c>
      <c r="I18" s="193" t="s">
        <v>3612</v>
      </c>
      <c r="J18" s="193"/>
    </row>
    <row r="19" spans="1:10" ht="105" x14ac:dyDescent="0.25">
      <c r="A19" s="2" t="s">
        <v>2310</v>
      </c>
      <c r="B19" s="2" t="s">
        <v>2204</v>
      </c>
      <c r="C19" s="43">
        <v>1</v>
      </c>
      <c r="D19" s="1" t="s">
        <v>61</v>
      </c>
      <c r="E19" s="1" t="s">
        <v>62</v>
      </c>
      <c r="F19" s="1" t="str">
        <f>UnitControlCenter!$B$3</f>
        <v>million metric tons / year</v>
      </c>
      <c r="G19" s="1" t="s">
        <v>3259</v>
      </c>
      <c r="H19" s="1" t="s">
        <v>2766</v>
      </c>
      <c r="I19" s="1" t="s">
        <v>2767</v>
      </c>
    </row>
    <row r="20" spans="1:10" ht="105" x14ac:dyDescent="0.25">
      <c r="A20" s="2" t="s">
        <v>2310</v>
      </c>
      <c r="B20" s="2" t="s">
        <v>2220</v>
      </c>
      <c r="C20" s="43">
        <v>1</v>
      </c>
      <c r="D20" s="1" t="s">
        <v>61</v>
      </c>
      <c r="E20" s="1" t="s">
        <v>62</v>
      </c>
      <c r="F20" s="1" t="str">
        <f>UnitControlCenter!$B$3</f>
        <v>million metric tons / year</v>
      </c>
      <c r="G20" s="1" t="s">
        <v>3271</v>
      </c>
      <c r="H20" s="1" t="s">
        <v>2766</v>
      </c>
      <c r="I20" s="1" t="s">
        <v>3260</v>
      </c>
    </row>
    <row r="21" spans="1:10" ht="105" x14ac:dyDescent="0.25">
      <c r="A21" s="2" t="s">
        <v>2310</v>
      </c>
      <c r="B21" s="2" t="s">
        <v>2222</v>
      </c>
      <c r="C21" s="43">
        <v>1</v>
      </c>
      <c r="D21" s="1" t="s">
        <v>61</v>
      </c>
      <c r="E21" s="1" t="s">
        <v>62</v>
      </c>
      <c r="F21" s="1" t="str">
        <f>UnitControlCenter!$B$3</f>
        <v>million metric tons / year</v>
      </c>
      <c r="G21" s="1" t="s">
        <v>3272</v>
      </c>
      <c r="H21" s="1" t="s">
        <v>2766</v>
      </c>
      <c r="I21" s="1" t="s">
        <v>3261</v>
      </c>
    </row>
    <row r="22" spans="1:10" ht="105" x14ac:dyDescent="0.25">
      <c r="A22" s="2" t="s">
        <v>2310</v>
      </c>
      <c r="B22" s="2" t="s">
        <v>2297</v>
      </c>
      <c r="C22" s="43">
        <v>1</v>
      </c>
      <c r="D22" s="1" t="s">
        <v>61</v>
      </c>
      <c r="E22" s="1" t="s">
        <v>62</v>
      </c>
      <c r="F22" s="1" t="str">
        <f>UnitControlCenter!$B$3</f>
        <v>million metric tons / year</v>
      </c>
      <c r="G22" s="1" t="s">
        <v>3273</v>
      </c>
      <c r="H22" s="1" t="s">
        <v>2766</v>
      </c>
      <c r="I22" s="1" t="s">
        <v>3262</v>
      </c>
    </row>
    <row r="23" spans="1:10" ht="105" x14ac:dyDescent="0.25">
      <c r="A23" s="2" t="s">
        <v>2310</v>
      </c>
      <c r="B23" s="2" t="s">
        <v>2296</v>
      </c>
      <c r="C23" s="43">
        <v>1</v>
      </c>
      <c r="D23" s="1" t="s">
        <v>61</v>
      </c>
      <c r="E23" s="1" t="s">
        <v>62</v>
      </c>
      <c r="F23" s="1" t="str">
        <f>UnitControlCenter!$B$6</f>
        <v>thousand metric tons / year</v>
      </c>
      <c r="G23" s="1" t="s">
        <v>3274</v>
      </c>
      <c r="H23" s="1" t="s">
        <v>2766</v>
      </c>
      <c r="I23" s="1" t="s">
        <v>3263</v>
      </c>
    </row>
    <row r="24" spans="1:10" ht="105" x14ac:dyDescent="0.25">
      <c r="A24" s="2" t="s">
        <v>2310</v>
      </c>
      <c r="B24" s="2" t="s">
        <v>2211</v>
      </c>
      <c r="C24" s="43">
        <v>1</v>
      </c>
      <c r="D24" s="1" t="s">
        <v>61</v>
      </c>
      <c r="E24" s="1" t="s">
        <v>62</v>
      </c>
      <c r="F24" s="1" t="str">
        <f>UnitControlCenter!$B$6</f>
        <v>thousand metric tons / year</v>
      </c>
      <c r="G24" s="1" t="s">
        <v>3275</v>
      </c>
      <c r="H24" s="1" t="s">
        <v>2766</v>
      </c>
      <c r="I24" s="1" t="s">
        <v>3264</v>
      </c>
    </row>
    <row r="25" spans="1:10" ht="105" x14ac:dyDescent="0.25">
      <c r="A25" s="2" t="s">
        <v>2310</v>
      </c>
      <c r="B25" s="2" t="s">
        <v>2216</v>
      </c>
      <c r="C25" s="43">
        <v>1</v>
      </c>
      <c r="D25" s="1" t="s">
        <v>61</v>
      </c>
      <c r="E25" s="1" t="s">
        <v>62</v>
      </c>
      <c r="F25" s="1" t="str">
        <f>UnitControlCenter!$B$6</f>
        <v>thousand metric tons / year</v>
      </c>
      <c r="G25" s="1" t="s">
        <v>3276</v>
      </c>
      <c r="H25" s="1" t="s">
        <v>2766</v>
      </c>
      <c r="I25" s="1" t="s">
        <v>3265</v>
      </c>
    </row>
    <row r="26" spans="1:10" ht="105" x14ac:dyDescent="0.25">
      <c r="A26" s="2" t="s">
        <v>2310</v>
      </c>
      <c r="B26" s="2" t="s">
        <v>2218</v>
      </c>
      <c r="C26" s="43">
        <v>1</v>
      </c>
      <c r="D26" s="1" t="s">
        <v>61</v>
      </c>
      <c r="E26" s="1" t="s">
        <v>62</v>
      </c>
      <c r="F26" s="1" t="str">
        <f>UnitControlCenter!$B$6</f>
        <v>thousand metric tons / year</v>
      </c>
      <c r="G26" s="1" t="s">
        <v>3277</v>
      </c>
      <c r="H26" s="1" t="s">
        <v>2766</v>
      </c>
      <c r="I26" s="1" t="s">
        <v>3266</v>
      </c>
    </row>
    <row r="27" spans="1:10" ht="105" x14ac:dyDescent="0.25">
      <c r="A27" s="2" t="s">
        <v>2310</v>
      </c>
      <c r="B27" s="2" t="s">
        <v>2209</v>
      </c>
      <c r="C27" s="43">
        <v>1</v>
      </c>
      <c r="D27" s="1" t="s">
        <v>61</v>
      </c>
      <c r="E27" s="1" t="s">
        <v>62</v>
      </c>
      <c r="F27" s="1" t="str">
        <f>UnitControlCenter!$B$3</f>
        <v>million metric tons / year</v>
      </c>
      <c r="G27" s="1" t="s">
        <v>3278</v>
      </c>
      <c r="H27" s="1" t="s">
        <v>2766</v>
      </c>
      <c r="I27" s="1" t="s">
        <v>3267</v>
      </c>
    </row>
    <row r="28" spans="1:10" ht="105" x14ac:dyDescent="0.25">
      <c r="A28" s="2" t="s">
        <v>2310</v>
      </c>
      <c r="B28" s="2" t="s">
        <v>2206</v>
      </c>
      <c r="C28" s="43">
        <v>1</v>
      </c>
      <c r="D28" s="1" t="s">
        <v>61</v>
      </c>
      <c r="E28" s="1" t="s">
        <v>62</v>
      </c>
      <c r="F28" s="1" t="str">
        <f>UnitControlCenter!$B$6</f>
        <v>thousand metric tons / year</v>
      </c>
      <c r="G28" s="1" t="s">
        <v>3279</v>
      </c>
      <c r="H28" s="1" t="s">
        <v>2766</v>
      </c>
      <c r="I28" s="1" t="s">
        <v>3268</v>
      </c>
    </row>
    <row r="29" spans="1:10" ht="105" x14ac:dyDescent="0.25">
      <c r="A29" s="2" t="s">
        <v>2310</v>
      </c>
      <c r="B29" s="2" t="s">
        <v>2214</v>
      </c>
      <c r="C29" s="43">
        <v>1</v>
      </c>
      <c r="D29" s="1" t="s">
        <v>61</v>
      </c>
      <c r="E29" s="1" t="s">
        <v>62</v>
      </c>
      <c r="F29" s="1" t="str">
        <f>UnitControlCenter!$B$3</f>
        <v>million metric tons / year</v>
      </c>
      <c r="G29" s="1" t="s">
        <v>3280</v>
      </c>
      <c r="H29" s="1" t="s">
        <v>2766</v>
      </c>
      <c r="I29" s="1" t="s">
        <v>3269</v>
      </c>
    </row>
    <row r="30" spans="1:10" ht="105.75" thickBot="1" x14ac:dyDescent="0.3">
      <c r="A30" s="192" t="s">
        <v>2310</v>
      </c>
      <c r="B30" s="192" t="s">
        <v>469</v>
      </c>
      <c r="C30" s="199">
        <v>1</v>
      </c>
      <c r="D30" s="1" t="s">
        <v>61</v>
      </c>
      <c r="E30" s="1" t="s">
        <v>62</v>
      </c>
      <c r="F30" s="193" t="str">
        <f>UnitControlCenter!$B$3</f>
        <v>million metric tons / year</v>
      </c>
      <c r="G30" s="1" t="s">
        <v>3281</v>
      </c>
      <c r="H30" s="1" t="s">
        <v>2766</v>
      </c>
      <c r="I30" s="1" t="s">
        <v>3270</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2937</v>
      </c>
      <c r="F35" s="1" t="str">
        <f>UnitControlCenter!$B$3</f>
        <v>million metric tons / year</v>
      </c>
      <c r="G35" s="1" t="s">
        <v>2977</v>
      </c>
    </row>
    <row r="36" spans="1:10" x14ac:dyDescent="0.25">
      <c r="A36" s="2" t="s">
        <v>2698</v>
      </c>
      <c r="B36" s="2" t="s">
        <v>126</v>
      </c>
      <c r="C36" s="43">
        <v>1</v>
      </c>
      <c r="D36" s="1" t="s">
        <v>59</v>
      </c>
      <c r="E36" s="1" t="s">
        <v>2937</v>
      </c>
      <c r="F36" s="1" t="str">
        <f>UnitControlCenter!$B$3</f>
        <v>million metric tons / year</v>
      </c>
      <c r="G36" s="1" t="s">
        <v>2407</v>
      </c>
    </row>
    <row r="37" spans="1:10" x14ac:dyDescent="0.25">
      <c r="A37" s="2" t="s">
        <v>2698</v>
      </c>
      <c r="B37" s="2" t="s">
        <v>2405</v>
      </c>
      <c r="C37" s="43">
        <v>1</v>
      </c>
      <c r="D37" s="1" t="s">
        <v>59</v>
      </c>
      <c r="E37" s="1" t="s">
        <v>2937</v>
      </c>
      <c r="F37" s="1" t="str">
        <f>UnitControlCenter!$B$3</f>
        <v>million metric tons / year</v>
      </c>
      <c r="G37" s="1" t="s">
        <v>2408</v>
      </c>
    </row>
    <row r="38" spans="1:10" x14ac:dyDescent="0.25">
      <c r="A38" s="2" t="s">
        <v>2698</v>
      </c>
      <c r="B38" s="2" t="s">
        <v>2458</v>
      </c>
      <c r="C38" s="43">
        <v>1</v>
      </c>
      <c r="D38" s="1" t="s">
        <v>59</v>
      </c>
      <c r="E38" s="1" t="s">
        <v>2937</v>
      </c>
      <c r="F38" s="1" t="str">
        <f>UnitControlCenter!$B$3</f>
        <v>million metric tons / year</v>
      </c>
      <c r="G38" s="1" t="s">
        <v>2466</v>
      </c>
    </row>
    <row r="39" spans="1:10" x14ac:dyDescent="0.25">
      <c r="A39" s="2" t="s">
        <v>2698</v>
      </c>
      <c r="B39" s="2" t="s">
        <v>89</v>
      </c>
      <c r="C39" s="43">
        <v>1</v>
      </c>
      <c r="D39" s="1" t="s">
        <v>59</v>
      </c>
      <c r="E39" s="1" t="s">
        <v>2937</v>
      </c>
      <c r="F39" s="1" t="str">
        <f>UnitControlCenter!$B$3</f>
        <v>million metric tons / year</v>
      </c>
      <c r="G39" s="1" t="s">
        <v>2409</v>
      </c>
    </row>
    <row r="40" spans="1:10" ht="30" x14ac:dyDescent="0.25">
      <c r="A40" s="2" t="s">
        <v>2698</v>
      </c>
      <c r="B40" s="2" t="s">
        <v>9</v>
      </c>
      <c r="C40" s="43">
        <v>1</v>
      </c>
      <c r="D40" s="1" t="s">
        <v>59</v>
      </c>
      <c r="E40" s="1" t="s">
        <v>2937</v>
      </c>
      <c r="F40" s="1" t="str">
        <f>UnitControlCenter!$B$3</f>
        <v>million metric tons / year</v>
      </c>
      <c r="G40" s="1" t="s">
        <v>2978</v>
      </c>
    </row>
    <row r="41" spans="1:10" ht="15.75" thickBot="1" x14ac:dyDescent="0.3">
      <c r="A41" s="192" t="s">
        <v>2698</v>
      </c>
      <c r="B41" s="192" t="s">
        <v>4</v>
      </c>
      <c r="C41" s="199">
        <v>1</v>
      </c>
      <c r="D41" s="193" t="s">
        <v>59</v>
      </c>
      <c r="E41" s="193" t="s">
        <v>2937</v>
      </c>
      <c r="F41" s="193" t="str">
        <f>UnitControlCenter!$B$3</f>
        <v>million metric tons / year</v>
      </c>
      <c r="G41" s="193" t="s">
        <v>2411</v>
      </c>
      <c r="H41" s="193"/>
      <c r="I41" s="193"/>
      <c r="J41" s="193"/>
    </row>
    <row r="42" spans="1:10" ht="45" x14ac:dyDescent="0.25">
      <c r="A42" s="2" t="s">
        <v>341</v>
      </c>
      <c r="B42" s="2" t="s">
        <v>2904</v>
      </c>
      <c r="C42" s="43">
        <v>1</v>
      </c>
      <c r="D42" s="1" t="s">
        <v>61</v>
      </c>
      <c r="E42" s="1" t="s">
        <v>423</v>
      </c>
      <c r="F42" s="1" t="str">
        <f>UnitControlCenter!$B$8</f>
        <v>2024 dollars / metric ton CO2e abated, Annual average abatement (million metric tons CO2e)</v>
      </c>
      <c r="G42" s="1" t="s">
        <v>2979</v>
      </c>
    </row>
    <row r="43" spans="1:10" ht="45.75" thickBot="1" x14ac:dyDescent="0.3">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5" x14ac:dyDescent="0.25">
      <c r="A44" s="2" t="s">
        <v>2313</v>
      </c>
      <c r="B44" s="2" t="s">
        <v>2908</v>
      </c>
      <c r="C44" s="43">
        <v>1</v>
      </c>
      <c r="D44" s="1" t="s">
        <v>61</v>
      </c>
      <c r="E44" s="1" t="s">
        <v>60</v>
      </c>
      <c r="F44" s="1" t="str">
        <f>UnitControlCenter!$B$9</f>
        <v>billion 2024 dollars / year</v>
      </c>
      <c r="G44" s="1" t="s">
        <v>2906</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2895</v>
      </c>
      <c r="C46" s="43">
        <v>1</v>
      </c>
      <c r="D46" s="1" t="s">
        <v>61</v>
      </c>
      <c r="E46" s="1" t="s">
        <v>62</v>
      </c>
      <c r="F46" s="1" t="str">
        <f>UnitControlCenter!$B$9</f>
        <v>billion 2024 dollars / year</v>
      </c>
      <c r="G46" s="1" t="s">
        <v>2896</v>
      </c>
      <c r="H46" s="1" t="s">
        <v>2897</v>
      </c>
      <c r="I46" s="1" t="s">
        <v>2898</v>
      </c>
    </row>
    <row r="47" spans="1:10" ht="30" x14ac:dyDescent="0.25">
      <c r="A47" s="2" t="s">
        <v>2313</v>
      </c>
      <c r="B47" s="191" t="s">
        <v>2899</v>
      </c>
      <c r="C47" s="43">
        <v>1</v>
      </c>
      <c r="D47" s="1" t="s">
        <v>59</v>
      </c>
      <c r="E47" s="1" t="s">
        <v>60</v>
      </c>
      <c r="F47" s="1" t="str">
        <f>UnitControlCenter!$B$10</f>
        <v>billion 2024 dollars</v>
      </c>
      <c r="G47" s="1" t="s">
        <v>2900</v>
      </c>
    </row>
    <row r="48" spans="1:10" ht="30" x14ac:dyDescent="0.25">
      <c r="A48" s="2" t="s">
        <v>2313</v>
      </c>
      <c r="B48" s="191" t="s">
        <v>2901</v>
      </c>
      <c r="C48" s="43">
        <v>1</v>
      </c>
      <c r="D48" s="1" t="s">
        <v>59</v>
      </c>
      <c r="E48" s="1" t="s">
        <v>60</v>
      </c>
      <c r="F48" s="1" t="str">
        <f>UnitControlCenter!$B$9</f>
        <v>billion 2024 dollars / year</v>
      </c>
      <c r="G48" s="1" t="s">
        <v>2902</v>
      </c>
    </row>
    <row r="49" spans="1:10" ht="195" x14ac:dyDescent="0.25">
      <c r="A49" s="2" t="s">
        <v>2313</v>
      </c>
      <c r="B49" s="191" t="s">
        <v>2975</v>
      </c>
      <c r="C49" s="43">
        <v>1</v>
      </c>
      <c r="D49" s="1" t="s">
        <v>61</v>
      </c>
      <c r="E49" s="1" t="s">
        <v>60</v>
      </c>
      <c r="F49" s="1" t="str">
        <f>UnitControlCenter!$B$9</f>
        <v>billion 2024 dollars / year</v>
      </c>
      <c r="G49" s="1" t="s">
        <v>3943</v>
      </c>
      <c r="H49" s="1" t="s">
        <v>3944</v>
      </c>
      <c r="I49" s="1" t="s">
        <v>3945</v>
      </c>
    </row>
    <row r="50" spans="1:10" ht="30" x14ac:dyDescent="0.25">
      <c r="A50" s="2" t="s">
        <v>2313</v>
      </c>
      <c r="B50" s="191" t="s">
        <v>3919</v>
      </c>
      <c r="C50" s="43">
        <v>1</v>
      </c>
      <c r="D50" s="1" t="s">
        <v>59</v>
      </c>
      <c r="E50" s="1" t="s">
        <v>60</v>
      </c>
      <c r="F50" s="1" t="s">
        <v>3921</v>
      </c>
      <c r="G50" s="1" t="s">
        <v>3922</v>
      </c>
    </row>
    <row r="51" spans="1:10" ht="45.75" thickBot="1" x14ac:dyDescent="0.3">
      <c r="A51" s="192" t="s">
        <v>2313</v>
      </c>
      <c r="B51" s="194" t="s">
        <v>3920</v>
      </c>
      <c r="C51" s="199">
        <v>1</v>
      </c>
      <c r="D51" s="193" t="s">
        <v>61</v>
      </c>
      <c r="E51" s="193" t="s">
        <v>62</v>
      </c>
      <c r="F51" s="193" t="s">
        <v>3921</v>
      </c>
      <c r="G51" s="193" t="s">
        <v>3924</v>
      </c>
      <c r="H51" s="193" t="s">
        <v>3923</v>
      </c>
      <c r="I51" s="193" t="s">
        <v>3925</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3223</v>
      </c>
      <c r="C53" s="43">
        <v>0</v>
      </c>
      <c r="D53" s="1" t="s">
        <v>61</v>
      </c>
      <c r="E53" s="1" t="s">
        <v>62</v>
      </c>
      <c r="F53" s="1" t="str">
        <f>UnitControlCenter!$B$11</f>
        <v>jobs</v>
      </c>
      <c r="G53" s="1" t="s">
        <v>3112</v>
      </c>
      <c r="H53" s="1" t="s">
        <v>3113</v>
      </c>
      <c r="I53" s="1" t="s">
        <v>3114</v>
      </c>
    </row>
    <row r="54" spans="1:10" ht="30" x14ac:dyDescent="0.25">
      <c r="A54" s="2" t="s">
        <v>2823</v>
      </c>
      <c r="B54" s="191" t="s">
        <v>3224</v>
      </c>
      <c r="C54" s="43">
        <v>0</v>
      </c>
      <c r="D54" s="1" t="s">
        <v>61</v>
      </c>
      <c r="E54" s="1" t="s">
        <v>60</v>
      </c>
      <c r="F54" s="1" t="str">
        <f>UnitControlCenter!$B$18</f>
        <v>% change</v>
      </c>
      <c r="G54" s="1" t="s">
        <v>3131</v>
      </c>
      <c r="H54" s="1" t="s">
        <v>3113</v>
      </c>
      <c r="I54" s="1" t="s">
        <v>3114</v>
      </c>
    </row>
    <row r="55" spans="1:10" ht="45" x14ac:dyDescent="0.25">
      <c r="A55" s="2" t="s">
        <v>2823</v>
      </c>
      <c r="B55" s="191" t="s">
        <v>3096</v>
      </c>
      <c r="C55" s="43">
        <v>0</v>
      </c>
      <c r="D55" s="1" t="s">
        <v>61</v>
      </c>
      <c r="E55" s="1" t="s">
        <v>62</v>
      </c>
      <c r="F55" s="1" t="str">
        <f>UnitControlCenter!$B$11</f>
        <v>jobs</v>
      </c>
      <c r="G55" s="1" t="s">
        <v>3135</v>
      </c>
      <c r="H55" s="1" t="s">
        <v>3115</v>
      </c>
      <c r="I55" s="20" t="s">
        <v>3116</v>
      </c>
      <c r="J55" s="20"/>
    </row>
    <row r="56" spans="1:10" ht="45" x14ac:dyDescent="0.25">
      <c r="A56" s="2" t="s">
        <v>2823</v>
      </c>
      <c r="B56" s="191" t="s">
        <v>3128</v>
      </c>
      <c r="C56" s="43">
        <v>0</v>
      </c>
      <c r="D56" s="1" t="s">
        <v>61</v>
      </c>
      <c r="E56" s="1" t="s">
        <v>60</v>
      </c>
      <c r="F56" s="1" t="str">
        <f>UnitControlCenter!$B$18</f>
        <v>% change</v>
      </c>
      <c r="G56" s="1" t="s">
        <v>3134</v>
      </c>
      <c r="H56" s="1" t="s">
        <v>3115</v>
      </c>
      <c r="I56" s="20" t="s">
        <v>3116</v>
      </c>
      <c r="J56" s="20"/>
    </row>
    <row r="57" spans="1:10" ht="30" x14ac:dyDescent="0.25">
      <c r="A57" s="2" t="s">
        <v>2823</v>
      </c>
      <c r="B57" s="191" t="s">
        <v>3101</v>
      </c>
      <c r="C57" s="43">
        <v>0</v>
      </c>
      <c r="D57" s="1" t="s">
        <v>61</v>
      </c>
      <c r="E57" s="1" t="s">
        <v>62</v>
      </c>
      <c r="F57" s="1" t="str">
        <f>UnitControlCenter!$B$11</f>
        <v>jobs</v>
      </c>
      <c r="G57" s="1" t="s">
        <v>3117</v>
      </c>
      <c r="H57" s="1" t="s">
        <v>3118</v>
      </c>
      <c r="I57" s="1" t="s">
        <v>3119</v>
      </c>
    </row>
    <row r="58" spans="1:10" ht="30" x14ac:dyDescent="0.25">
      <c r="A58" s="2" t="s">
        <v>2823</v>
      </c>
      <c r="B58" s="191" t="s">
        <v>3129</v>
      </c>
      <c r="C58" s="43">
        <v>0</v>
      </c>
      <c r="D58" s="1" t="s">
        <v>61</v>
      </c>
      <c r="E58" s="1" t="s">
        <v>60</v>
      </c>
      <c r="F58" s="1" t="str">
        <f>UnitControlCenter!$B$18</f>
        <v>% change</v>
      </c>
      <c r="G58" s="1" t="s">
        <v>3132</v>
      </c>
      <c r="H58" s="1" t="s">
        <v>3118</v>
      </c>
      <c r="I58" s="1" t="s">
        <v>3119</v>
      </c>
    </row>
    <row r="59" spans="1:10" ht="75" x14ac:dyDescent="0.25">
      <c r="A59" s="2" t="s">
        <v>2823</v>
      </c>
      <c r="B59" s="191" t="s">
        <v>3104</v>
      </c>
      <c r="C59" s="43">
        <v>0</v>
      </c>
      <c r="D59" s="1" t="s">
        <v>61</v>
      </c>
      <c r="E59" s="1" t="s">
        <v>62</v>
      </c>
      <c r="F59" s="1" t="str">
        <f>UnitControlCenter!$B$11</f>
        <v>jobs</v>
      </c>
      <c r="G59" s="1" t="s">
        <v>3120</v>
      </c>
      <c r="H59" s="1" t="s">
        <v>3121</v>
      </c>
      <c r="I59" s="1" t="s">
        <v>3122</v>
      </c>
    </row>
    <row r="60" spans="1:10" ht="90" x14ac:dyDescent="0.25">
      <c r="A60" s="2" t="s">
        <v>2823</v>
      </c>
      <c r="B60" s="191" t="s">
        <v>3130</v>
      </c>
      <c r="C60" s="43">
        <v>0</v>
      </c>
      <c r="D60" s="1" t="s">
        <v>61</v>
      </c>
      <c r="E60" s="1" t="s">
        <v>60</v>
      </c>
      <c r="F60" s="1" t="str">
        <f>UnitControlCenter!$B$18</f>
        <v>% change</v>
      </c>
      <c r="G60" s="1" t="s">
        <v>3133</v>
      </c>
      <c r="H60" s="1" t="s">
        <v>3121</v>
      </c>
      <c r="I60" s="1" t="s">
        <v>3122</v>
      </c>
    </row>
    <row r="61" spans="1:10" ht="30" x14ac:dyDescent="0.25">
      <c r="A61" s="2" t="s">
        <v>2823</v>
      </c>
      <c r="B61" s="191" t="s">
        <v>3182</v>
      </c>
      <c r="C61" s="43">
        <v>1</v>
      </c>
      <c r="D61" s="1" t="s">
        <v>61</v>
      </c>
      <c r="E61" s="1" t="s">
        <v>62</v>
      </c>
      <c r="F61" s="1" t="str">
        <f>UnitControlCenter!$B$11</f>
        <v>jobs</v>
      </c>
      <c r="G61" s="1" t="s">
        <v>3183</v>
      </c>
      <c r="H61" s="1" t="s">
        <v>3184</v>
      </c>
      <c r="I61" s="1" t="s">
        <v>3185</v>
      </c>
    </row>
    <row r="62" spans="1:10" ht="30" x14ac:dyDescent="0.25">
      <c r="A62" s="2" t="s">
        <v>2823</v>
      </c>
      <c r="B62" s="191" t="s">
        <v>3186</v>
      </c>
      <c r="C62" s="43">
        <v>1</v>
      </c>
      <c r="D62" s="1" t="s">
        <v>61</v>
      </c>
      <c r="E62" s="1" t="s">
        <v>60</v>
      </c>
      <c r="F62" s="1" t="str">
        <f>UnitControlCenter!$B$18</f>
        <v>% change</v>
      </c>
      <c r="G62" s="1" t="s">
        <v>3187</v>
      </c>
      <c r="H62" s="1" t="s">
        <v>3184</v>
      </c>
      <c r="I62" s="1" t="s">
        <v>3185</v>
      </c>
    </row>
    <row r="63" spans="1:10" ht="30" x14ac:dyDescent="0.25">
      <c r="A63" s="2" t="s">
        <v>2823</v>
      </c>
      <c r="B63" s="191" t="s">
        <v>2880</v>
      </c>
      <c r="C63" s="43">
        <v>1</v>
      </c>
      <c r="D63" s="1" t="s">
        <v>61</v>
      </c>
      <c r="E63" s="1" t="s">
        <v>60</v>
      </c>
      <c r="F63" s="1" t="str">
        <f>UnitControlCenter!$B$11</f>
        <v>jobs</v>
      </c>
      <c r="G63" s="1" t="s">
        <v>2884</v>
      </c>
      <c r="H63" s="1" t="s">
        <v>2883</v>
      </c>
      <c r="I63" s="1" t="s">
        <v>2894</v>
      </c>
    </row>
    <row r="64" spans="1:10" ht="45" x14ac:dyDescent="0.25">
      <c r="A64" s="2" t="s">
        <v>2823</v>
      </c>
      <c r="B64" s="191" t="s">
        <v>2935</v>
      </c>
      <c r="C64" s="43">
        <v>1</v>
      </c>
      <c r="D64" s="1" t="s">
        <v>61</v>
      </c>
      <c r="E64" s="1" t="s">
        <v>60</v>
      </c>
      <c r="F64" s="1" t="str">
        <f>UnitControlCenter!$B$11</f>
        <v>jobs</v>
      </c>
      <c r="G64" s="1" t="s">
        <v>2934</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2881</v>
      </c>
      <c r="C67" s="43">
        <v>1</v>
      </c>
      <c r="D67" s="1" t="s">
        <v>61</v>
      </c>
      <c r="E67" s="1" t="s">
        <v>60</v>
      </c>
      <c r="F67" s="1" t="str">
        <f>UnitControlCenter!$B$9</f>
        <v>billion 2024 dollars / year</v>
      </c>
      <c r="G67" s="1" t="s">
        <v>2885</v>
      </c>
      <c r="H67" s="1" t="s">
        <v>2883</v>
      </c>
      <c r="I67" s="1" t="s">
        <v>2894</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2936</v>
      </c>
      <c r="C81" s="43">
        <v>1</v>
      </c>
      <c r="D81" s="1" t="s">
        <v>59</v>
      </c>
      <c r="E81" s="1" t="s">
        <v>2938</v>
      </c>
      <c r="F81" s="1" t="str">
        <f>UnitControlCenter!$B$12</f>
        <v>deaths / year</v>
      </c>
      <c r="G81" s="1" t="s">
        <v>3976</v>
      </c>
    </row>
    <row r="82" spans="1:10" x14ac:dyDescent="0.25">
      <c r="A82" s="2" t="s">
        <v>2314</v>
      </c>
      <c r="B82" s="2" t="s">
        <v>3141</v>
      </c>
      <c r="C82" s="43">
        <v>1</v>
      </c>
      <c r="D82" s="1" t="s">
        <v>59</v>
      </c>
      <c r="E82" s="1" t="s">
        <v>60</v>
      </c>
      <c r="F82" s="1" t="str">
        <f>UnitControlCenter!$B$18</f>
        <v>% change</v>
      </c>
      <c r="G82" s="1" t="s">
        <v>3142</v>
      </c>
    </row>
    <row r="83" spans="1:10" ht="30" x14ac:dyDescent="0.25">
      <c r="A83" s="2" t="s">
        <v>2314</v>
      </c>
      <c r="B83" s="2" t="s">
        <v>3221</v>
      </c>
      <c r="C83" s="43">
        <v>1</v>
      </c>
      <c r="D83" s="1" t="s">
        <v>61</v>
      </c>
      <c r="E83" s="1" t="s">
        <v>62</v>
      </c>
      <c r="F83" s="1" t="str">
        <f>UnitControlCenter!$B$12</f>
        <v>deaths / year</v>
      </c>
      <c r="G83" s="1" t="s">
        <v>3125</v>
      </c>
      <c r="H83" s="1" t="s">
        <v>3113</v>
      </c>
      <c r="I83" s="1" t="s">
        <v>3114</v>
      </c>
    </row>
    <row r="84" spans="1:10" ht="30" x14ac:dyDescent="0.25">
      <c r="A84" s="2" t="s">
        <v>2314</v>
      </c>
      <c r="B84" s="2" t="s">
        <v>3222</v>
      </c>
      <c r="C84" s="43">
        <v>1</v>
      </c>
      <c r="D84" s="1" t="s">
        <v>61</v>
      </c>
      <c r="E84" s="1" t="s">
        <v>60</v>
      </c>
      <c r="F84" s="1" t="str">
        <f>UnitControlCenter!$B$18</f>
        <v>% change</v>
      </c>
      <c r="G84" s="1" t="s">
        <v>3136</v>
      </c>
      <c r="H84" s="1" t="s">
        <v>3113</v>
      </c>
      <c r="I84" s="1" t="s">
        <v>3114</v>
      </c>
    </row>
    <row r="85" spans="1:10" ht="45" x14ac:dyDescent="0.25">
      <c r="A85" s="2" t="s">
        <v>2314</v>
      </c>
      <c r="B85" s="2" t="s">
        <v>3123</v>
      </c>
      <c r="C85" s="43">
        <v>1</v>
      </c>
      <c r="D85" s="1" t="s">
        <v>61</v>
      </c>
      <c r="E85" s="1" t="s">
        <v>62</v>
      </c>
      <c r="F85" s="1" t="str">
        <f>UnitControlCenter!$B$12</f>
        <v>deaths / year</v>
      </c>
      <c r="G85" s="1" t="s">
        <v>3126</v>
      </c>
      <c r="H85" s="1" t="s">
        <v>3115</v>
      </c>
      <c r="I85" s="20" t="s">
        <v>3116</v>
      </c>
      <c r="J85" s="20"/>
    </row>
    <row r="86" spans="1:10" ht="45" x14ac:dyDescent="0.25">
      <c r="A86" s="2" t="s">
        <v>2314</v>
      </c>
      <c r="B86" s="2" t="s">
        <v>3139</v>
      </c>
      <c r="C86" s="43">
        <v>1</v>
      </c>
      <c r="D86" s="1" t="s">
        <v>61</v>
      </c>
      <c r="E86" s="1" t="s">
        <v>60</v>
      </c>
      <c r="F86" s="1" t="str">
        <f>UnitControlCenter!$B$18</f>
        <v>% change</v>
      </c>
      <c r="G86" s="1" t="s">
        <v>3137</v>
      </c>
      <c r="H86" s="1" t="s">
        <v>3115</v>
      </c>
      <c r="I86" s="20" t="s">
        <v>3116</v>
      </c>
      <c r="J86" s="20"/>
    </row>
    <row r="87" spans="1:10" ht="30" x14ac:dyDescent="0.25">
      <c r="A87" s="2" t="s">
        <v>2314</v>
      </c>
      <c r="B87" s="2" t="s">
        <v>3124</v>
      </c>
      <c r="C87" s="43">
        <v>1</v>
      </c>
      <c r="D87" s="1" t="s">
        <v>61</v>
      </c>
      <c r="E87" s="1" t="s">
        <v>62</v>
      </c>
      <c r="F87" s="1" t="str">
        <f>UnitControlCenter!$B$12</f>
        <v>deaths / year</v>
      </c>
      <c r="G87" s="1" t="s">
        <v>3127</v>
      </c>
      <c r="H87" s="1" t="s">
        <v>3118</v>
      </c>
      <c r="I87" s="1" t="s">
        <v>3119</v>
      </c>
    </row>
    <row r="88" spans="1:10" ht="30" x14ac:dyDescent="0.25">
      <c r="A88" s="2" t="s">
        <v>2314</v>
      </c>
      <c r="B88" s="2" t="s">
        <v>3140</v>
      </c>
      <c r="C88" s="43">
        <v>1</v>
      </c>
      <c r="D88" s="1" t="s">
        <v>61</v>
      </c>
      <c r="E88" s="1" t="s">
        <v>60</v>
      </c>
      <c r="F88" s="1" t="str">
        <f>UnitControlCenter!$B$18</f>
        <v>% change</v>
      </c>
      <c r="G88" s="1" t="s">
        <v>3138</v>
      </c>
      <c r="H88" s="1" t="s">
        <v>3118</v>
      </c>
      <c r="I88" s="1" t="s">
        <v>3119</v>
      </c>
    </row>
    <row r="89" spans="1:10" ht="30" x14ac:dyDescent="0.25">
      <c r="A89" s="2" t="s">
        <v>2314</v>
      </c>
      <c r="B89" s="2" t="s">
        <v>3960</v>
      </c>
      <c r="C89" s="43">
        <v>0</v>
      </c>
      <c r="D89" s="1" t="s">
        <v>59</v>
      </c>
      <c r="E89" s="1" t="s">
        <v>60</v>
      </c>
      <c r="F89" s="1" t="str">
        <f>UnitControlCenter!$B$12</f>
        <v>deaths / year</v>
      </c>
      <c r="G89" s="1" t="s">
        <v>2866</v>
      </c>
    </row>
    <row r="90" spans="1:10" ht="30" x14ac:dyDescent="0.25">
      <c r="A90" s="2" t="s">
        <v>2314</v>
      </c>
      <c r="B90" s="2" t="s">
        <v>3959</v>
      </c>
      <c r="C90" s="43">
        <v>1</v>
      </c>
      <c r="D90" s="1" t="s">
        <v>59</v>
      </c>
      <c r="E90" s="1" t="s">
        <v>60</v>
      </c>
      <c r="F90" s="1" t="str">
        <f>UnitControlCenter!$B$12</f>
        <v>deaths / year</v>
      </c>
      <c r="G90" s="1" t="s">
        <v>3961</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2867</v>
      </c>
    </row>
    <row r="93" spans="1:10" x14ac:dyDescent="0.25">
      <c r="A93" s="2" t="s">
        <v>2314</v>
      </c>
      <c r="B93" s="2" t="s">
        <v>2872</v>
      </c>
      <c r="C93" s="43">
        <v>1</v>
      </c>
      <c r="D93" s="1" t="s">
        <v>59</v>
      </c>
      <c r="E93" s="1" t="s">
        <v>60</v>
      </c>
      <c r="F93" s="1" t="str">
        <f>UnitControlCenter!$B$17</f>
        <v>events / year</v>
      </c>
      <c r="G93" s="1" t="s">
        <v>2873</v>
      </c>
    </row>
    <row r="94" spans="1:10" x14ac:dyDescent="0.25">
      <c r="A94" s="2" t="s">
        <v>2314</v>
      </c>
      <c r="B94" s="2" t="s">
        <v>3977</v>
      </c>
      <c r="C94" s="43">
        <v>1</v>
      </c>
      <c r="D94" s="1" t="s">
        <v>59</v>
      </c>
      <c r="E94" s="1" t="s">
        <v>60</v>
      </c>
      <c r="F94" s="1" t="str">
        <f>UnitControlCenter!$B$16</f>
        <v>cases / year</v>
      </c>
      <c r="G94" s="1" t="s">
        <v>3978</v>
      </c>
    </row>
    <row r="95" spans="1:10" ht="30" x14ac:dyDescent="0.25">
      <c r="A95" s="2" t="s">
        <v>2314</v>
      </c>
      <c r="B95" s="2" t="s">
        <v>2862</v>
      </c>
      <c r="C95" s="43">
        <v>1</v>
      </c>
      <c r="D95" s="1" t="s">
        <v>59</v>
      </c>
      <c r="E95" s="1" t="s">
        <v>60</v>
      </c>
      <c r="F95" s="1" t="str">
        <f>UnitControlCenter!$B$17</f>
        <v>events / year</v>
      </c>
      <c r="G95" s="1" t="s">
        <v>2868</v>
      </c>
    </row>
    <row r="96" spans="1:10" x14ac:dyDescent="0.25">
      <c r="A96" s="2" t="s">
        <v>2314</v>
      </c>
      <c r="B96" s="2" t="s">
        <v>2863</v>
      </c>
      <c r="C96" s="43">
        <v>1</v>
      </c>
      <c r="D96" s="1" t="s">
        <v>59</v>
      </c>
      <c r="E96" s="1" t="s">
        <v>60</v>
      </c>
      <c r="F96" s="1" t="str">
        <f>UnitControlCenter!B14</f>
        <v>admissions / year</v>
      </c>
      <c r="G96" s="1" t="s">
        <v>2869</v>
      </c>
    </row>
    <row r="97" spans="1:10" x14ac:dyDescent="0.25">
      <c r="A97" s="2" t="s">
        <v>2314</v>
      </c>
      <c r="B97" s="2" t="s">
        <v>2864</v>
      </c>
      <c r="C97" s="43">
        <v>1</v>
      </c>
      <c r="D97" s="1" t="s">
        <v>59</v>
      </c>
      <c r="E97" s="1" t="s">
        <v>60</v>
      </c>
      <c r="F97" s="1" t="str">
        <f>UnitControlCenter!B15</f>
        <v>visits / year</v>
      </c>
      <c r="G97" s="1" t="s">
        <v>2870</v>
      </c>
    </row>
    <row r="98" spans="1:10" ht="30" x14ac:dyDescent="0.25">
      <c r="A98" s="2" t="s">
        <v>2314</v>
      </c>
      <c r="B98" s="2" t="s">
        <v>2865</v>
      </c>
      <c r="C98" s="43">
        <v>1</v>
      </c>
      <c r="D98" s="1" t="s">
        <v>59</v>
      </c>
      <c r="E98" s="1" t="s">
        <v>60</v>
      </c>
      <c r="F98" s="1" t="str">
        <f>UnitControlCenter!B13</f>
        <v>days / year</v>
      </c>
      <c r="G98" s="1" t="s">
        <v>2871</v>
      </c>
    </row>
    <row r="99" spans="1:10" ht="30" x14ac:dyDescent="0.25">
      <c r="A99" s="2" t="s">
        <v>2314</v>
      </c>
      <c r="B99" s="2" t="s">
        <v>3968</v>
      </c>
      <c r="C99" s="43">
        <v>1</v>
      </c>
      <c r="D99" s="1" t="s">
        <v>59</v>
      </c>
      <c r="E99" s="1" t="s">
        <v>60</v>
      </c>
      <c r="F99" s="1" t="str">
        <f>UnitControlCenter!$B$16</f>
        <v>cases / year</v>
      </c>
      <c r="G99" s="1" t="s">
        <v>3969</v>
      </c>
    </row>
    <row r="100" spans="1:10" ht="30" x14ac:dyDescent="0.25">
      <c r="A100" s="2" t="s">
        <v>2314</v>
      </c>
      <c r="B100" s="2" t="s">
        <v>3970</v>
      </c>
      <c r="C100" s="43">
        <v>1</v>
      </c>
      <c r="D100" s="1" t="s">
        <v>59</v>
      </c>
      <c r="E100" s="1" t="s">
        <v>60</v>
      </c>
      <c r="F100" s="1" t="str">
        <f>UnitControlCenter!$B$16</f>
        <v>cases / year</v>
      </c>
      <c r="G100" s="1" t="s">
        <v>3971</v>
      </c>
    </row>
    <row r="101" spans="1:10" x14ac:dyDescent="0.25">
      <c r="A101" s="2" t="s">
        <v>2314</v>
      </c>
      <c r="B101" s="2" t="s">
        <v>3972</v>
      </c>
      <c r="C101" s="43">
        <v>1</v>
      </c>
      <c r="D101" s="1" t="s">
        <v>59</v>
      </c>
      <c r="E101" s="1" t="s">
        <v>60</v>
      </c>
      <c r="F101" s="1" t="str">
        <f>UnitControlCenter!$B$16</f>
        <v>cases / year</v>
      </c>
      <c r="G101" s="1" t="s">
        <v>3973</v>
      </c>
    </row>
    <row r="102" spans="1:10" ht="30" x14ac:dyDescent="0.25">
      <c r="A102" s="2" t="s">
        <v>2314</v>
      </c>
      <c r="B102" s="2" t="s">
        <v>3974</v>
      </c>
      <c r="C102" s="43">
        <v>1</v>
      </c>
      <c r="D102" s="1" t="s">
        <v>59</v>
      </c>
      <c r="E102" s="1" t="s">
        <v>60</v>
      </c>
      <c r="F102" s="1" t="str">
        <f>UnitControlCenter!$B$16</f>
        <v>cases / year</v>
      </c>
      <c r="G102" s="1" t="s">
        <v>3975</v>
      </c>
    </row>
    <row r="103" spans="1:10" ht="30" x14ac:dyDescent="0.25">
      <c r="A103" s="1" t="s">
        <v>2314</v>
      </c>
      <c r="B103" s="1" t="s">
        <v>2865</v>
      </c>
      <c r="C103" s="43">
        <v>1</v>
      </c>
      <c r="D103" s="1" t="s">
        <v>59</v>
      </c>
      <c r="E103" s="1" t="s">
        <v>60</v>
      </c>
      <c r="F103" s="1" t="str">
        <f>UnitControlCenter!B13</f>
        <v>days / year</v>
      </c>
      <c r="G103" s="1" t="s">
        <v>2871</v>
      </c>
    </row>
    <row r="104" spans="1:10" ht="15.75" thickBot="1" x14ac:dyDescent="0.3">
      <c r="A104" s="192" t="s">
        <v>2314</v>
      </c>
      <c r="B104" s="192" t="s">
        <v>3979</v>
      </c>
      <c r="C104" s="199">
        <v>1</v>
      </c>
      <c r="D104" s="193" t="s">
        <v>59</v>
      </c>
      <c r="E104" s="193" t="s">
        <v>60</v>
      </c>
      <c r="F104" s="193" t="str">
        <f>UnitControlCenter!B13</f>
        <v>days / year</v>
      </c>
      <c r="G104" s="193" t="s">
        <v>3980</v>
      </c>
      <c r="H104" s="193"/>
      <c r="I104" s="193"/>
      <c r="J104" s="193"/>
    </row>
    <row r="105" spans="1:10" ht="240" x14ac:dyDescent="0.25">
      <c r="A105" s="2" t="s">
        <v>2439</v>
      </c>
      <c r="B105" s="2" t="s">
        <v>2316</v>
      </c>
      <c r="C105" s="43">
        <v>1</v>
      </c>
      <c r="D105" s="1" t="s">
        <v>61</v>
      </c>
      <c r="E105" s="1" t="s">
        <v>62</v>
      </c>
      <c r="F105" s="1" t="str">
        <f>UnitControlCenter!$B$21</f>
        <v>terawatt-hours (TWh) / year</v>
      </c>
      <c r="G105" s="1" t="s">
        <v>3705</v>
      </c>
      <c r="H105" s="1" t="s">
        <v>3706</v>
      </c>
      <c r="I105" s="1" t="s">
        <v>3707</v>
      </c>
    </row>
    <row r="106" spans="1:10" ht="285" x14ac:dyDescent="0.25">
      <c r="A106" s="2" t="s">
        <v>2439</v>
      </c>
      <c r="B106" s="2" t="s">
        <v>2317</v>
      </c>
      <c r="C106" s="43">
        <v>1</v>
      </c>
      <c r="D106" s="1" t="s">
        <v>61</v>
      </c>
      <c r="E106" s="1" t="s">
        <v>60</v>
      </c>
      <c r="F106" s="1" t="str">
        <f>UnitControlCenter!$B$21</f>
        <v>terawatt-hours (TWh) / year</v>
      </c>
      <c r="G106" s="1" t="s">
        <v>3727</v>
      </c>
      <c r="H106" s="1" t="s">
        <v>3706</v>
      </c>
      <c r="I106" s="1" t="s">
        <v>3707</v>
      </c>
    </row>
    <row r="107" spans="1:10" ht="240" x14ac:dyDescent="0.25">
      <c r="A107" s="2" t="s">
        <v>2439</v>
      </c>
      <c r="B107" s="2" t="s">
        <v>2318</v>
      </c>
      <c r="C107" s="43">
        <v>1</v>
      </c>
      <c r="D107" s="1" t="s">
        <v>61</v>
      </c>
      <c r="E107" s="1" t="s">
        <v>62</v>
      </c>
      <c r="F107" s="1" t="str">
        <f>UnitControlCenter!$B$26</f>
        <v>gigawatts (GW) / year</v>
      </c>
      <c r="G107" s="1" t="s">
        <v>3704</v>
      </c>
      <c r="H107" s="1" t="s">
        <v>3702</v>
      </c>
      <c r="I107" s="1" t="s">
        <v>3703</v>
      </c>
    </row>
    <row r="108" spans="1:10" ht="285" x14ac:dyDescent="0.25">
      <c r="A108" s="2" t="s">
        <v>2439</v>
      </c>
      <c r="B108" s="2" t="s">
        <v>2319</v>
      </c>
      <c r="C108" s="43">
        <v>1</v>
      </c>
      <c r="D108" s="1" t="s">
        <v>61</v>
      </c>
      <c r="E108" s="1" t="s">
        <v>60</v>
      </c>
      <c r="F108" s="1" t="str">
        <f>UnitControlCenter!$B$26</f>
        <v>gigawatts (GW) / year</v>
      </c>
      <c r="G108" s="1" t="s">
        <v>3728</v>
      </c>
      <c r="H108" s="1" t="s">
        <v>3702</v>
      </c>
      <c r="I108" s="1" t="s">
        <v>3703</v>
      </c>
    </row>
    <row r="109" spans="1:10" ht="75" x14ac:dyDescent="0.25">
      <c r="A109" s="2" t="s">
        <v>2439</v>
      </c>
      <c r="B109" s="2" t="s">
        <v>2440</v>
      </c>
      <c r="C109" s="43">
        <v>1</v>
      </c>
      <c r="D109" s="1" t="s">
        <v>61</v>
      </c>
      <c r="E109" s="1" t="s">
        <v>62</v>
      </c>
      <c r="F109" s="1" t="str">
        <f>UnitControlCenter!$B$21</f>
        <v>terawatt-hours (TWh) / year</v>
      </c>
      <c r="G109" s="1" t="s">
        <v>3699</v>
      </c>
      <c r="H109" s="1" t="s">
        <v>3700</v>
      </c>
      <c r="I109" s="1" t="s">
        <v>3701</v>
      </c>
    </row>
    <row r="110" spans="1:10" ht="45" x14ac:dyDescent="0.25">
      <c r="A110" s="2" t="s">
        <v>2439</v>
      </c>
      <c r="B110" s="2" t="s">
        <v>3674</v>
      </c>
      <c r="C110" s="43">
        <v>1</v>
      </c>
      <c r="D110" s="1" t="s">
        <v>59</v>
      </c>
      <c r="E110" s="1" t="s">
        <v>60</v>
      </c>
      <c r="F110" s="1" t="str">
        <f>UnitControlCenter!B23</f>
        <v>%</v>
      </c>
      <c r="G110" s="1" t="s">
        <v>3285</v>
      </c>
    </row>
    <row r="111" spans="1:10" ht="30" x14ac:dyDescent="0.25">
      <c r="A111" s="2" t="s">
        <v>2439</v>
      </c>
      <c r="B111" s="2" t="s">
        <v>3287</v>
      </c>
      <c r="C111" s="43">
        <v>1</v>
      </c>
      <c r="D111" s="1" t="s">
        <v>59</v>
      </c>
      <c r="E111" s="1" t="s">
        <v>60</v>
      </c>
      <c r="F111" s="1" t="str">
        <f>UnitControlCenter!B24</f>
        <v>metric tons CO2e / megawatt-hour (MWh)</v>
      </c>
      <c r="G111" s="1" t="s">
        <v>3286</v>
      </c>
    </row>
    <row r="112" spans="1:10" ht="30.75" thickBot="1" x14ac:dyDescent="0.3">
      <c r="A112" s="192" t="s">
        <v>2439</v>
      </c>
      <c r="B112" s="192" t="s">
        <v>3294</v>
      </c>
      <c r="C112" s="199">
        <v>1</v>
      </c>
      <c r="D112" s="193" t="s">
        <v>59</v>
      </c>
      <c r="E112" s="193" t="s">
        <v>60</v>
      </c>
      <c r="F112" s="193" t="str">
        <f>UnitControlCenter!B25</f>
        <v>kilowatt-hour / 2024 dollar</v>
      </c>
      <c r="G112" s="193" t="s">
        <v>3295</v>
      </c>
      <c r="H112" s="193"/>
      <c r="I112" s="193"/>
      <c r="J112" s="193"/>
    </row>
    <row r="113" spans="1:10" ht="195" x14ac:dyDescent="0.25">
      <c r="A113" s="2" t="s">
        <v>3072</v>
      </c>
      <c r="B113" s="2" t="s">
        <v>2320</v>
      </c>
      <c r="C113" s="43">
        <v>1</v>
      </c>
      <c r="D113" s="1" t="s">
        <v>61</v>
      </c>
      <c r="E113" s="1" t="s">
        <v>2332</v>
      </c>
      <c r="F113" s="1" t="str">
        <f>UnitControlCenter!$B$27</f>
        <v>2024 dollars / megawatt-hour (MWh)</v>
      </c>
      <c r="G113" s="1" t="s">
        <v>3517</v>
      </c>
      <c r="H113" s="1" t="s">
        <v>3584</v>
      </c>
      <c r="I113" s="43" t="s">
        <v>3586</v>
      </c>
    </row>
    <row r="114" spans="1:10" ht="30" x14ac:dyDescent="0.25">
      <c r="A114" s="2" t="s">
        <v>3072</v>
      </c>
      <c r="B114" s="2" t="s">
        <v>3708</v>
      </c>
      <c r="C114" s="43">
        <v>1</v>
      </c>
      <c r="D114" s="1" t="s">
        <v>59</v>
      </c>
      <c r="E114" s="1" t="s">
        <v>60</v>
      </c>
      <c r="F114" s="1" t="str">
        <f>UnitControlCenter!B27</f>
        <v>2024 dollars / megawatt-hour (MWh)</v>
      </c>
      <c r="G114" s="1" t="s">
        <v>3709</v>
      </c>
    </row>
    <row r="115" spans="1:10" ht="30" x14ac:dyDescent="0.25">
      <c r="A115" s="2" t="s">
        <v>3072</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3072</v>
      </c>
      <c r="B116" s="2" t="s">
        <v>3073</v>
      </c>
      <c r="C116" s="43">
        <v>1</v>
      </c>
      <c r="D116" s="1" t="s">
        <v>61</v>
      </c>
      <c r="E116" s="1" t="s">
        <v>62</v>
      </c>
      <c r="F116" s="1" t="str">
        <f>UnitControlCenter!$B$3</f>
        <v>million metric tons / year</v>
      </c>
      <c r="G116" s="1" t="s">
        <v>3519</v>
      </c>
      <c r="H116" s="1" t="s">
        <v>3585</v>
      </c>
      <c r="I116" s="43" t="s">
        <v>3587</v>
      </c>
    </row>
    <row r="117" spans="1:10" ht="225" x14ac:dyDescent="0.25">
      <c r="A117" s="2" t="s">
        <v>3072</v>
      </c>
      <c r="B117" s="2" t="s">
        <v>2433</v>
      </c>
      <c r="C117" s="43">
        <v>1</v>
      </c>
      <c r="D117" s="1" t="s">
        <v>61</v>
      </c>
      <c r="E117" s="1" t="s">
        <v>62</v>
      </c>
      <c r="F117" s="1" t="str">
        <f>UnitControlCenter!$B$28</f>
        <v>cubic km / yr</v>
      </c>
      <c r="G117" s="1" t="s">
        <v>3518</v>
      </c>
      <c r="H117" s="1" t="s">
        <v>3584</v>
      </c>
      <c r="I117" s="43" t="s">
        <v>3586</v>
      </c>
    </row>
    <row r="118" spans="1:10" s="193" customFormat="1" ht="225.75" thickBot="1" x14ac:dyDescent="0.3">
      <c r="A118" s="192" t="s">
        <v>3072</v>
      </c>
      <c r="B118" s="192" t="s">
        <v>2434</v>
      </c>
      <c r="C118" s="199">
        <v>1</v>
      </c>
      <c r="D118" s="193" t="s">
        <v>61</v>
      </c>
      <c r="E118" s="193" t="s">
        <v>62</v>
      </c>
      <c r="F118" s="193" t="str">
        <f>UnitControlCenter!$B$28</f>
        <v>cubic km / yr</v>
      </c>
      <c r="G118" s="193" t="s">
        <v>3520</v>
      </c>
      <c r="H118" s="193" t="s">
        <v>3584</v>
      </c>
      <c r="I118" s="199" t="s">
        <v>3586</v>
      </c>
    </row>
    <row r="119" spans="1:10" ht="409.5" customHeight="1" x14ac:dyDescent="0.25">
      <c r="A119" s="2" t="s">
        <v>3985</v>
      </c>
      <c r="B119" s="2" t="s">
        <v>3986</v>
      </c>
      <c r="C119" s="43">
        <v>1</v>
      </c>
      <c r="D119" s="1" t="s">
        <v>61</v>
      </c>
      <c r="E119" s="1" t="s">
        <v>3491</v>
      </c>
      <c r="F119" s="1" t="str">
        <f>UnitControlCenter!$B$22</f>
        <v>terawatt-hours (TWh)</v>
      </c>
      <c r="G119" s="1" t="s">
        <v>4013</v>
      </c>
      <c r="H119" s="1" t="s">
        <v>4010</v>
      </c>
      <c r="I119" s="1" t="s">
        <v>4011</v>
      </c>
    </row>
    <row r="120" spans="1:10" ht="409.5" x14ac:dyDescent="0.25">
      <c r="A120" s="2" t="s">
        <v>3985</v>
      </c>
      <c r="B120" s="2" t="s">
        <v>3987</v>
      </c>
      <c r="C120" s="43">
        <v>1</v>
      </c>
      <c r="D120" s="1" t="s">
        <v>61</v>
      </c>
      <c r="E120" s="1" t="s">
        <v>3491</v>
      </c>
      <c r="F120" s="1" t="str">
        <f>UnitControlCenter!$B$22</f>
        <v>terawatt-hours (TWh)</v>
      </c>
      <c r="G120" s="1" t="s">
        <v>4014</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3985</v>
      </c>
      <c r="B121" s="2" t="s">
        <v>3988</v>
      </c>
      <c r="C121" s="43">
        <v>1</v>
      </c>
      <c r="D121" s="1" t="s">
        <v>61</v>
      </c>
      <c r="E121" s="1" t="s">
        <v>3491</v>
      </c>
      <c r="F121" s="1" t="str">
        <f>UnitControlCenter!$B$22</f>
        <v>terawatt-hours (TWh)</v>
      </c>
      <c r="G121" s="1" t="s">
        <v>4015</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3985</v>
      </c>
      <c r="B122" s="2" t="s">
        <v>3989</v>
      </c>
      <c r="C122" s="43">
        <v>1</v>
      </c>
      <c r="D122" s="1" t="s">
        <v>61</v>
      </c>
      <c r="E122" s="1" t="s">
        <v>3491</v>
      </c>
      <c r="F122" s="1" t="str">
        <f>UnitControlCenter!$B$22</f>
        <v>terawatt-hours (TWh)</v>
      </c>
      <c r="G122" s="1" t="s">
        <v>4016</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3985</v>
      </c>
      <c r="B123" s="2" t="s">
        <v>3990</v>
      </c>
      <c r="C123" s="43">
        <v>1</v>
      </c>
      <c r="D123" s="1" t="s">
        <v>61</v>
      </c>
      <c r="E123" s="1" t="s">
        <v>3491</v>
      </c>
      <c r="F123" s="1" t="str">
        <f>UnitControlCenter!$B$22</f>
        <v>terawatt-hours (TWh)</v>
      </c>
      <c r="G123" s="1" t="s">
        <v>4017</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3985</v>
      </c>
      <c r="B124" s="2" t="s">
        <v>3991</v>
      </c>
      <c r="C124" s="43">
        <v>1</v>
      </c>
      <c r="D124" s="1" t="s">
        <v>61</v>
      </c>
      <c r="E124" s="1" t="s">
        <v>3491</v>
      </c>
      <c r="F124" s="1" t="str">
        <f>UnitControlCenter!$B$22</f>
        <v>terawatt-hours (TWh)</v>
      </c>
      <c r="G124" s="1" t="s">
        <v>4018</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3985</v>
      </c>
      <c r="B125" s="2" t="s">
        <v>3992</v>
      </c>
      <c r="C125" s="43">
        <v>1</v>
      </c>
      <c r="D125" s="1" t="s">
        <v>61</v>
      </c>
      <c r="E125" s="1" t="s">
        <v>3492</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3985</v>
      </c>
      <c r="B126" s="2" t="s">
        <v>3993</v>
      </c>
      <c r="C126" s="43">
        <v>1</v>
      </c>
      <c r="D126" s="1" t="s">
        <v>61</v>
      </c>
      <c r="E126" s="1" t="s">
        <v>3492</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Sector Geoengineering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3985</v>
      </c>
      <c r="B127" s="2" t="s">
        <v>3994</v>
      </c>
      <c r="C127" s="43">
        <v>1</v>
      </c>
      <c r="D127" s="1" t="s">
        <v>61</v>
      </c>
      <c r="E127" s="1" t="s">
        <v>3492</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3985</v>
      </c>
      <c r="B128" s="2" t="s">
        <v>3995</v>
      </c>
      <c r="C128" s="43">
        <v>1</v>
      </c>
      <c r="D128" s="1" t="s">
        <v>61</v>
      </c>
      <c r="E128" s="1" t="s">
        <v>3492</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3985</v>
      </c>
      <c r="B129" s="2" t="s">
        <v>3996</v>
      </c>
      <c r="C129" s="43">
        <v>1</v>
      </c>
      <c r="D129" s="1" t="s">
        <v>61</v>
      </c>
      <c r="E129" s="1" t="s">
        <v>3492</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Sector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3985</v>
      </c>
      <c r="B130" s="2" t="s">
        <v>3997</v>
      </c>
      <c r="C130" s="43">
        <v>1</v>
      </c>
      <c r="D130" s="1" t="s">
        <v>61</v>
      </c>
      <c r="E130" s="1" t="s">
        <v>3492</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Sector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3985</v>
      </c>
      <c r="B131" s="2" t="s">
        <v>3998</v>
      </c>
      <c r="C131" s="43">
        <v>1</v>
      </c>
      <c r="D131" s="1" t="s">
        <v>61</v>
      </c>
      <c r="E131" s="1" t="s">
        <v>3491</v>
      </c>
      <c r="F131" s="1" t="str">
        <f>UnitControlCenter!$B$22</f>
        <v>terawatt-hours (TWh)</v>
      </c>
      <c r="G131" s="1" t="s">
        <v>3546</v>
      </c>
      <c r="H131" s="1" t="s">
        <v>3647</v>
      </c>
      <c r="I131" s="1" t="s">
        <v>3543</v>
      </c>
    </row>
    <row r="132" spans="1:10" ht="409.5" x14ac:dyDescent="0.25">
      <c r="A132" s="2" t="s">
        <v>3985</v>
      </c>
      <c r="B132" s="2" t="s">
        <v>3999</v>
      </c>
      <c r="C132" s="43">
        <v>1</v>
      </c>
      <c r="D132" s="1" t="s">
        <v>61</v>
      </c>
      <c r="E132" s="1" t="s">
        <v>3491</v>
      </c>
      <c r="F132" s="1" t="str">
        <f>UnitControlCenter!$B$22</f>
        <v>terawatt-hours (TWh)</v>
      </c>
      <c r="G132" s="1" t="s">
        <v>3547</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3985</v>
      </c>
      <c r="B133" s="2" t="s">
        <v>4000</v>
      </c>
      <c r="C133" s="43">
        <v>1</v>
      </c>
      <c r="D133" s="1" t="s">
        <v>61</v>
      </c>
      <c r="E133" s="1" t="s">
        <v>3491</v>
      </c>
      <c r="F133" s="1" t="str">
        <f>UnitControlCenter!$B$22</f>
        <v>terawatt-hours (TWh)</v>
      </c>
      <c r="G133" s="1" t="s">
        <v>3548</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3985</v>
      </c>
      <c r="B134" s="2" t="s">
        <v>4001</v>
      </c>
      <c r="C134" s="43">
        <v>1</v>
      </c>
      <c r="D134" s="1" t="s">
        <v>61</v>
      </c>
      <c r="E134" s="1" t="s">
        <v>3491</v>
      </c>
      <c r="F134" s="1" t="str">
        <f>UnitControlCenter!$B$22</f>
        <v>terawatt-hours (TWh)</v>
      </c>
      <c r="G134" s="1" t="s">
        <v>3549</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3985</v>
      </c>
      <c r="B135" s="2" t="s">
        <v>4002</v>
      </c>
      <c r="C135" s="43">
        <v>1</v>
      </c>
      <c r="D135" s="1" t="s">
        <v>61</v>
      </c>
      <c r="E135" s="1" t="s">
        <v>3491</v>
      </c>
      <c r="F135" s="1" t="str">
        <f>UnitControlCenter!$B$22</f>
        <v>terawatt-hours (TWh)</v>
      </c>
      <c r="G135" s="1" t="s">
        <v>3544</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3985</v>
      </c>
      <c r="B136" s="2" t="s">
        <v>4003</v>
      </c>
      <c r="C136" s="43">
        <v>1</v>
      </c>
      <c r="D136" s="1" t="s">
        <v>61</v>
      </c>
      <c r="E136" s="1" t="s">
        <v>3491</v>
      </c>
      <c r="F136" s="1" t="str">
        <f>UnitControlCenter!$B$22</f>
        <v>terawatt-hours (TWh)</v>
      </c>
      <c r="G136" s="1" t="s">
        <v>3545</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3985</v>
      </c>
      <c r="B137" s="2" t="s">
        <v>4004</v>
      </c>
      <c r="C137" s="43">
        <v>1</v>
      </c>
      <c r="D137" s="1" t="s">
        <v>61</v>
      </c>
      <c r="E137" s="1" t="s">
        <v>3492</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3985</v>
      </c>
      <c r="B138" s="2" t="s">
        <v>4005</v>
      </c>
      <c r="C138" s="43">
        <v>1</v>
      </c>
      <c r="D138" s="1" t="s">
        <v>61</v>
      </c>
      <c r="E138" s="1" t="s">
        <v>3492</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3985</v>
      </c>
      <c r="B139" s="2" t="s">
        <v>4006</v>
      </c>
      <c r="C139" s="43">
        <v>1</v>
      </c>
      <c r="D139" s="1" t="s">
        <v>61</v>
      </c>
      <c r="E139" s="1" t="s">
        <v>3492</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3985</v>
      </c>
      <c r="B140" s="2" t="s">
        <v>4007</v>
      </c>
      <c r="C140" s="43">
        <v>1</v>
      </c>
      <c r="D140" s="1" t="s">
        <v>61</v>
      </c>
      <c r="E140" s="1" t="s">
        <v>3492</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3985</v>
      </c>
      <c r="B141" s="2" t="s">
        <v>4008</v>
      </c>
      <c r="C141" s="43">
        <v>1</v>
      </c>
      <c r="D141" s="1" t="s">
        <v>61</v>
      </c>
      <c r="E141" s="1" t="s">
        <v>3492</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3985</v>
      </c>
      <c r="B142" s="192" t="s">
        <v>4009</v>
      </c>
      <c r="C142" s="199">
        <v>1</v>
      </c>
      <c r="D142" s="193" t="s">
        <v>61</v>
      </c>
      <c r="E142" s="193" t="s">
        <v>3492</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3074</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3077</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3317</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3318</v>
      </c>
      <c r="C148" s="43">
        <v>0</v>
      </c>
      <c r="D148" s="1" t="s">
        <v>61</v>
      </c>
      <c r="E148" s="1" t="s">
        <v>62</v>
      </c>
      <c r="F148" s="1" t="str">
        <f>UnitControlCenter!$B$32</f>
        <v>thousand vehicles / year</v>
      </c>
      <c r="G148" s="1" t="s">
        <v>3319</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3075</v>
      </c>
      <c r="C151" s="43">
        <v>1</v>
      </c>
      <c r="D151" s="1" t="s">
        <v>61</v>
      </c>
      <c r="E151" s="1" t="s">
        <v>62</v>
      </c>
      <c r="F151" s="1" t="str">
        <f>UnitControlCenter!$B$33</f>
        <v>million vehicles</v>
      </c>
      <c r="G151" s="1" t="s">
        <v>2586</v>
      </c>
      <c r="H151" s="1" t="s">
        <v>2578</v>
      </c>
      <c r="I151" s="1" t="s">
        <v>2579</v>
      </c>
    </row>
    <row r="152" spans="1:10" ht="75" x14ac:dyDescent="0.25">
      <c r="A152" s="2" t="s">
        <v>2712</v>
      </c>
      <c r="B152" s="2" t="s">
        <v>3078</v>
      </c>
      <c r="C152" s="43">
        <v>1</v>
      </c>
      <c r="D152" s="1" t="s">
        <v>61</v>
      </c>
      <c r="E152" s="1" t="s">
        <v>62</v>
      </c>
      <c r="F152" s="1" t="str">
        <f>UnitControlCenter!$B$33</f>
        <v>million vehicles</v>
      </c>
      <c r="G152" s="1" t="s">
        <v>2587</v>
      </c>
      <c r="H152" s="1" t="s">
        <v>2581</v>
      </c>
      <c r="I152" s="1" t="s">
        <v>2582</v>
      </c>
    </row>
    <row r="153" spans="1:10" ht="30" x14ac:dyDescent="0.25">
      <c r="A153" s="2" t="s">
        <v>2712</v>
      </c>
      <c r="B153" s="2" t="s">
        <v>3320</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3321</v>
      </c>
      <c r="C154" s="199">
        <v>0</v>
      </c>
      <c r="D154" s="193" t="s">
        <v>61</v>
      </c>
      <c r="E154" s="193" t="s">
        <v>62</v>
      </c>
      <c r="F154" s="193" t="str">
        <f>UnitControlCenter!$B$33</f>
        <v>million vehicles</v>
      </c>
      <c r="G154" s="193" t="s">
        <v>3322</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3226</v>
      </c>
      <c r="H155" s="1" t="s">
        <v>3225</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3227</v>
      </c>
      <c r="H157" s="1" t="s">
        <v>3225</v>
      </c>
      <c r="I157" s="1" t="s">
        <v>2570</v>
      </c>
    </row>
    <row r="158" spans="1:10" ht="30" x14ac:dyDescent="0.25">
      <c r="A158" s="2" t="s">
        <v>2820</v>
      </c>
      <c r="B158" s="2" t="s">
        <v>3233</v>
      </c>
      <c r="C158" s="43">
        <v>1</v>
      </c>
      <c r="D158" s="1" t="s">
        <v>59</v>
      </c>
      <c r="E158" s="1" t="s">
        <v>60</v>
      </c>
      <c r="F158" s="1" t="str">
        <f>UnitControlCenter!$B$35</f>
        <v>quads / year</v>
      </c>
      <c r="G158" s="1" t="s">
        <v>3234</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3082</v>
      </c>
      <c r="I160" s="193" t="s">
        <v>2567</v>
      </c>
      <c r="J160" s="193"/>
    </row>
    <row r="161" spans="1:10" ht="315" x14ac:dyDescent="0.25">
      <c r="A161" s="2" t="s">
        <v>2325</v>
      </c>
      <c r="B161" s="2" t="s">
        <v>2704</v>
      </c>
      <c r="C161" s="43">
        <v>1</v>
      </c>
      <c r="D161" s="1" t="s">
        <v>61</v>
      </c>
      <c r="E161" s="1" t="s">
        <v>62</v>
      </c>
      <c r="F161" s="1" t="str">
        <f>UnitControlCenter!$B$35</f>
        <v>quads / year</v>
      </c>
      <c r="G161" s="1" t="s">
        <v>3018</v>
      </c>
      <c r="H161" s="1" t="s">
        <v>3016</v>
      </c>
      <c r="I161" s="208" t="s">
        <v>3017</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3235</v>
      </c>
      <c r="C163" s="43">
        <v>1</v>
      </c>
      <c r="D163" s="1" t="s">
        <v>59</v>
      </c>
      <c r="E163" s="1" t="s">
        <v>60</v>
      </c>
      <c r="F163" s="1" t="str">
        <f>UnitControlCenter!$B$35</f>
        <v>quads / year</v>
      </c>
      <c r="G163" s="1" t="s">
        <v>3236</v>
      </c>
    </row>
    <row r="164" spans="1:10" ht="240" x14ac:dyDescent="0.25">
      <c r="A164" s="2" t="s">
        <v>2325</v>
      </c>
      <c r="B164" s="2" t="s">
        <v>2702</v>
      </c>
      <c r="C164" s="43">
        <v>1</v>
      </c>
      <c r="D164" s="1" t="s">
        <v>61</v>
      </c>
      <c r="E164" s="1" t="s">
        <v>62</v>
      </c>
      <c r="F164" s="1" t="str">
        <f>UnitControlCenter!$B$35</f>
        <v>quads / year</v>
      </c>
      <c r="G164" s="1" t="s">
        <v>3015</v>
      </c>
      <c r="H164" s="1" t="s">
        <v>3016</v>
      </c>
      <c r="I164" s="208" t="s">
        <v>3017</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3237</v>
      </c>
      <c r="C166" s="43">
        <v>1</v>
      </c>
      <c r="D166" s="1" t="s">
        <v>59</v>
      </c>
      <c r="E166" s="1" t="s">
        <v>60</v>
      </c>
      <c r="F166" s="1" t="str">
        <f>UnitControlCenter!$B$35</f>
        <v>quads / year</v>
      </c>
      <c r="G166" s="1" t="s">
        <v>3238</v>
      </c>
    </row>
    <row r="167" spans="1:10" ht="150" x14ac:dyDescent="0.25">
      <c r="A167" s="2" t="s">
        <v>2325</v>
      </c>
      <c r="B167" s="2" t="s">
        <v>3479</v>
      </c>
      <c r="C167" s="43">
        <v>1</v>
      </c>
      <c r="D167" s="1" t="s">
        <v>61</v>
      </c>
      <c r="E167" s="1" t="s">
        <v>62</v>
      </c>
      <c r="F167" s="1" t="str">
        <f>UnitControlCenter!$B$35</f>
        <v>quads / year</v>
      </c>
      <c r="G167" s="1" t="s">
        <v>3601</v>
      </c>
      <c r="H167" s="1" t="s">
        <v>3483</v>
      </c>
      <c r="I167" s="1" t="s">
        <v>3484</v>
      </c>
    </row>
    <row r="168" spans="1:10" s="193" customFormat="1" ht="90.75" thickBot="1" x14ac:dyDescent="0.3">
      <c r="A168" s="192" t="s">
        <v>2325</v>
      </c>
      <c r="B168" s="192" t="s">
        <v>3480</v>
      </c>
      <c r="C168" s="199">
        <v>1</v>
      </c>
      <c r="D168" s="193" t="s">
        <v>61</v>
      </c>
      <c r="E168" s="193" t="s">
        <v>62</v>
      </c>
      <c r="F168" s="193" t="str">
        <f>UnitControlCenter!$B$21</f>
        <v>terawatt-hours (TWh) / year</v>
      </c>
      <c r="G168" s="193" t="s">
        <v>3602</v>
      </c>
      <c r="H168" s="193" t="s">
        <v>3481</v>
      </c>
      <c r="I168" s="193" t="s">
        <v>3482</v>
      </c>
    </row>
    <row r="169" spans="1:10" ht="285" x14ac:dyDescent="0.25">
      <c r="A169" s="2" t="s">
        <v>2780</v>
      </c>
      <c r="B169" s="2" t="s">
        <v>2370</v>
      </c>
      <c r="C169" s="43">
        <v>1</v>
      </c>
      <c r="D169" s="1" t="s">
        <v>61</v>
      </c>
      <c r="E169" s="1" t="s">
        <v>62</v>
      </c>
      <c r="F169" s="1" t="str">
        <f>UnitControlCenter!$B$3</f>
        <v>million metric tons / year</v>
      </c>
      <c r="G169" s="1" t="s">
        <v>3019</v>
      </c>
      <c r="H169" s="1" t="s">
        <v>3016</v>
      </c>
      <c r="I169" s="208" t="s">
        <v>3017</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3071</v>
      </c>
      <c r="H171" s="1" t="s">
        <v>3016</v>
      </c>
      <c r="I171" s="208" t="s">
        <v>3017</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3020</v>
      </c>
      <c r="H173" s="1" t="s">
        <v>3016</v>
      </c>
      <c r="I173" s="208" t="s">
        <v>3017</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3296</v>
      </c>
      <c r="C175" s="43">
        <v>1</v>
      </c>
      <c r="D175" s="1" t="s">
        <v>61</v>
      </c>
      <c r="E175" s="1" t="s">
        <v>62</v>
      </c>
      <c r="F175" s="1" t="str">
        <f>UnitControlCenter!$B$3</f>
        <v>million metric tons / year</v>
      </c>
      <c r="G175" s="1" t="s">
        <v>3390</v>
      </c>
      <c r="H175" s="1" t="s">
        <v>3290</v>
      </c>
      <c r="I175" s="1" t="s">
        <v>3293</v>
      </c>
    </row>
    <row r="176" spans="1:10" ht="255" x14ac:dyDescent="0.25">
      <c r="A176" s="2" t="s">
        <v>2780</v>
      </c>
      <c r="B176" s="2" t="s">
        <v>3288</v>
      </c>
      <c r="C176" s="43">
        <v>1</v>
      </c>
      <c r="D176" s="1" t="s">
        <v>61</v>
      </c>
      <c r="E176" s="1" t="s">
        <v>62</v>
      </c>
      <c r="F176" s="1" t="str">
        <f>UnitControlCenter!$B$3</f>
        <v>million metric tons / year</v>
      </c>
      <c r="G176" s="1" t="s">
        <v>3291</v>
      </c>
      <c r="H176" s="1" t="s">
        <v>3016</v>
      </c>
      <c r="I176" s="208" t="s">
        <v>3017</v>
      </c>
      <c r="J176" s="208"/>
    </row>
    <row r="177" spans="1:10" ht="330.75" thickBot="1" x14ac:dyDescent="0.3">
      <c r="A177" s="192" t="s">
        <v>2780</v>
      </c>
      <c r="B177" s="192" t="s">
        <v>3289</v>
      </c>
      <c r="C177" s="199">
        <v>1</v>
      </c>
      <c r="D177" s="192" t="s">
        <v>61</v>
      </c>
      <c r="E177" s="192" t="s">
        <v>62</v>
      </c>
      <c r="F177" s="192" t="str">
        <f>UnitControlCenter!$B$3</f>
        <v>million metric tons / year</v>
      </c>
      <c r="G177" s="192" t="s">
        <v>3292</v>
      </c>
      <c r="H177" s="192" t="s">
        <v>3016</v>
      </c>
      <c r="I177" s="192" t="s">
        <v>3017</v>
      </c>
      <c r="J177" s="192"/>
    </row>
    <row r="178" spans="1:10" ht="60" x14ac:dyDescent="0.25">
      <c r="A178" s="2" t="s">
        <v>3418</v>
      </c>
      <c r="B178" s="2" t="s">
        <v>3419</v>
      </c>
      <c r="C178" s="43">
        <v>1</v>
      </c>
      <c r="D178" s="1" t="s">
        <v>61</v>
      </c>
      <c r="E178" s="1" t="s">
        <v>62</v>
      </c>
      <c r="F178" s="1" t="str">
        <f>UnitControlCenter!$B$35</f>
        <v>quads / year</v>
      </c>
      <c r="G178" s="1" t="s">
        <v>2336</v>
      </c>
      <c r="H178" s="1" t="s">
        <v>2337</v>
      </c>
      <c r="I178" s="1" t="s">
        <v>2559</v>
      </c>
    </row>
    <row r="179" spans="1:10" s="2" customFormat="1" ht="30" x14ac:dyDescent="0.25">
      <c r="A179" s="2" t="s">
        <v>3418</v>
      </c>
      <c r="B179" s="2" t="s">
        <v>3420</v>
      </c>
      <c r="C179" s="43">
        <v>1</v>
      </c>
      <c r="D179" s="2" t="s">
        <v>61</v>
      </c>
      <c r="E179" s="2" t="s">
        <v>62</v>
      </c>
      <c r="F179" s="2" t="str">
        <f>UnitControlCenter!$B$35</f>
        <v>quads / year</v>
      </c>
      <c r="G179" s="2" t="s">
        <v>2354</v>
      </c>
      <c r="H179" s="2" t="s">
        <v>2338</v>
      </c>
      <c r="I179" s="2" t="s">
        <v>2339</v>
      </c>
    </row>
    <row r="180" spans="1:10" ht="90" x14ac:dyDescent="0.25">
      <c r="A180" s="2" t="s">
        <v>3418</v>
      </c>
      <c r="B180" s="2" t="s">
        <v>3421</v>
      </c>
      <c r="C180" s="43">
        <v>1</v>
      </c>
      <c r="D180" s="1" t="s">
        <v>61</v>
      </c>
      <c r="E180" s="1" t="s">
        <v>62</v>
      </c>
      <c r="F180" s="1" t="str">
        <f>UnitControlCenter!$B$35</f>
        <v>quads / year</v>
      </c>
      <c r="G180" s="1" t="s">
        <v>2598</v>
      </c>
      <c r="H180" s="1" t="s">
        <v>2600</v>
      </c>
      <c r="I180" s="1" t="s">
        <v>2599</v>
      </c>
    </row>
    <row r="181" spans="1:10" s="2" customFormat="1" x14ac:dyDescent="0.25">
      <c r="A181" s="2" t="s">
        <v>3418</v>
      </c>
      <c r="B181" s="2" t="s">
        <v>3422</v>
      </c>
      <c r="C181" s="43">
        <v>1</v>
      </c>
      <c r="D181" s="2" t="s">
        <v>59</v>
      </c>
      <c r="E181" s="2" t="s">
        <v>60</v>
      </c>
      <c r="F181" s="2" t="str">
        <f>UnitControlCenter!$B$35</f>
        <v>quads / year</v>
      </c>
      <c r="G181" s="2" t="s">
        <v>3239</v>
      </c>
    </row>
    <row r="182" spans="1:10" ht="210" x14ac:dyDescent="0.25">
      <c r="A182" s="2" t="s">
        <v>3418</v>
      </c>
      <c r="B182" s="2" t="s">
        <v>3423</v>
      </c>
      <c r="C182" s="43">
        <v>1</v>
      </c>
      <c r="D182" s="1" t="s">
        <v>61</v>
      </c>
      <c r="E182" s="1" t="s">
        <v>62</v>
      </c>
      <c r="F182" s="2" t="str">
        <f>UnitControlCenter!B3</f>
        <v>million metric tons / year</v>
      </c>
      <c r="G182" s="1" t="s">
        <v>3550</v>
      </c>
      <c r="H182" s="1" t="s">
        <v>3425</v>
      </c>
      <c r="I182" s="2" t="s">
        <v>3426</v>
      </c>
      <c r="J182" s="2"/>
    </row>
    <row r="183" spans="1:10" s="193" customFormat="1" ht="255.75" thickBot="1" x14ac:dyDescent="0.3">
      <c r="A183" s="192" t="s">
        <v>3418</v>
      </c>
      <c r="B183" s="192" t="s">
        <v>3424</v>
      </c>
      <c r="C183" s="199">
        <v>1</v>
      </c>
      <c r="D183" s="193" t="s">
        <v>61</v>
      </c>
      <c r="E183" s="193" t="s">
        <v>62</v>
      </c>
      <c r="F183" s="192" t="str">
        <f>UnitControlCenter!B3</f>
        <v>million metric tons / year</v>
      </c>
      <c r="G183" s="193" t="s">
        <v>3551</v>
      </c>
      <c r="H183" s="193" t="s">
        <v>3425</v>
      </c>
      <c r="I183" s="192" t="s">
        <v>3426</v>
      </c>
      <c r="J183" s="192"/>
    </row>
    <row r="184" spans="1:10" ht="105" x14ac:dyDescent="0.25">
      <c r="A184" s="2" t="s">
        <v>2453</v>
      </c>
      <c r="B184" s="2" t="s">
        <v>3613</v>
      </c>
      <c r="C184" s="43">
        <v>1</v>
      </c>
      <c r="D184" s="1" t="s">
        <v>61</v>
      </c>
      <c r="E184" s="1" t="s">
        <v>62</v>
      </c>
      <c r="F184" s="2" t="s">
        <v>337</v>
      </c>
      <c r="G184" s="1" t="s">
        <v>3710</v>
      </c>
      <c r="H184" s="1" t="s">
        <v>3711</v>
      </c>
      <c r="I184" s="2" t="s">
        <v>3724</v>
      </c>
      <c r="J184" s="2"/>
    </row>
    <row r="185" spans="1:10" ht="101.45" customHeight="1" x14ac:dyDescent="0.25">
      <c r="A185" s="2" t="s">
        <v>2453</v>
      </c>
      <c r="B185" s="2" t="s">
        <v>3876</v>
      </c>
      <c r="C185" s="43">
        <v>1</v>
      </c>
      <c r="D185" s="1" t="s">
        <v>61</v>
      </c>
      <c r="E185" s="1" t="s">
        <v>62</v>
      </c>
      <c r="F185" s="1" t="s">
        <v>337</v>
      </c>
      <c r="G185" s="1" t="s">
        <v>3879</v>
      </c>
      <c r="H185" s="1" t="s">
        <v>3877</v>
      </c>
      <c r="I185" s="1" t="s">
        <v>3878</v>
      </c>
    </row>
    <row r="186" spans="1:10" ht="105" x14ac:dyDescent="0.25">
      <c r="A186" s="2" t="s">
        <v>2453</v>
      </c>
      <c r="B186" s="2" t="s">
        <v>3949</v>
      </c>
      <c r="C186" s="43">
        <v>1</v>
      </c>
      <c r="D186" s="1" t="s">
        <v>61</v>
      </c>
      <c r="E186" s="1" t="s">
        <v>62</v>
      </c>
      <c r="F186" s="1" t="str">
        <f>UnitControlCenter!$B$28</f>
        <v>cubic km / yr</v>
      </c>
      <c r="G186" s="1" t="s">
        <v>3950</v>
      </c>
      <c r="H186" s="1" t="s">
        <v>3711</v>
      </c>
      <c r="I186" s="2" t="s">
        <v>3724</v>
      </c>
      <c r="J186" s="2"/>
    </row>
    <row r="187" spans="1:10" ht="135.75" thickBot="1" x14ac:dyDescent="0.3">
      <c r="A187" s="192" t="s">
        <v>2453</v>
      </c>
      <c r="B187" s="192" t="s">
        <v>3880</v>
      </c>
      <c r="C187" s="199">
        <v>1</v>
      </c>
      <c r="D187" s="193" t="s">
        <v>61</v>
      </c>
      <c r="E187" s="193" t="s">
        <v>62</v>
      </c>
      <c r="F187" s="192" t="s">
        <v>442</v>
      </c>
      <c r="G187" s="193" t="s">
        <v>3881</v>
      </c>
      <c r="H187" s="193" t="s">
        <v>3882</v>
      </c>
      <c r="I187" s="192" t="s">
        <v>3883</v>
      </c>
      <c r="J187" s="192"/>
    </row>
    <row r="188" spans="1:10" ht="90" x14ac:dyDescent="0.25">
      <c r="A188" s="2" t="s">
        <v>2392</v>
      </c>
      <c r="B188" s="2" t="s">
        <v>2393</v>
      </c>
      <c r="C188" s="43">
        <v>1</v>
      </c>
      <c r="D188" s="1" t="s">
        <v>61</v>
      </c>
      <c r="E188" s="1" t="s">
        <v>62</v>
      </c>
      <c r="F188" s="1" t="str">
        <f>UnitControlCenter!$B$35</f>
        <v>quads / year</v>
      </c>
      <c r="G188" s="1" t="s">
        <v>3578</v>
      </c>
      <c r="H188" s="1" t="s">
        <v>3577</v>
      </c>
      <c r="I188" s="1" t="s">
        <v>3576</v>
      </c>
    </row>
    <row r="189" spans="1:10" ht="75" x14ac:dyDescent="0.25">
      <c r="A189" s="2" t="s">
        <v>2392</v>
      </c>
      <c r="B189" s="2" t="s">
        <v>2394</v>
      </c>
      <c r="C189" s="43">
        <v>1</v>
      </c>
      <c r="D189" s="1" t="s">
        <v>61</v>
      </c>
      <c r="E189" s="1" t="s">
        <v>62</v>
      </c>
      <c r="F189" s="1" t="str">
        <f>UnitControlCenter!$B$35</f>
        <v>quads / year</v>
      </c>
      <c r="G189" s="1" t="s">
        <v>3579</v>
      </c>
      <c r="H189" s="1" t="s">
        <v>3231</v>
      </c>
      <c r="I189" s="1" t="s">
        <v>3232</v>
      </c>
    </row>
    <row r="190" spans="1:10" ht="75" x14ac:dyDescent="0.25">
      <c r="A190" s="2" t="s">
        <v>2392</v>
      </c>
      <c r="B190" s="2" t="s">
        <v>3574</v>
      </c>
      <c r="C190" s="43">
        <v>1</v>
      </c>
      <c r="D190" s="1" t="s">
        <v>61</v>
      </c>
      <c r="E190" s="1" t="s">
        <v>62</v>
      </c>
      <c r="F190" s="1" t="str">
        <f>UnitControlCenter!$B$35</f>
        <v>quads / year</v>
      </c>
      <c r="G190" s="1" t="s">
        <v>3588</v>
      </c>
      <c r="H190" s="1" t="s">
        <v>3580</v>
      </c>
      <c r="I190" s="43" t="s">
        <v>3581</v>
      </c>
    </row>
    <row r="191" spans="1:10" ht="60" x14ac:dyDescent="0.25">
      <c r="A191" s="2" t="s">
        <v>2392</v>
      </c>
      <c r="B191" s="2" t="s">
        <v>3575</v>
      </c>
      <c r="C191" s="43">
        <v>1</v>
      </c>
      <c r="D191" s="1" t="s">
        <v>61</v>
      </c>
      <c r="E191" s="1" t="s">
        <v>62</v>
      </c>
      <c r="F191" s="1" t="str">
        <f>UnitControlCenter!$B$35</f>
        <v>quads / year</v>
      </c>
      <c r="G191" s="1" t="s">
        <v>3821</v>
      </c>
      <c r="H191" s="1" t="s">
        <v>3822</v>
      </c>
      <c r="I191" s="1" t="s">
        <v>3823</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3299</v>
      </c>
      <c r="B203" s="2" t="s">
        <v>3326</v>
      </c>
      <c r="C203" s="43">
        <v>1</v>
      </c>
      <c r="D203" s="1" t="s">
        <v>61</v>
      </c>
      <c r="E203" s="1" t="s">
        <v>62</v>
      </c>
      <c r="F203" s="1" t="str">
        <f>UnitControlCenter!$B$41</f>
        <v>trillion BTU / year</v>
      </c>
      <c r="G203" s="1" t="s">
        <v>2612</v>
      </c>
      <c r="H203" s="1" t="s">
        <v>2613</v>
      </c>
      <c r="I203" s="1" t="s">
        <v>2614</v>
      </c>
    </row>
    <row r="204" spans="1:10" ht="60" x14ac:dyDescent="0.25">
      <c r="A204" s="2" t="s">
        <v>3299</v>
      </c>
      <c r="B204" s="2" t="s">
        <v>3327</v>
      </c>
      <c r="C204" s="43">
        <v>1</v>
      </c>
      <c r="D204" s="1" t="s">
        <v>61</v>
      </c>
      <c r="E204" s="1" t="s">
        <v>62</v>
      </c>
      <c r="F204" s="1" t="str">
        <f>UnitControlCenter!$B$41</f>
        <v>trillion BTU / year</v>
      </c>
      <c r="G204" s="1" t="s">
        <v>2615</v>
      </c>
      <c r="H204" s="1" t="s">
        <v>2613</v>
      </c>
      <c r="I204" s="1" t="s">
        <v>2614</v>
      </c>
    </row>
    <row r="205" spans="1:10" ht="60" x14ac:dyDescent="0.25">
      <c r="A205" s="2" t="s">
        <v>3299</v>
      </c>
      <c r="B205" s="2" t="s">
        <v>3328</v>
      </c>
      <c r="C205" s="43">
        <v>1</v>
      </c>
      <c r="D205" s="1" t="s">
        <v>61</v>
      </c>
      <c r="E205" s="1" t="s">
        <v>62</v>
      </c>
      <c r="F205" s="1" t="str">
        <f>UnitControlCenter!$B$9</f>
        <v>billion 2024 dollars / year</v>
      </c>
      <c r="G205" s="1" t="s">
        <v>2616</v>
      </c>
      <c r="H205" s="1" t="s">
        <v>2613</v>
      </c>
      <c r="I205" s="1" t="s">
        <v>2614</v>
      </c>
    </row>
    <row r="206" spans="1:10" ht="75" x14ac:dyDescent="0.25">
      <c r="A206" s="2" t="s">
        <v>3299</v>
      </c>
      <c r="B206" s="2" t="s">
        <v>3329</v>
      </c>
      <c r="C206" s="43">
        <v>1</v>
      </c>
      <c r="D206" s="1" t="s">
        <v>61</v>
      </c>
      <c r="E206" s="1" t="s">
        <v>62</v>
      </c>
      <c r="F206" s="1" t="str">
        <f>UnitControlCenter!$B$9</f>
        <v>billion 2024 dollars / year</v>
      </c>
      <c r="G206" s="1" t="s">
        <v>2617</v>
      </c>
      <c r="H206" s="1" t="s">
        <v>2613</v>
      </c>
      <c r="I206" s="1" t="s">
        <v>2614</v>
      </c>
    </row>
    <row r="207" spans="1:10" ht="60" x14ac:dyDescent="0.25">
      <c r="A207" s="2" t="s">
        <v>3299</v>
      </c>
      <c r="B207" s="2" t="s">
        <v>3330</v>
      </c>
      <c r="C207" s="43">
        <v>1</v>
      </c>
      <c r="D207" s="1" t="s">
        <v>61</v>
      </c>
      <c r="E207" s="1" t="s">
        <v>62</v>
      </c>
      <c r="F207" s="1" t="str">
        <f>UnitControlCenter!B3</f>
        <v>million metric tons / year</v>
      </c>
      <c r="G207" s="1" t="s">
        <v>2859</v>
      </c>
      <c r="H207" s="1" t="s">
        <v>2857</v>
      </c>
      <c r="I207" s="1" t="s">
        <v>2858</v>
      </c>
    </row>
    <row r="208" spans="1:10" ht="60" x14ac:dyDescent="0.25">
      <c r="A208" s="2" t="s">
        <v>3299</v>
      </c>
      <c r="B208" s="2" t="s">
        <v>3331</v>
      </c>
      <c r="C208" s="43">
        <v>1</v>
      </c>
      <c r="D208" s="1" t="s">
        <v>61</v>
      </c>
      <c r="E208" s="1" t="s">
        <v>62</v>
      </c>
      <c r="F208" s="1" t="str">
        <f>UnitControlCenter!B3</f>
        <v>million metric tons / year</v>
      </c>
      <c r="G208" s="1" t="s">
        <v>2860</v>
      </c>
      <c r="H208" s="1" t="s">
        <v>2857</v>
      </c>
      <c r="I208" s="1" t="s">
        <v>2858</v>
      </c>
    </row>
    <row r="209" spans="1:10" ht="60" x14ac:dyDescent="0.25">
      <c r="A209" s="2" t="s">
        <v>3299</v>
      </c>
      <c r="B209" s="2" t="s">
        <v>3332</v>
      </c>
      <c r="C209" s="43">
        <v>1</v>
      </c>
      <c r="D209" s="1" t="s">
        <v>61</v>
      </c>
      <c r="E209" s="1" t="s">
        <v>62</v>
      </c>
      <c r="F209" s="1" t="str">
        <f>UnitControlCenter!$B$41</f>
        <v>trillion BTU / year</v>
      </c>
      <c r="G209" s="1" t="s">
        <v>2694</v>
      </c>
      <c r="H209" s="1" t="s">
        <v>2689</v>
      </c>
      <c r="I209" s="1" t="s">
        <v>2690</v>
      </c>
    </row>
    <row r="210" spans="1:10" ht="75" x14ac:dyDescent="0.25">
      <c r="A210" s="2" t="s">
        <v>3299</v>
      </c>
      <c r="B210" s="2" t="s">
        <v>3333</v>
      </c>
      <c r="C210" s="43">
        <v>1</v>
      </c>
      <c r="D210" s="1" t="s">
        <v>61</v>
      </c>
      <c r="E210" s="1" t="s">
        <v>62</v>
      </c>
      <c r="F210" s="1" t="str">
        <f>UnitControlCenter!$B$41</f>
        <v>trillion BTU / year</v>
      </c>
      <c r="G210" s="1" t="s">
        <v>2695</v>
      </c>
      <c r="H210" s="1" t="s">
        <v>2689</v>
      </c>
      <c r="I210" s="1" t="s">
        <v>2691</v>
      </c>
    </row>
    <row r="211" spans="1:10" ht="75" x14ac:dyDescent="0.25">
      <c r="A211" s="2" t="s">
        <v>3299</v>
      </c>
      <c r="B211" s="2" t="s">
        <v>3334</v>
      </c>
      <c r="C211" s="43">
        <v>1</v>
      </c>
      <c r="D211" s="1" t="s">
        <v>61</v>
      </c>
      <c r="E211" s="1" t="s">
        <v>62</v>
      </c>
      <c r="F211" s="1" t="str">
        <f>UnitControlCenter!$B$9</f>
        <v>billion 2024 dollars / year</v>
      </c>
      <c r="G211" s="1" t="s">
        <v>2696</v>
      </c>
      <c r="H211" s="1" t="s">
        <v>2689</v>
      </c>
      <c r="I211" s="1" t="s">
        <v>2692</v>
      </c>
    </row>
    <row r="212" spans="1:10" ht="90" x14ac:dyDescent="0.25">
      <c r="A212" s="2" t="s">
        <v>3299</v>
      </c>
      <c r="B212" s="2" t="s">
        <v>3335</v>
      </c>
      <c r="C212" s="43">
        <v>1</v>
      </c>
      <c r="D212" s="1" t="s">
        <v>61</v>
      </c>
      <c r="E212" s="1" t="s">
        <v>62</v>
      </c>
      <c r="F212" s="1" t="str">
        <f>UnitControlCenter!$B$9</f>
        <v>billion 2024 dollars / year</v>
      </c>
      <c r="G212" s="1" t="s">
        <v>2697</v>
      </c>
      <c r="H212" s="1" t="s">
        <v>2689</v>
      </c>
      <c r="I212" s="1" t="s">
        <v>2693</v>
      </c>
    </row>
    <row r="213" spans="1:10" ht="105" x14ac:dyDescent="0.25">
      <c r="A213" s="2" t="s">
        <v>3299</v>
      </c>
      <c r="B213" s="2" t="s">
        <v>3336</v>
      </c>
      <c r="C213" s="43">
        <v>1</v>
      </c>
      <c r="D213" s="1" t="s">
        <v>61</v>
      </c>
      <c r="E213" s="1" t="s">
        <v>62</v>
      </c>
      <c r="F213" s="1" t="str">
        <f>UnitControlCenter!$B$35</f>
        <v>quads / year</v>
      </c>
      <c r="G213" s="1" t="s">
        <v>2722</v>
      </c>
      <c r="H213" s="1" t="s">
        <v>2724</v>
      </c>
      <c r="I213" s="1" t="s">
        <v>2725</v>
      </c>
    </row>
    <row r="214" spans="1:10" ht="120" x14ac:dyDescent="0.25">
      <c r="A214" s="2" t="s">
        <v>3299</v>
      </c>
      <c r="B214" s="2" t="s">
        <v>3337</v>
      </c>
      <c r="C214" s="43">
        <v>1</v>
      </c>
      <c r="D214" s="1" t="s">
        <v>61</v>
      </c>
      <c r="E214" s="1" t="s">
        <v>62</v>
      </c>
      <c r="F214" s="1" t="str">
        <f>UnitControlCenter!$B$35</f>
        <v>quads / year</v>
      </c>
      <c r="G214" s="1" t="s">
        <v>2723</v>
      </c>
      <c r="H214" s="1" t="s">
        <v>2724</v>
      </c>
      <c r="I214" s="1" t="s">
        <v>2725</v>
      </c>
    </row>
    <row r="215" spans="1:10" ht="225" x14ac:dyDescent="0.25">
      <c r="A215" s="2" t="s">
        <v>3299</v>
      </c>
      <c r="B215" s="2" t="s">
        <v>3345</v>
      </c>
      <c r="C215" s="43">
        <v>1</v>
      </c>
      <c r="D215" s="1" t="s">
        <v>61</v>
      </c>
      <c r="E215" s="1" t="s">
        <v>62</v>
      </c>
      <c r="F215" s="1" t="str">
        <f>UnitControlCenter!$B$10</f>
        <v>billion 2024 dollars</v>
      </c>
      <c r="G215" s="1" t="s">
        <v>3302</v>
      </c>
      <c r="H215" s="1" t="s">
        <v>3301</v>
      </c>
      <c r="I215" s="208" t="s">
        <v>3300</v>
      </c>
      <c r="J215" s="208"/>
    </row>
    <row r="216" spans="1:10" ht="255" x14ac:dyDescent="0.25">
      <c r="A216" s="2" t="s">
        <v>3299</v>
      </c>
      <c r="B216" s="2" t="s">
        <v>3338</v>
      </c>
      <c r="C216" s="43">
        <v>1</v>
      </c>
      <c r="D216" s="1" t="s">
        <v>61</v>
      </c>
      <c r="E216" s="1" t="s">
        <v>62</v>
      </c>
      <c r="F216" s="1" t="str">
        <f>UnitControlCenter!$B$10</f>
        <v>billion 2024 dollars</v>
      </c>
      <c r="G216" s="1" t="s">
        <v>3310</v>
      </c>
      <c r="H216" s="1" t="s">
        <v>3301</v>
      </c>
      <c r="I216" s="208" t="s">
        <v>3303</v>
      </c>
      <c r="J216" s="208"/>
    </row>
    <row r="217" spans="1:10" ht="225" x14ac:dyDescent="0.25">
      <c r="A217" s="2" t="s">
        <v>3299</v>
      </c>
      <c r="B217" s="2" t="s">
        <v>3339</v>
      </c>
      <c r="C217" s="43">
        <v>1</v>
      </c>
      <c r="D217" s="1" t="s">
        <v>61</v>
      </c>
      <c r="E217" s="1" t="s">
        <v>62</v>
      </c>
      <c r="F217" s="1" t="str">
        <f>UnitControlCenter!$B$10</f>
        <v>billion 2024 dollars</v>
      </c>
      <c r="G217" s="1" t="s">
        <v>3311</v>
      </c>
      <c r="H217" s="1" t="s">
        <v>3301</v>
      </c>
      <c r="I217" s="208" t="s">
        <v>3304</v>
      </c>
      <c r="J217" s="208"/>
    </row>
    <row r="218" spans="1:10" ht="255" x14ac:dyDescent="0.25">
      <c r="A218" s="2" t="s">
        <v>3299</v>
      </c>
      <c r="B218" s="2" t="s">
        <v>3340</v>
      </c>
      <c r="C218" s="43">
        <v>1</v>
      </c>
      <c r="D218" s="1" t="s">
        <v>61</v>
      </c>
      <c r="E218" s="1" t="s">
        <v>62</v>
      </c>
      <c r="F218" s="1" t="str">
        <f>UnitControlCenter!$B$10</f>
        <v>billion 2024 dollars</v>
      </c>
      <c r="G218" s="1" t="s">
        <v>3312</v>
      </c>
      <c r="H218" s="1" t="s">
        <v>3301</v>
      </c>
      <c r="I218" s="208" t="s">
        <v>3305</v>
      </c>
      <c r="J218" s="208"/>
    </row>
    <row r="219" spans="1:10" ht="210" x14ac:dyDescent="0.25">
      <c r="A219" s="2" t="s">
        <v>3299</v>
      </c>
      <c r="B219" s="2" t="s">
        <v>3341</v>
      </c>
      <c r="C219" s="43">
        <v>1</v>
      </c>
      <c r="D219" s="1" t="s">
        <v>61</v>
      </c>
      <c r="E219" s="1" t="s">
        <v>62</v>
      </c>
      <c r="F219" s="1" t="str">
        <f>UnitControlCenter!$B$10</f>
        <v>billion 2024 dollars</v>
      </c>
      <c r="G219" s="1" t="s">
        <v>3315</v>
      </c>
      <c r="H219" s="1" t="s">
        <v>3301</v>
      </c>
      <c r="I219" s="208" t="s">
        <v>3306</v>
      </c>
      <c r="J219" s="208"/>
    </row>
    <row r="220" spans="1:10" ht="240" x14ac:dyDescent="0.25">
      <c r="A220" s="2" t="s">
        <v>3299</v>
      </c>
      <c r="B220" s="2" t="s">
        <v>3342</v>
      </c>
      <c r="C220" s="43">
        <v>1</v>
      </c>
      <c r="D220" s="1" t="s">
        <v>61</v>
      </c>
      <c r="E220" s="1" t="s">
        <v>62</v>
      </c>
      <c r="F220" s="1" t="str">
        <f>UnitControlCenter!$B$10</f>
        <v>billion 2024 dollars</v>
      </c>
      <c r="G220" s="1" t="s">
        <v>3316</v>
      </c>
      <c r="H220" s="1" t="s">
        <v>3301</v>
      </c>
      <c r="I220" s="208" t="s">
        <v>3307</v>
      </c>
      <c r="J220" s="208"/>
    </row>
    <row r="221" spans="1:10" ht="270" x14ac:dyDescent="0.25">
      <c r="A221" s="2" t="s">
        <v>3299</v>
      </c>
      <c r="B221" s="2" t="s">
        <v>3343</v>
      </c>
      <c r="C221" s="43">
        <v>1</v>
      </c>
      <c r="D221" s="1" t="s">
        <v>61</v>
      </c>
      <c r="E221" s="1" t="s">
        <v>62</v>
      </c>
      <c r="F221" s="1" t="str">
        <f>UnitControlCenter!$B$10</f>
        <v>billion 2024 dollars</v>
      </c>
      <c r="G221" s="1" t="s">
        <v>3313</v>
      </c>
      <c r="H221" s="1" t="s">
        <v>3301</v>
      </c>
      <c r="I221" s="208" t="s">
        <v>3308</v>
      </c>
      <c r="J221" s="208"/>
    </row>
    <row r="222" spans="1:10" ht="315.75" thickBot="1" x14ac:dyDescent="0.3">
      <c r="A222" s="192" t="s">
        <v>3299</v>
      </c>
      <c r="B222" s="192" t="s">
        <v>3344</v>
      </c>
      <c r="C222" s="199">
        <v>1</v>
      </c>
      <c r="D222" s="193" t="s">
        <v>61</v>
      </c>
      <c r="E222" s="193" t="s">
        <v>62</v>
      </c>
      <c r="F222" s="193" t="str">
        <f>UnitControlCenter!$B$10</f>
        <v>billion 2024 dollars</v>
      </c>
      <c r="G222" s="193" t="s">
        <v>3314</v>
      </c>
      <c r="H222" s="193" t="s">
        <v>3301</v>
      </c>
      <c r="I222" s="315" t="s">
        <v>3309</v>
      </c>
      <c r="J222" s="315"/>
    </row>
    <row r="223" spans="1:10" ht="75" x14ac:dyDescent="0.25">
      <c r="A223" s="2" t="s">
        <v>2326</v>
      </c>
      <c r="B223" s="2" t="s">
        <v>89</v>
      </c>
      <c r="C223" s="43">
        <v>1</v>
      </c>
      <c r="D223" s="1" t="s">
        <v>61</v>
      </c>
      <c r="E223" s="1" t="s">
        <v>2332</v>
      </c>
      <c r="F223" s="1" t="str">
        <f>UnitControlCenter!$B$27</f>
        <v>2024 dollars / megawatt-hour (MWh)</v>
      </c>
      <c r="G223" s="1" t="s">
        <v>3256</v>
      </c>
      <c r="H223" s="1" t="s">
        <v>3255</v>
      </c>
      <c r="I223" s="1" t="s">
        <v>3582</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3258</v>
      </c>
      <c r="H226" s="1" t="s">
        <v>3257</v>
      </c>
      <c r="I226" s="1" t="s">
        <v>3583</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3432</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74" workbookViewId="0">
      <selection activeCell="D89" sqref="D89"/>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3523</v>
      </c>
      <c r="B3" s="375" t="s">
        <v>3525</v>
      </c>
      <c r="C3" s="372"/>
      <c r="D3" s="374" t="s">
        <v>3524</v>
      </c>
    </row>
    <row r="4" spans="1:5" x14ac:dyDescent="0.25">
      <c r="A4" t="s">
        <v>2521</v>
      </c>
      <c r="B4" s="20" t="s">
        <v>2515</v>
      </c>
      <c r="C4" s="188"/>
      <c r="D4" s="376" t="s">
        <v>3527</v>
      </c>
      <c r="E4" t="s">
        <v>3530</v>
      </c>
    </row>
    <row r="5" spans="1:5" x14ac:dyDescent="0.25">
      <c r="A5" t="s">
        <v>3534</v>
      </c>
      <c r="B5" s="171" t="s">
        <v>3535</v>
      </c>
      <c r="C5" s="377"/>
      <c r="D5" s="376" t="s">
        <v>3529</v>
      </c>
      <c r="E5" t="s">
        <v>3533</v>
      </c>
    </row>
    <row r="6" spans="1:5" x14ac:dyDescent="0.25">
      <c r="A6" t="s">
        <v>3695</v>
      </c>
      <c r="B6" s="171" t="s">
        <v>3694</v>
      </c>
      <c r="C6" s="410"/>
      <c r="D6" s="407" t="s">
        <v>3688</v>
      </c>
    </row>
    <row r="7" spans="1:5" x14ac:dyDescent="0.25">
      <c r="A7" t="s">
        <v>3692</v>
      </c>
      <c r="B7" s="171" t="s">
        <v>3691</v>
      </c>
      <c r="C7" s="408"/>
      <c r="D7" s="407" t="s">
        <v>3689</v>
      </c>
    </row>
    <row r="8" spans="1:5" x14ac:dyDescent="0.25">
      <c r="A8" t="s">
        <v>3693</v>
      </c>
      <c r="B8" s="20">
        <v>6699</v>
      </c>
      <c r="C8" s="409"/>
      <c r="D8" s="407" t="s">
        <v>3690</v>
      </c>
    </row>
    <row r="9" spans="1:5" x14ac:dyDescent="0.25">
      <c r="A9" t="s">
        <v>3695</v>
      </c>
      <c r="B9" s="171" t="s">
        <v>3536</v>
      </c>
      <c r="C9" s="205"/>
      <c r="D9" t="s">
        <v>3540</v>
      </c>
    </row>
    <row r="10" spans="1:5" x14ac:dyDescent="0.25">
      <c r="A10" t="s">
        <v>3541</v>
      </c>
      <c r="B10" s="171" t="s">
        <v>3542</v>
      </c>
      <c r="C10" s="379"/>
      <c r="D10" s="378" t="s">
        <v>3512</v>
      </c>
    </row>
    <row r="11" spans="1:5" x14ac:dyDescent="0.25">
      <c r="A11" t="s">
        <v>2481</v>
      </c>
      <c r="B11" s="20" t="s">
        <v>2492</v>
      </c>
      <c r="C11" s="176"/>
      <c r="D11" t="s">
        <v>421</v>
      </c>
    </row>
    <row r="12" spans="1:5" x14ac:dyDescent="0.25">
      <c r="A12" t="s">
        <v>3496</v>
      </c>
      <c r="B12" s="20" t="s">
        <v>3495</v>
      </c>
      <c r="C12" s="362"/>
      <c r="D12" t="s">
        <v>3448</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3012</v>
      </c>
      <c r="B20" t="s">
        <v>3537</v>
      </c>
      <c r="C20" s="206"/>
      <c r="D20" t="s">
        <v>3450</v>
      </c>
    </row>
    <row r="21" spans="1:4" x14ac:dyDescent="0.25">
      <c r="A21" t="s">
        <v>2498</v>
      </c>
      <c r="B21" s="20" t="s">
        <v>2494</v>
      </c>
      <c r="C21" s="181"/>
      <c r="D21" t="s">
        <v>3451</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3494</v>
      </c>
      <c r="B28" s="20" t="s">
        <v>3538</v>
      </c>
      <c r="C28" s="361"/>
      <c r="D28" t="s">
        <v>3447</v>
      </c>
    </row>
    <row r="29" spans="1:4" x14ac:dyDescent="0.25">
      <c r="A29" t="s">
        <v>2482</v>
      </c>
      <c r="B29" s="171" t="s">
        <v>2487</v>
      </c>
      <c r="C29" s="174"/>
      <c r="D29" t="s">
        <v>3381</v>
      </c>
    </row>
    <row r="30" spans="1:4" x14ac:dyDescent="0.25">
      <c r="A30" t="s">
        <v>3382</v>
      </c>
      <c r="B30" s="171" t="s">
        <v>3383</v>
      </c>
      <c r="C30" s="360"/>
      <c r="D30" t="s">
        <v>3380</v>
      </c>
    </row>
    <row r="31" spans="1:4" x14ac:dyDescent="0.25">
      <c r="A31" t="s">
        <v>3013</v>
      </c>
      <c r="B31" s="17" t="s">
        <v>3539</v>
      </c>
      <c r="C31" s="207"/>
      <c r="D31" t="s">
        <v>3449</v>
      </c>
    </row>
    <row r="32" spans="1:4" x14ac:dyDescent="0.25">
      <c r="A32" t="s">
        <v>2506</v>
      </c>
      <c r="B32" s="20" t="s">
        <v>2505</v>
      </c>
      <c r="C32" s="183"/>
      <c r="D32" t="s">
        <v>428</v>
      </c>
    </row>
    <row r="33" spans="1:5" x14ac:dyDescent="0.25">
      <c r="A33" t="s">
        <v>3014</v>
      </c>
      <c r="B33" s="204" t="s">
        <v>3007</v>
      </c>
      <c r="C33" s="203"/>
      <c r="D33" t="s">
        <v>3446</v>
      </c>
    </row>
    <row r="34" spans="1:5" x14ac:dyDescent="0.25">
      <c r="A34" t="s">
        <v>2476</v>
      </c>
      <c r="B34" s="171" t="s">
        <v>2486</v>
      </c>
      <c r="C34" s="173"/>
      <c r="D34" t="s">
        <v>431</v>
      </c>
    </row>
    <row r="35" spans="1:5" x14ac:dyDescent="0.25">
      <c r="A35" t="s">
        <v>3534</v>
      </c>
      <c r="B35" s="171" t="s">
        <v>3535</v>
      </c>
      <c r="C35" s="377"/>
      <c r="D35" t="s">
        <v>3528</v>
      </c>
      <c r="E35" t="s">
        <v>3532</v>
      </c>
    </row>
    <row r="36" spans="1:5" x14ac:dyDescent="0.25">
      <c r="A36" t="s">
        <v>2521</v>
      </c>
      <c r="B36" s="20" t="s">
        <v>2515</v>
      </c>
      <c r="C36" s="188"/>
      <c r="D36" s="376" t="s">
        <v>3526</v>
      </c>
      <c r="E36" t="s">
        <v>3531</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3696</v>
      </c>
    </row>
    <row r="49" spans="1:4" x14ac:dyDescent="0.25">
      <c r="A49" t="s">
        <v>2517</v>
      </c>
      <c r="B49" s="20" t="s">
        <v>2511</v>
      </c>
      <c r="C49" s="185"/>
      <c r="D49" t="s">
        <v>3697</v>
      </c>
    </row>
    <row r="50" spans="1:4" x14ac:dyDescent="0.25">
      <c r="A50" t="s">
        <v>2496</v>
      </c>
      <c r="B50" s="20" t="s">
        <v>2512</v>
      </c>
      <c r="C50" s="180"/>
      <c r="D50" t="s">
        <v>3698</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2903</v>
      </c>
      <c r="B75" s="169"/>
      <c r="C75" s="159"/>
      <c r="D75" s="159"/>
    </row>
    <row r="76" spans="1:4" x14ac:dyDescent="0.25">
      <c r="A76" s="9" t="s">
        <v>2471</v>
      </c>
      <c r="B76" s="170" t="s">
        <v>2472</v>
      </c>
      <c r="C76" s="9" t="s">
        <v>2473</v>
      </c>
      <c r="D76" s="9" t="s">
        <v>2474</v>
      </c>
    </row>
    <row r="77" spans="1:4" x14ac:dyDescent="0.25">
      <c r="A77" t="s">
        <v>2497</v>
      </c>
      <c r="B77" s="20" t="s">
        <v>2493</v>
      </c>
      <c r="C77" s="179"/>
      <c r="D77" t="s">
        <v>2893</v>
      </c>
    </row>
    <row r="78" spans="1:4" x14ac:dyDescent="0.25">
      <c r="A78" t="s">
        <v>2482</v>
      </c>
      <c r="B78" s="171" t="s">
        <v>2487</v>
      </c>
      <c r="C78" s="174"/>
      <c r="D78" t="s">
        <v>2892</v>
      </c>
    </row>
    <row r="79" spans="1:4" x14ac:dyDescent="0.25">
      <c r="A79" t="s">
        <v>2481</v>
      </c>
      <c r="B79" s="20" t="s">
        <v>2492</v>
      </c>
      <c r="C79" s="178"/>
      <c r="D79" t="s">
        <v>2889</v>
      </c>
    </row>
    <row r="80" spans="1:4" x14ac:dyDescent="0.25">
      <c r="A80" t="s">
        <v>2521</v>
      </c>
      <c r="B80" s="20" t="s">
        <v>2515</v>
      </c>
      <c r="C80" s="188"/>
      <c r="D80" t="s">
        <v>2890</v>
      </c>
    </row>
    <row r="81" spans="1:4" x14ac:dyDescent="0.25">
      <c r="A81" t="s">
        <v>2499</v>
      </c>
      <c r="B81" s="20" t="s">
        <v>2495</v>
      </c>
      <c r="C81" s="182"/>
      <c r="D81" t="s">
        <v>2891</v>
      </c>
    </row>
    <row r="83" spans="1:4" x14ac:dyDescent="0.25">
      <c r="A83" s="42" t="s">
        <v>2976</v>
      </c>
      <c r="B83" s="169"/>
      <c r="C83" s="159"/>
      <c r="D83" s="159"/>
    </row>
    <row r="84" spans="1:4" x14ac:dyDescent="0.25">
      <c r="A84" s="9" t="s">
        <v>2471</v>
      </c>
      <c r="B84" s="170" t="s">
        <v>2472</v>
      </c>
      <c r="C84" s="9" t="s">
        <v>2473</v>
      </c>
      <c r="D84" s="9" t="s">
        <v>2474</v>
      </c>
    </row>
    <row r="85" spans="1:4" x14ac:dyDescent="0.25">
      <c r="A85" t="s">
        <v>2563</v>
      </c>
      <c r="B85" s="171" t="s">
        <v>2565</v>
      </c>
      <c r="C85" s="189"/>
      <c r="D85" t="s">
        <v>2910</v>
      </c>
    </row>
    <row r="86" spans="1:4" x14ac:dyDescent="0.25">
      <c r="A86" t="s">
        <v>2497</v>
      </c>
      <c r="B86" s="20" t="s">
        <v>2493</v>
      </c>
      <c r="C86" s="179"/>
      <c r="D86" t="s">
        <v>2911</v>
      </c>
    </row>
    <row r="87" spans="1:4" x14ac:dyDescent="0.25">
      <c r="A87" t="s">
        <v>2499</v>
      </c>
      <c r="B87" s="20" t="s">
        <v>2495</v>
      </c>
      <c r="C87" s="182"/>
      <c r="D87" t="s">
        <v>443</v>
      </c>
    </row>
    <row r="88" spans="1:4" x14ac:dyDescent="0.25">
      <c r="A88" t="s">
        <v>2521</v>
      </c>
      <c r="B88" s="20" t="s">
        <v>2515</v>
      </c>
      <c r="C88" s="188"/>
      <c r="D88" t="s">
        <v>3828</v>
      </c>
    </row>
    <row r="89" spans="1:4" x14ac:dyDescent="0.25">
      <c r="A89" t="s">
        <v>2564</v>
      </c>
      <c r="B89" s="171">
        <v>740000</v>
      </c>
      <c r="C89" s="190"/>
      <c r="D89" t="s">
        <v>3553</v>
      </c>
    </row>
    <row r="90" spans="1:4" x14ac:dyDescent="0.25">
      <c r="A90" t="s">
        <v>2498</v>
      </c>
      <c r="B90" s="20" t="s">
        <v>2494</v>
      </c>
      <c r="C90" s="181"/>
      <c r="D90" t="s">
        <v>2912</v>
      </c>
    </row>
    <row r="91" spans="1:4" x14ac:dyDescent="0.25">
      <c r="A91" t="s">
        <v>2496</v>
      </c>
      <c r="B91" s="20" t="s">
        <v>2512</v>
      </c>
      <c r="C91" s="180"/>
      <c r="D91" t="s">
        <v>2913</v>
      </c>
    </row>
    <row r="92" spans="1:4" x14ac:dyDescent="0.25">
      <c r="A92" t="s">
        <v>2476</v>
      </c>
      <c r="B92" s="171" t="s">
        <v>2486</v>
      </c>
      <c r="C92" s="173"/>
      <c r="D92" t="s">
        <v>251</v>
      </c>
    </row>
    <row r="93" spans="1:4" x14ac:dyDescent="0.25">
      <c r="A93" t="s">
        <v>2482</v>
      </c>
      <c r="B93" s="171" t="s">
        <v>2487</v>
      </c>
      <c r="C93" s="174"/>
      <c r="D93" t="s">
        <v>2914</v>
      </c>
    </row>
    <row r="94" spans="1:4" x14ac:dyDescent="0.25">
      <c r="A94" t="s">
        <v>2517</v>
      </c>
      <c r="B94" s="20" t="s">
        <v>2511</v>
      </c>
      <c r="C94" s="185"/>
      <c r="D94" t="s">
        <v>3884</v>
      </c>
    </row>
    <row r="95" spans="1:4" x14ac:dyDescent="0.25">
      <c r="A95" t="s">
        <v>2470</v>
      </c>
      <c r="B95" s="172" t="s">
        <v>2477</v>
      </c>
      <c r="C95" s="168"/>
      <c r="D95" t="s">
        <v>3885</v>
      </c>
    </row>
    <row r="96" spans="1:4" x14ac:dyDescent="0.25">
      <c r="A96" t="s">
        <v>3947</v>
      </c>
      <c r="B96" s="172" t="s">
        <v>3946</v>
      </c>
      <c r="C96" s="414"/>
      <c r="D96" t="s">
        <v>3929</v>
      </c>
    </row>
    <row r="97" spans="1:4" x14ac:dyDescent="0.25">
      <c r="A97" t="s">
        <v>2489</v>
      </c>
      <c r="B97" s="171" t="s">
        <v>2490</v>
      </c>
      <c r="C97" s="175"/>
      <c r="D97" t="s">
        <v>2915</v>
      </c>
    </row>
    <row r="98" spans="1:4" x14ac:dyDescent="0.25">
      <c r="A98" t="s">
        <v>2481</v>
      </c>
      <c r="B98" s="20" t="s">
        <v>2492</v>
      </c>
      <c r="C98" s="178"/>
      <c r="D98" t="s">
        <v>2916</v>
      </c>
    </row>
    <row r="99" spans="1:4" x14ac:dyDescent="0.25">
      <c r="A99" t="s">
        <v>2483</v>
      </c>
      <c r="B99" s="171" t="s">
        <v>2484</v>
      </c>
      <c r="C99" s="167"/>
      <c r="D99" t="s">
        <v>2537</v>
      </c>
    </row>
    <row r="100" spans="1:4" x14ac:dyDescent="0.25">
      <c r="B100" s="171"/>
    </row>
    <row r="101" spans="1:4" x14ac:dyDescent="0.25">
      <c r="A101" s="42" t="s">
        <v>2875</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3223</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3094</v>
      </c>
    </row>
    <row r="111" spans="1:4" x14ac:dyDescent="0.25">
      <c r="A111" t="s">
        <v>2489</v>
      </c>
      <c r="B111" s="171" t="s">
        <v>2490</v>
      </c>
      <c r="C111" s="175"/>
      <c r="D111" t="s">
        <v>3095</v>
      </c>
    </row>
    <row r="113" spans="1:4" x14ac:dyDescent="0.25">
      <c r="A113" s="42" t="s">
        <v>3096</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3097</v>
      </c>
    </row>
    <row r="116" spans="1:4" x14ac:dyDescent="0.25">
      <c r="A116" t="s">
        <v>2496</v>
      </c>
      <c r="B116" s="20" t="s">
        <v>2512</v>
      </c>
      <c r="C116" s="180"/>
      <c r="D116" t="s">
        <v>3098</v>
      </c>
    </row>
    <row r="117" spans="1:4" x14ac:dyDescent="0.25">
      <c r="A117" t="s">
        <v>2489</v>
      </c>
      <c r="B117" s="171" t="s">
        <v>2490</v>
      </c>
      <c r="C117" s="175"/>
      <c r="D117" t="s">
        <v>3099</v>
      </c>
    </row>
    <row r="118" spans="1:4" x14ac:dyDescent="0.25">
      <c r="A118" t="s">
        <v>2497</v>
      </c>
      <c r="B118" s="20" t="s">
        <v>2493</v>
      </c>
      <c r="C118" s="179"/>
      <c r="D118" t="s">
        <v>3100</v>
      </c>
    </row>
    <row r="120" spans="1:4" x14ac:dyDescent="0.25">
      <c r="A120" s="42" t="s">
        <v>3101</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3102</v>
      </c>
    </row>
    <row r="123" spans="1:4" x14ac:dyDescent="0.25">
      <c r="A123" t="s">
        <v>2498</v>
      </c>
      <c r="B123" s="20" t="s">
        <v>2494</v>
      </c>
      <c r="C123" s="181"/>
      <c r="D123" t="s">
        <v>3103</v>
      </c>
    </row>
    <row r="125" spans="1:4" x14ac:dyDescent="0.25">
      <c r="A125" s="42" t="s">
        <v>3104</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3105</v>
      </c>
    </row>
    <row r="128" spans="1:4" x14ac:dyDescent="0.25">
      <c r="A128" t="s">
        <v>2497</v>
      </c>
      <c r="B128" s="20" t="s">
        <v>2493</v>
      </c>
      <c r="C128" s="179"/>
      <c r="D128" t="s">
        <v>3106</v>
      </c>
    </row>
    <row r="129" spans="1:4" x14ac:dyDescent="0.25">
      <c r="A129" t="s">
        <v>2499</v>
      </c>
      <c r="B129" s="20" t="s">
        <v>2495</v>
      </c>
      <c r="C129" s="182"/>
      <c r="D129" t="s">
        <v>3107</v>
      </c>
    </row>
    <row r="130" spans="1:4" x14ac:dyDescent="0.25">
      <c r="A130" t="s">
        <v>2489</v>
      </c>
      <c r="B130" s="171" t="s">
        <v>2490</v>
      </c>
      <c r="C130" s="175"/>
      <c r="D130" t="s">
        <v>3108</v>
      </c>
    </row>
    <row r="131" spans="1:4" x14ac:dyDescent="0.25">
      <c r="A131" t="s">
        <v>2496</v>
      </c>
      <c r="B131" s="20" t="s">
        <v>2512</v>
      </c>
      <c r="C131" s="180"/>
      <c r="D131" t="s">
        <v>3109</v>
      </c>
    </row>
    <row r="132" spans="1:4" x14ac:dyDescent="0.25">
      <c r="A132" t="s">
        <v>2476</v>
      </c>
      <c r="B132" s="171" t="s">
        <v>2486</v>
      </c>
      <c r="C132" s="173"/>
      <c r="D132" t="s">
        <v>3110</v>
      </c>
    </row>
    <row r="133" spans="1:4" x14ac:dyDescent="0.25">
      <c r="A133" t="s">
        <v>2482</v>
      </c>
      <c r="B133" s="171" t="s">
        <v>2487</v>
      </c>
      <c r="C133" s="174"/>
      <c r="D133" t="s">
        <v>3111</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2876</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2877</v>
      </c>
    </row>
    <row r="144" spans="1:4" x14ac:dyDescent="0.25">
      <c r="A144" t="s">
        <v>2521</v>
      </c>
      <c r="B144" s="20" t="s">
        <v>2515</v>
      </c>
      <c r="C144" s="188"/>
      <c r="D144" t="s">
        <v>2878</v>
      </c>
    </row>
    <row r="145" spans="1:4" x14ac:dyDescent="0.25">
      <c r="A145" t="s">
        <v>2499</v>
      </c>
      <c r="B145" s="20" t="s">
        <v>2495</v>
      </c>
      <c r="C145" s="182"/>
      <c r="D145" t="s">
        <v>2879</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3076</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2987</v>
      </c>
    </row>
    <row r="196" spans="1:4" x14ac:dyDescent="0.25">
      <c r="A196" t="s">
        <v>2481</v>
      </c>
      <c r="B196" s="20" t="s">
        <v>2492</v>
      </c>
      <c r="C196" s="176"/>
      <c r="D196" t="s">
        <v>2988</v>
      </c>
    </row>
    <row r="197" spans="1:4" x14ac:dyDescent="0.25">
      <c r="A197" t="s">
        <v>2517</v>
      </c>
      <c r="B197" s="20" t="s">
        <v>2511</v>
      </c>
      <c r="C197" s="185"/>
      <c r="D197" t="s">
        <v>2989</v>
      </c>
    </row>
    <row r="198" spans="1:4" x14ac:dyDescent="0.25">
      <c r="A198" t="s">
        <v>2518</v>
      </c>
      <c r="B198" s="20" t="s">
        <v>2346</v>
      </c>
      <c r="C198" s="184"/>
      <c r="D198" t="s">
        <v>2990</v>
      </c>
    </row>
    <row r="199" spans="1:4" x14ac:dyDescent="0.25">
      <c r="A199" t="s">
        <v>2489</v>
      </c>
      <c r="B199" s="171" t="s">
        <v>2490</v>
      </c>
      <c r="C199" s="175"/>
      <c r="D199" t="s">
        <v>2991</v>
      </c>
    </row>
    <row r="200" spans="1:4" x14ac:dyDescent="0.25">
      <c r="A200" t="s">
        <v>2498</v>
      </c>
      <c r="B200" s="20" t="s">
        <v>2494</v>
      </c>
      <c r="C200" s="181"/>
      <c r="D200" t="s">
        <v>2992</v>
      </c>
    </row>
    <row r="201" spans="1:4" x14ac:dyDescent="0.25">
      <c r="A201" t="s">
        <v>2483</v>
      </c>
      <c r="B201" s="171" t="s">
        <v>2484</v>
      </c>
      <c r="C201" s="167"/>
      <c r="D201" t="s">
        <v>2993</v>
      </c>
    </row>
    <row r="202" spans="1:4" x14ac:dyDescent="0.25">
      <c r="A202" t="s">
        <v>2496</v>
      </c>
      <c r="B202" s="20" t="s">
        <v>2512</v>
      </c>
      <c r="C202" s="180"/>
      <c r="D202" t="s">
        <v>2549</v>
      </c>
    </row>
    <row r="203" spans="1:4" x14ac:dyDescent="0.25">
      <c r="A203" t="s">
        <v>2520</v>
      </c>
      <c r="B203" s="20" t="s">
        <v>2514</v>
      </c>
      <c r="C203" s="186"/>
      <c r="D203" t="s">
        <v>2994</v>
      </c>
    </row>
    <row r="204" spans="1:4" x14ac:dyDescent="0.25">
      <c r="A204" t="s">
        <v>2563</v>
      </c>
      <c r="B204" s="171" t="s">
        <v>2565</v>
      </c>
      <c r="C204" s="189"/>
      <c r="D204" t="s">
        <v>2995</v>
      </c>
    </row>
    <row r="205" spans="1:4" x14ac:dyDescent="0.25">
      <c r="A205" t="s">
        <v>2516</v>
      </c>
      <c r="B205" s="20" t="s">
        <v>2513</v>
      </c>
      <c r="C205" s="187"/>
      <c r="D205" t="s">
        <v>2996</v>
      </c>
    </row>
    <row r="206" spans="1:4" x14ac:dyDescent="0.25">
      <c r="A206" t="s">
        <v>2470</v>
      </c>
      <c r="B206" s="172" t="s">
        <v>2477</v>
      </c>
      <c r="C206" s="168"/>
      <c r="D206" t="s">
        <v>2550</v>
      </c>
    </row>
    <row r="207" spans="1:4" x14ac:dyDescent="0.25">
      <c r="A207" t="s">
        <v>2497</v>
      </c>
      <c r="B207" s="20" t="s">
        <v>2493</v>
      </c>
      <c r="C207" s="179"/>
      <c r="D207" t="s">
        <v>2997</v>
      </c>
    </row>
    <row r="208" spans="1:4" x14ac:dyDescent="0.25">
      <c r="A208" t="s">
        <v>2564</v>
      </c>
      <c r="B208" s="171">
        <v>740000</v>
      </c>
      <c r="C208" s="190"/>
      <c r="D208" t="s">
        <v>2998</v>
      </c>
    </row>
    <row r="209" spans="1:4" x14ac:dyDescent="0.25">
      <c r="A209" t="s">
        <v>2499</v>
      </c>
      <c r="B209" s="20" t="s">
        <v>2495</v>
      </c>
      <c r="C209" s="182"/>
      <c r="D209" t="s">
        <v>2999</v>
      </c>
    </row>
    <row r="210" spans="1:4" x14ac:dyDescent="0.25">
      <c r="A210" t="s">
        <v>2506</v>
      </c>
      <c r="B210" s="20" t="s">
        <v>2505</v>
      </c>
      <c r="C210" s="183"/>
      <c r="D210" t="s">
        <v>3000</v>
      </c>
    </row>
    <row r="211" spans="1:4" x14ac:dyDescent="0.25">
      <c r="A211" t="s">
        <v>2521</v>
      </c>
      <c r="B211" s="20" t="s">
        <v>2515</v>
      </c>
      <c r="C211" s="188"/>
      <c r="D211" t="s">
        <v>3001</v>
      </c>
    </row>
    <row r="212" spans="1:4" x14ac:dyDescent="0.25">
      <c r="A212" t="s">
        <v>2480</v>
      </c>
      <c r="B212" s="171" t="s">
        <v>2485</v>
      </c>
      <c r="C212" s="177"/>
      <c r="D212" t="s">
        <v>3002</v>
      </c>
    </row>
    <row r="213" spans="1:4" x14ac:dyDescent="0.25">
      <c r="A213" t="s">
        <v>3014</v>
      </c>
      <c r="B213" s="204" t="s">
        <v>3007</v>
      </c>
      <c r="C213" s="203"/>
      <c r="D213" t="s">
        <v>3003</v>
      </c>
    </row>
    <row r="214" spans="1:4" x14ac:dyDescent="0.25">
      <c r="A214" t="s">
        <v>3011</v>
      </c>
      <c r="B214" s="171" t="s">
        <v>3008</v>
      </c>
      <c r="C214" s="205"/>
      <c r="D214" t="s">
        <v>3004</v>
      </c>
    </row>
    <row r="215" spans="1:4" x14ac:dyDescent="0.25">
      <c r="A215" t="s">
        <v>3012</v>
      </c>
      <c r="B215" t="s">
        <v>3009</v>
      </c>
      <c r="C215" s="206"/>
      <c r="D215" t="s">
        <v>3005</v>
      </c>
    </row>
    <row r="216" spans="1:4" x14ac:dyDescent="0.25">
      <c r="A216" t="s">
        <v>3013</v>
      </c>
      <c r="B216" s="17" t="s">
        <v>3010</v>
      </c>
      <c r="C216" s="207"/>
      <c r="D216" t="s">
        <v>3006</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3465</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3472</v>
      </c>
    </row>
    <row r="260" spans="1:4" x14ac:dyDescent="0.25">
      <c r="A260" t="s">
        <v>2496</v>
      </c>
      <c r="B260" s="20" t="s">
        <v>2512</v>
      </c>
      <c r="C260" s="180"/>
      <c r="D260" t="s">
        <v>3473</v>
      </c>
    </row>
    <row r="261" spans="1:4" x14ac:dyDescent="0.25">
      <c r="A261" t="s">
        <v>2517</v>
      </c>
      <c r="B261" s="20" t="s">
        <v>2511</v>
      </c>
      <c r="C261" s="185"/>
      <c r="D261" t="s">
        <v>3474</v>
      </c>
    </row>
    <row r="262" spans="1:4" x14ac:dyDescent="0.25">
      <c r="A262" t="s">
        <v>2482</v>
      </c>
      <c r="B262" s="171" t="s">
        <v>2487</v>
      </c>
      <c r="C262" s="174"/>
      <c r="D262" t="s">
        <v>3475</v>
      </c>
    </row>
    <row r="263" spans="1:4" x14ac:dyDescent="0.25">
      <c r="A263" t="s">
        <v>2497</v>
      </c>
      <c r="B263" s="20" t="s">
        <v>2493</v>
      </c>
      <c r="C263" s="179"/>
      <c r="D263" t="s">
        <v>3476</v>
      </c>
    </row>
    <row r="264" spans="1:4" x14ac:dyDescent="0.25">
      <c r="A264" t="s">
        <v>2476</v>
      </c>
      <c r="B264" s="171" t="s">
        <v>2486</v>
      </c>
      <c r="C264" s="173"/>
      <c r="D264" t="s">
        <v>3477</v>
      </c>
    </row>
    <row r="265" spans="1:4" x14ac:dyDescent="0.25">
      <c r="A265" t="s">
        <v>2521</v>
      </c>
      <c r="B265" s="20" t="s">
        <v>2515</v>
      </c>
      <c r="C265" s="188"/>
      <c r="D265" t="s">
        <v>3478</v>
      </c>
    </row>
    <row r="266" spans="1:4" x14ac:dyDescent="0.25">
      <c r="A266" t="s">
        <v>2516</v>
      </c>
      <c r="B266" s="20" t="s">
        <v>2513</v>
      </c>
      <c r="C266" s="187"/>
      <c r="D266" t="s">
        <v>3957</v>
      </c>
    </row>
    <row r="267" spans="1:4" x14ac:dyDescent="0.25">
      <c r="A267" t="s">
        <v>3012</v>
      </c>
      <c r="B267" t="s">
        <v>3009</v>
      </c>
      <c r="C267" s="206"/>
      <c r="D267" t="s">
        <v>3956</v>
      </c>
    </row>
    <row r="268" spans="1:4" x14ac:dyDescent="0.25">
      <c r="A268" t="s">
        <v>2499</v>
      </c>
      <c r="B268" s="20" t="s">
        <v>2495</v>
      </c>
      <c r="C268" s="182"/>
      <c r="D268" t="s">
        <v>3958</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3713</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3714</v>
      </c>
    </row>
    <row r="327" spans="1:4" x14ac:dyDescent="0.25">
      <c r="A327" t="s">
        <v>3722</v>
      </c>
      <c r="B327" s="20" t="s">
        <v>3721</v>
      </c>
      <c r="C327" s="159"/>
      <c r="D327" t="s">
        <v>3715</v>
      </c>
    </row>
    <row r="328" spans="1:4" x14ac:dyDescent="0.25">
      <c r="A328" t="s">
        <v>2483</v>
      </c>
      <c r="B328" s="171" t="s">
        <v>2484</v>
      </c>
      <c r="C328" s="167"/>
      <c r="D328" t="s">
        <v>3716</v>
      </c>
    </row>
    <row r="329" spans="1:4" x14ac:dyDescent="0.25">
      <c r="A329" t="s">
        <v>2563</v>
      </c>
      <c r="B329" s="171" t="s">
        <v>2565</v>
      </c>
      <c r="C329" s="189"/>
      <c r="D329" t="s">
        <v>3717</v>
      </c>
    </row>
    <row r="330" spans="1:4" x14ac:dyDescent="0.25">
      <c r="A330" t="s">
        <v>3723</v>
      </c>
      <c r="B330" s="171">
        <v>808080</v>
      </c>
      <c r="C330" s="411"/>
      <c r="D330" t="s">
        <v>3718</v>
      </c>
    </row>
    <row r="331" spans="1:4" x14ac:dyDescent="0.25">
      <c r="A331" t="s">
        <v>2489</v>
      </c>
      <c r="B331" s="171" t="s">
        <v>2490</v>
      </c>
      <c r="C331" s="175"/>
      <c r="D331" t="s">
        <v>3719</v>
      </c>
    </row>
    <row r="332" spans="1:4" x14ac:dyDescent="0.25">
      <c r="A332" t="s">
        <v>2497</v>
      </c>
      <c r="B332" s="20" t="s">
        <v>2493</v>
      </c>
      <c r="C332" s="179"/>
      <c r="D332" t="s">
        <v>3720</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3669</v>
      </c>
      <c r="B2" t="s">
        <v>3378</v>
      </c>
      <c r="C2" s="163" t="s">
        <v>3379</v>
      </c>
    </row>
    <row r="3" spans="1:3" x14ac:dyDescent="0.25">
      <c r="A3" t="s">
        <v>3603</v>
      </c>
      <c r="B3" t="s">
        <v>3604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3497</v>
      </c>
      <c r="B1" s="366" t="s">
        <v>3521</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3503</v>
      </c>
      <c r="B2" t="s">
        <v>3667</v>
      </c>
      <c r="C2" s="370" t="s">
        <v>3522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3497</v>
      </c>
      <c r="B1" s="366" t="s">
        <v>3498</v>
      </c>
      <c r="C1" s="366" t="s">
        <v>3499</v>
      </c>
      <c r="D1" s="366" t="s">
        <v>3500</v>
      </c>
      <c r="E1" s="366" t="s">
        <v>3501</v>
      </c>
      <c r="F1" s="367" t="s">
        <v>3502</v>
      </c>
    </row>
    <row r="2" spans="1:6" ht="30" x14ac:dyDescent="0.25">
      <c r="A2" s="1" t="s">
        <v>3503</v>
      </c>
      <c r="B2" s="1" t="s">
        <v>3092</v>
      </c>
      <c r="C2" s="1">
        <v>2030</v>
      </c>
      <c r="D2" s="5">
        <f>0.48*'EPA GHG Inventory'!Q16</f>
        <v>3161.7119999999995</v>
      </c>
      <c r="E2" s="5">
        <f>0.5*'EPA GHG Inventory'!Q16</f>
        <v>3293.45</v>
      </c>
      <c r="F2" t="s">
        <v>3093</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3637</v>
      </c>
    </row>
    <row r="2" spans="1:35" x14ac:dyDescent="0.25">
      <c r="A2" t="s">
        <v>3638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3648</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3650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3640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3651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3652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3641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3642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3653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3654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3643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3655</v>
      </c>
    </row>
    <row r="18" spans="1:1" x14ac:dyDescent="0.25">
      <c r="A18" t="s">
        <v>3656</v>
      </c>
    </row>
    <row r="19" spans="1:1" x14ac:dyDescent="0.25">
      <c r="A19" t="s">
        <v>3657</v>
      </c>
    </row>
    <row r="20" spans="1:1" x14ac:dyDescent="0.25">
      <c r="A20" t="s">
        <v>3658</v>
      </c>
    </row>
    <row r="21" spans="1:1" x14ac:dyDescent="0.25">
      <c r="A21" t="s">
        <v>3644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3356</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3347</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3348</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3349</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3350</v>
      </c>
      <c r="B44" s="269" t="s">
        <v>507</v>
      </c>
      <c r="C44" s="269" t="s">
        <v>507</v>
      </c>
      <c r="D44" s="269" t="s">
        <v>507</v>
      </c>
      <c r="E44" s="269">
        <v>208.89432174184356</v>
      </c>
      <c r="F44" s="269">
        <v>105.47180460606191</v>
      </c>
      <c r="G44" s="269">
        <v>355.97410702367489</v>
      </c>
      <c r="H44" s="269">
        <v>65.111291475618813</v>
      </c>
    </row>
    <row r="45" spans="1:8" x14ac:dyDescent="0.25">
      <c r="A45" s="279" t="s">
        <v>3351</v>
      </c>
      <c r="B45" s="269" t="s">
        <v>512</v>
      </c>
      <c r="C45" s="278" t="s">
        <v>182</v>
      </c>
      <c r="D45" s="278" t="s">
        <v>182</v>
      </c>
      <c r="E45" s="278" t="s">
        <v>182</v>
      </c>
      <c r="F45" s="278" t="s">
        <v>182</v>
      </c>
      <c r="G45" s="278" t="s">
        <v>182</v>
      </c>
      <c r="H45" s="278" t="s">
        <v>182</v>
      </c>
    </row>
    <row r="46" spans="1:8" x14ac:dyDescent="0.25">
      <c r="A46" s="274" t="s">
        <v>3352</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3353</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3354</v>
      </c>
      <c r="B54" s="269">
        <v>230699.51036740557</v>
      </c>
      <c r="C54" s="278" t="s">
        <v>182</v>
      </c>
      <c r="D54" s="278" t="s">
        <v>182</v>
      </c>
      <c r="E54" s="278" t="s">
        <v>182</v>
      </c>
      <c r="F54" s="278" t="s">
        <v>182</v>
      </c>
      <c r="G54" s="278" t="s">
        <v>182</v>
      </c>
      <c r="H54" s="278" t="s">
        <v>182</v>
      </c>
    </row>
    <row r="55" spans="1:8" x14ac:dyDescent="0.25">
      <c r="A55" s="214" t="s">
        <v>3355</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3080</v>
      </c>
      <c r="B66" s="51">
        <f>G375</f>
        <v>13282.915919456782</v>
      </c>
      <c r="C66" s="51">
        <f t="shared" ref="C66:D66" si="7">H375</f>
        <v>5.1948184495699996E-3</v>
      </c>
      <c r="D66" s="51">
        <f t="shared" si="7"/>
        <v>1.29867598133739</v>
      </c>
      <c r="E66" s="51"/>
      <c r="F66" s="51"/>
      <c r="G66" s="51"/>
      <c r="H66" s="51"/>
    </row>
    <row r="67" spans="1:10" ht="60" x14ac:dyDescent="0.25">
      <c r="A67" s="1" t="s">
        <v>3081</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3356</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3192</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3193</v>
      </c>
      <c r="B81" s="327" t="s">
        <v>507</v>
      </c>
      <c r="C81" s="327" t="s">
        <v>536</v>
      </c>
      <c r="D81" s="327" t="s">
        <v>507</v>
      </c>
      <c r="E81" s="327" t="s">
        <v>507</v>
      </c>
      <c r="F81" s="327" t="s">
        <v>507</v>
      </c>
      <c r="G81" s="327" t="s">
        <v>507</v>
      </c>
      <c r="H81" s="327" t="s">
        <v>507</v>
      </c>
      <c r="I81" s="327" t="s">
        <v>507</v>
      </c>
      <c r="J81" s="327" t="s">
        <v>507</v>
      </c>
    </row>
    <row r="82" spans="1:10" x14ac:dyDescent="0.25">
      <c r="A82" s="283" t="s">
        <v>3194</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3192</v>
      </c>
      <c r="B87" s="327">
        <v>52888.087323471489</v>
      </c>
      <c r="C87" s="327" t="s">
        <v>536</v>
      </c>
      <c r="D87" s="327">
        <v>8.7168534553273496</v>
      </c>
      <c r="E87" s="327" t="s">
        <v>3086</v>
      </c>
      <c r="F87" s="327" t="s">
        <v>3086</v>
      </c>
      <c r="G87" s="327">
        <v>461.01770673125719</v>
      </c>
      <c r="H87" s="327" t="s">
        <v>3086</v>
      </c>
      <c r="I87" s="327" t="s">
        <v>3086</v>
      </c>
      <c r="J87" s="327" t="s">
        <v>540</v>
      </c>
    </row>
    <row r="88" spans="1:10" x14ac:dyDescent="0.25">
      <c r="A88" s="285" t="s">
        <v>3193</v>
      </c>
      <c r="B88" s="327" t="s">
        <v>507</v>
      </c>
      <c r="C88" s="327" t="s">
        <v>536</v>
      </c>
      <c r="D88" s="327" t="s">
        <v>507</v>
      </c>
      <c r="E88" s="327" t="s">
        <v>507</v>
      </c>
      <c r="F88" s="327" t="s">
        <v>507</v>
      </c>
      <c r="G88" s="327" t="s">
        <v>507</v>
      </c>
      <c r="H88" s="327" t="s">
        <v>507</v>
      </c>
      <c r="I88" s="327" t="s">
        <v>507</v>
      </c>
      <c r="J88" s="327" t="s">
        <v>507</v>
      </c>
    </row>
    <row r="89" spans="1:10" x14ac:dyDescent="0.25">
      <c r="A89" s="285" t="s">
        <v>3194</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3195</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3192</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3193</v>
      </c>
      <c r="B95" s="327" t="s">
        <v>507</v>
      </c>
      <c r="C95" s="327" t="s">
        <v>536</v>
      </c>
      <c r="D95" s="327" t="s">
        <v>507</v>
      </c>
      <c r="E95" s="327" t="s">
        <v>507</v>
      </c>
      <c r="F95" s="327" t="s">
        <v>507</v>
      </c>
      <c r="G95" s="327" t="s">
        <v>507</v>
      </c>
      <c r="H95" s="327" t="s">
        <v>507</v>
      </c>
      <c r="I95" s="327" t="s">
        <v>507</v>
      </c>
      <c r="J95" s="327" t="s">
        <v>507</v>
      </c>
    </row>
    <row r="96" spans="1:10" x14ac:dyDescent="0.25">
      <c r="A96" s="285" t="s">
        <v>3194</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3087</v>
      </c>
      <c r="C104" s="327" t="s">
        <v>536</v>
      </c>
      <c r="D104" s="328" t="s">
        <v>182</v>
      </c>
      <c r="E104" s="328" t="s">
        <v>182</v>
      </c>
      <c r="F104" s="328" t="s">
        <v>182</v>
      </c>
      <c r="G104" s="327" t="s">
        <v>3087</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3087</v>
      </c>
      <c r="C111" s="327" t="s">
        <v>536</v>
      </c>
      <c r="D111" s="328" t="s">
        <v>182</v>
      </c>
      <c r="E111" s="328" t="s">
        <v>182</v>
      </c>
      <c r="F111" s="328" t="s">
        <v>182</v>
      </c>
      <c r="G111" s="327" t="s">
        <v>552</v>
      </c>
      <c r="H111" s="327" t="s">
        <v>3087</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3192</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3193</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3194</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3196</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3192</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3193</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3194</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3197</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3198</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3199</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3197</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3198</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3199</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3197</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3198</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3199</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3197</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3198</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3199</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3197</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3198</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3199</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3197</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3198</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3199</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3197</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3198</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3199</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3200</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3192</v>
      </c>
      <c r="B215" s="327" t="s">
        <v>552</v>
      </c>
      <c r="C215" s="327" t="s">
        <v>536</v>
      </c>
      <c r="D215" s="327" t="s">
        <v>552</v>
      </c>
      <c r="E215" s="327" t="s">
        <v>3086</v>
      </c>
      <c r="F215" s="327" t="s">
        <v>3086</v>
      </c>
      <c r="G215" s="327" t="s">
        <v>552</v>
      </c>
      <c r="H215" s="327" t="s">
        <v>3086</v>
      </c>
      <c r="I215" s="327" t="s">
        <v>3086</v>
      </c>
    </row>
    <row r="216" spans="1:10" x14ac:dyDescent="0.25">
      <c r="A216" s="283" t="s">
        <v>3194</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3201</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3202</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3203</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3194</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3204</v>
      </c>
      <c r="B228" s="327" t="s">
        <v>552</v>
      </c>
      <c r="C228" s="327" t="s">
        <v>536</v>
      </c>
      <c r="D228" s="328" t="s">
        <v>182</v>
      </c>
      <c r="E228" s="328" t="s">
        <v>182</v>
      </c>
      <c r="F228" s="328" t="s">
        <v>182</v>
      </c>
      <c r="G228" s="327" t="s">
        <v>552</v>
      </c>
      <c r="H228" s="327" t="s">
        <v>3086</v>
      </c>
      <c r="I228" s="327" t="s">
        <v>3086</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3203</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3194</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3204</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3203</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3194</v>
      </c>
      <c r="B246" s="329" t="s">
        <v>480</v>
      </c>
      <c r="C246" s="327" t="s">
        <v>536</v>
      </c>
      <c r="D246" s="327" t="s">
        <v>480</v>
      </c>
      <c r="E246" s="327" t="s">
        <v>480</v>
      </c>
      <c r="F246" s="327" t="s">
        <v>480</v>
      </c>
      <c r="G246" s="329" t="s">
        <v>480</v>
      </c>
      <c r="H246" s="329">
        <v>1.9584458055900002E-3</v>
      </c>
      <c r="I246" s="329">
        <v>2.75126384502E-3</v>
      </c>
    </row>
    <row r="247" spans="1:9" x14ac:dyDescent="0.25">
      <c r="A247" s="283" t="s">
        <v>3204</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3205</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3194</v>
      </c>
      <c r="B255" s="329" t="s">
        <v>480</v>
      </c>
      <c r="C255" s="327" t="s">
        <v>536</v>
      </c>
      <c r="D255" s="327" t="s">
        <v>480</v>
      </c>
      <c r="E255" s="327" t="s">
        <v>480</v>
      </c>
      <c r="F255" s="327" t="s">
        <v>480</v>
      </c>
      <c r="G255" s="329" t="s">
        <v>480</v>
      </c>
      <c r="H255" s="329">
        <v>2.1488777387999999E-3</v>
      </c>
      <c r="I255" s="329">
        <v>1.21293212369E-3</v>
      </c>
    </row>
    <row r="256" spans="1:9" x14ac:dyDescent="0.25">
      <c r="A256" s="283" t="s">
        <v>3204</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3203</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3194</v>
      </c>
      <c r="B263" s="329" t="s">
        <v>480</v>
      </c>
      <c r="C263" s="327" t="s">
        <v>536</v>
      </c>
      <c r="D263" s="327" t="s">
        <v>480</v>
      </c>
      <c r="E263" s="327" t="s">
        <v>505</v>
      </c>
      <c r="F263" s="327" t="s">
        <v>505</v>
      </c>
      <c r="G263" s="329" t="s">
        <v>480</v>
      </c>
      <c r="H263" s="329" t="s">
        <v>505</v>
      </c>
      <c r="I263" s="329" t="s">
        <v>505</v>
      </c>
    </row>
    <row r="264" spans="1:9" x14ac:dyDescent="0.25">
      <c r="A264" s="283" t="s">
        <v>3204</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3194</v>
      </c>
      <c r="B278" s="329" t="s">
        <v>480</v>
      </c>
      <c r="C278" s="327" t="s">
        <v>536</v>
      </c>
      <c r="D278" s="327" t="s">
        <v>480</v>
      </c>
      <c r="E278" s="327" t="s">
        <v>505</v>
      </c>
      <c r="F278" s="327" t="s">
        <v>505</v>
      </c>
      <c r="G278" s="329" t="s">
        <v>480</v>
      </c>
      <c r="H278" s="329" t="s">
        <v>505</v>
      </c>
      <c r="I278" s="329" t="s">
        <v>505</v>
      </c>
    </row>
    <row r="279" spans="1:10" x14ac:dyDescent="0.25">
      <c r="A279" s="283" t="s">
        <v>3206</v>
      </c>
      <c r="B279" s="327" t="s">
        <v>480</v>
      </c>
      <c r="C279" s="327" t="s">
        <v>536</v>
      </c>
      <c r="D279" s="328" t="s">
        <v>182</v>
      </c>
      <c r="E279" s="328" t="s">
        <v>182</v>
      </c>
      <c r="F279" s="328" t="s">
        <v>182</v>
      </c>
      <c r="G279" s="327" t="s">
        <v>480</v>
      </c>
      <c r="H279" s="327" t="s">
        <v>478</v>
      </c>
      <c r="I279" s="327" t="s">
        <v>478</v>
      </c>
    </row>
    <row r="280" spans="1:10" x14ac:dyDescent="0.25">
      <c r="A280" s="59" t="s">
        <v>3207</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3208</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3194</v>
      </c>
      <c r="B286" s="329" t="s">
        <v>480</v>
      </c>
      <c r="C286" s="327" t="s">
        <v>536</v>
      </c>
      <c r="D286" s="327" t="s">
        <v>480</v>
      </c>
      <c r="E286" s="327" t="s">
        <v>505</v>
      </c>
      <c r="F286" s="327" t="s">
        <v>505</v>
      </c>
      <c r="G286" s="329" t="s">
        <v>480</v>
      </c>
      <c r="H286" s="329" t="s">
        <v>505</v>
      </c>
      <c r="I286" s="329" t="s">
        <v>505</v>
      </c>
      <c r="J286" s="57" t="s">
        <v>478</v>
      </c>
    </row>
    <row r="287" spans="1:10" x14ac:dyDescent="0.25">
      <c r="A287" s="283" t="s">
        <v>3209</v>
      </c>
      <c r="B287" s="327" t="s">
        <v>507</v>
      </c>
      <c r="C287" s="327" t="s">
        <v>536</v>
      </c>
      <c r="D287" s="328" t="s">
        <v>182</v>
      </c>
      <c r="E287" s="328" t="s">
        <v>182</v>
      </c>
      <c r="F287" s="328" t="s">
        <v>182</v>
      </c>
      <c r="G287" s="327" t="s">
        <v>507</v>
      </c>
      <c r="H287" s="327" t="s">
        <v>478</v>
      </c>
      <c r="I287" s="327" t="s">
        <v>478</v>
      </c>
      <c r="J287" s="57" t="s">
        <v>478</v>
      </c>
    </row>
    <row r="288" spans="1:10" x14ac:dyDescent="0.25">
      <c r="A288" s="59" t="s">
        <v>3210</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3197</v>
      </c>
      <c r="B292" s="327" t="s">
        <v>552</v>
      </c>
      <c r="C292" s="327" t="s">
        <v>536</v>
      </c>
      <c r="D292" s="327" t="s">
        <v>552</v>
      </c>
      <c r="E292" s="327" t="s">
        <v>507</v>
      </c>
      <c r="F292" s="327" t="s">
        <v>507</v>
      </c>
      <c r="G292" s="327" t="s">
        <v>552</v>
      </c>
      <c r="H292" s="327" t="s">
        <v>507</v>
      </c>
      <c r="I292" s="327" t="s">
        <v>507</v>
      </c>
      <c r="J292" s="57" t="s">
        <v>478</v>
      </c>
    </row>
    <row r="293" spans="1:10" x14ac:dyDescent="0.25">
      <c r="A293" s="291" t="s">
        <v>3199</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3197</v>
      </c>
      <c r="B298" s="329" t="s">
        <v>480</v>
      </c>
      <c r="C298" s="327" t="s">
        <v>536</v>
      </c>
      <c r="D298" s="327" t="s">
        <v>480</v>
      </c>
      <c r="E298" s="327" t="s">
        <v>507</v>
      </c>
      <c r="F298" s="327" t="s">
        <v>507</v>
      </c>
      <c r="G298" s="329" t="s">
        <v>480</v>
      </c>
      <c r="H298" s="329" t="s">
        <v>507</v>
      </c>
      <c r="I298" s="329" t="s">
        <v>507</v>
      </c>
      <c r="J298" s="57" t="s">
        <v>478</v>
      </c>
    </row>
    <row r="299" spans="1:10" x14ac:dyDescent="0.25">
      <c r="A299" s="291" t="s">
        <v>3199</v>
      </c>
      <c r="B299" s="329" t="s">
        <v>480</v>
      </c>
      <c r="C299" s="327" t="s">
        <v>536</v>
      </c>
      <c r="D299" s="327" t="s">
        <v>480</v>
      </c>
      <c r="E299" s="327" t="s">
        <v>507</v>
      </c>
      <c r="F299" s="327" t="s">
        <v>507</v>
      </c>
      <c r="G299" s="329" t="s">
        <v>480</v>
      </c>
      <c r="H299" s="329" t="s">
        <v>507</v>
      </c>
      <c r="I299" s="329" t="s">
        <v>507</v>
      </c>
      <c r="J299" s="57" t="s">
        <v>478</v>
      </c>
    </row>
    <row r="300" spans="1:10" x14ac:dyDescent="0.25">
      <c r="A300" s="298" t="s">
        <v>3211</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3192</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3193</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3194</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3212</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3192</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3193</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3194</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3213</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3192</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3193</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3194</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3192</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3193</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3194</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3192</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3193</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3194</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3086</v>
      </c>
      <c r="I357" s="327" t="s">
        <v>3086</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3203</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3194</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3204</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3086</v>
      </c>
      <c r="I365" s="327" t="s">
        <v>3086</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3208</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3194</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3209</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3194</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3214</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3356</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3215</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3216</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3217</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3086</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3218</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3219</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3356</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3088</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3088</v>
      </c>
      <c r="X472" s="431"/>
      <c r="Y472" s="431"/>
      <c r="Z472" s="431"/>
      <c r="AA472" s="431"/>
      <c r="AB472" s="431"/>
      <c r="AC472" s="432"/>
      <c r="AD472" s="264"/>
      <c r="AE472" s="264"/>
      <c r="AF472" s="421" t="s">
        <v>685</v>
      </c>
      <c r="AG472" s="422"/>
      <c r="AH472" s="240" t="s">
        <v>605</v>
      </c>
      <c r="AI472" s="265" t="s">
        <v>3088</v>
      </c>
      <c r="AJ472" s="241" t="s">
        <v>3088</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3085</v>
      </c>
      <c r="F483" s="331" t="s">
        <v>3085</v>
      </c>
      <c r="G483" s="331" t="s">
        <v>577</v>
      </c>
      <c r="H483" s="331">
        <v>9.5065939709600006E-3</v>
      </c>
      <c r="I483" s="331" t="s">
        <v>577</v>
      </c>
      <c r="J483" s="331" t="s">
        <v>3085</v>
      </c>
      <c r="K483" s="331" t="s">
        <v>577</v>
      </c>
      <c r="L483" s="331" t="s">
        <v>3085</v>
      </c>
      <c r="M483" s="331" t="s">
        <v>577</v>
      </c>
      <c r="N483" s="331" t="s">
        <v>577</v>
      </c>
      <c r="O483" s="331" t="s">
        <v>577</v>
      </c>
      <c r="P483" s="331" t="s">
        <v>577</v>
      </c>
      <c r="Q483" s="331" t="s">
        <v>3085</v>
      </c>
      <c r="R483" s="331" t="s">
        <v>577</v>
      </c>
      <c r="S483" s="331" t="s">
        <v>3085</v>
      </c>
      <c r="T483" s="331" t="s">
        <v>3085</v>
      </c>
      <c r="U483" s="331">
        <v>1.6984600970478201</v>
      </c>
      <c r="V483" s="328" t="s">
        <v>182</v>
      </c>
      <c r="W483" s="331">
        <v>146.62879409508059</v>
      </c>
      <c r="X483" s="331">
        <v>161.75522535790259</v>
      </c>
      <c r="Y483" s="331">
        <v>9.0276703162196608</v>
      </c>
      <c r="Z483" s="331" t="s">
        <v>577</v>
      </c>
      <c r="AA483" s="331">
        <v>11.47912170919709</v>
      </c>
      <c r="AB483" s="331" t="s">
        <v>577</v>
      </c>
      <c r="AC483" s="331" t="s">
        <v>3085</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3357</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3086</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3358</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3085</v>
      </c>
      <c r="F506" s="331" t="s">
        <v>3085</v>
      </c>
      <c r="G506" s="331" t="s">
        <v>577</v>
      </c>
      <c r="H506" s="331">
        <v>1.359442937847E-2</v>
      </c>
      <c r="I506" s="331" t="s">
        <v>577</v>
      </c>
      <c r="J506" s="331" t="s">
        <v>3085</v>
      </c>
      <c r="K506" s="331" t="s">
        <v>577</v>
      </c>
      <c r="L506" s="331" t="s">
        <v>3085</v>
      </c>
      <c r="M506" s="331" t="s">
        <v>577</v>
      </c>
      <c r="N506" s="331" t="s">
        <v>577</v>
      </c>
      <c r="O506" s="331" t="s">
        <v>577</v>
      </c>
      <c r="P506" s="331" t="s">
        <v>577</v>
      </c>
      <c r="Q506" s="331" t="s">
        <v>3085</v>
      </c>
      <c r="R506" s="331" t="s">
        <v>577</v>
      </c>
      <c r="S506" s="331" t="s">
        <v>3085</v>
      </c>
      <c r="T506" s="331" t="s">
        <v>3085</v>
      </c>
      <c r="U506" s="331">
        <v>1.6984600970478201</v>
      </c>
      <c r="V506" s="328" t="s">
        <v>182</v>
      </c>
      <c r="W506" s="331">
        <v>1083.5867883626456</v>
      </c>
      <c r="X506" s="331">
        <v>1973.4137493664118</v>
      </c>
      <c r="Y506" s="331">
        <v>79.714328892219598</v>
      </c>
      <c r="Z506" s="331" t="s">
        <v>577</v>
      </c>
      <c r="AA506" s="331">
        <v>118.23495360473002</v>
      </c>
      <c r="AB506" s="331" t="s">
        <v>577</v>
      </c>
      <c r="AC506" s="331" t="s">
        <v>3085</v>
      </c>
      <c r="AD506" s="331" t="s">
        <v>577</v>
      </c>
      <c r="AE506" s="331" t="s">
        <v>577</v>
      </c>
      <c r="AF506" s="331">
        <v>3.5894286775586801</v>
      </c>
      <c r="AG506" s="328" t="s">
        <v>182</v>
      </c>
      <c r="AH506" s="331" t="s">
        <v>577</v>
      </c>
      <c r="AI506" s="331">
        <v>709.15405230078557</v>
      </c>
      <c r="AJ506" s="331">
        <v>490.71858044210865</v>
      </c>
    </row>
    <row r="507" spans="1:36" x14ac:dyDescent="0.25">
      <c r="A507" s="341" t="s">
        <v>3359</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3356</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3360</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3361</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3089</v>
      </c>
      <c r="B542" s="328" t="s">
        <v>182</v>
      </c>
      <c r="C542" s="331">
        <v>178.70274178817721</v>
      </c>
      <c r="D542" s="328"/>
      <c r="E542" s="328" t="s">
        <v>182</v>
      </c>
      <c r="F542" s="328" t="s">
        <v>182</v>
      </c>
      <c r="G542" s="328"/>
    </row>
    <row r="543" spans="1:7" x14ac:dyDescent="0.25">
      <c r="A543" s="346" t="s">
        <v>3090</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3362</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3363</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3089</v>
      </c>
      <c r="B576" s="328" t="s">
        <v>182</v>
      </c>
      <c r="C576" s="331">
        <v>2.84526374758499</v>
      </c>
      <c r="D576" s="331" t="s">
        <v>480</v>
      </c>
      <c r="E576" s="328" t="s">
        <v>182</v>
      </c>
      <c r="F576" s="328" t="s">
        <v>182</v>
      </c>
      <c r="G576" s="329" t="s">
        <v>478</v>
      </c>
    </row>
    <row r="577" spans="1:7" x14ac:dyDescent="0.25">
      <c r="A577" s="346" t="s">
        <v>3090</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3364</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3356</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3085</v>
      </c>
      <c r="E610" s="329" t="s">
        <v>478</v>
      </c>
      <c r="F610" s="329" t="s">
        <v>478</v>
      </c>
      <c r="G610" s="329" t="s">
        <v>478</v>
      </c>
    </row>
    <row r="611" spans="1:7" x14ac:dyDescent="0.25">
      <c r="A611" s="353" t="s">
        <v>760</v>
      </c>
      <c r="B611" s="331">
        <v>23030.524805171535</v>
      </c>
      <c r="C611" s="331" t="s">
        <v>3091</v>
      </c>
      <c r="D611" s="331" t="s">
        <v>3091</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3091</v>
      </c>
      <c r="C627" s="331" t="s">
        <v>501</v>
      </c>
      <c r="D627" s="331">
        <v>2.41583792</v>
      </c>
      <c r="E627" s="331" t="s">
        <v>478</v>
      </c>
      <c r="F627" s="331" t="s">
        <v>478</v>
      </c>
      <c r="G627" s="331" t="s">
        <v>478</v>
      </c>
    </row>
    <row r="628" spans="1:8" x14ac:dyDescent="0.25">
      <c r="A628" s="337" t="s">
        <v>777</v>
      </c>
      <c r="B628" s="331" t="s">
        <v>3091</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3356</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3086</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3365</v>
      </c>
      <c r="B653" s="328" t="s">
        <v>182</v>
      </c>
      <c r="C653" s="331" t="s">
        <v>480</v>
      </c>
      <c r="D653" s="331" t="s">
        <v>480</v>
      </c>
      <c r="E653" s="331" t="s">
        <v>480</v>
      </c>
      <c r="F653" s="331" t="s">
        <v>480</v>
      </c>
      <c r="G653" s="331" t="s">
        <v>480</v>
      </c>
      <c r="H653" s="328" t="s">
        <v>182</v>
      </c>
    </row>
    <row r="654" spans="1:8" x14ac:dyDescent="0.25">
      <c r="A654" s="355" t="s">
        <v>3366</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3367</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3590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3593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3220</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3592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3594</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3591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3595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3591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2951</v>
      </c>
    </row>
    <row r="201" spans="1:9" x14ac:dyDescent="0.25">
      <c r="A201" s="202" t="s">
        <v>2972</v>
      </c>
      <c r="B201" s="464" t="s">
        <v>2955</v>
      </c>
      <c r="C201" s="464"/>
      <c r="D201" s="464"/>
      <c r="E201" s="464"/>
      <c r="F201" s="464"/>
      <c r="G201" s="464"/>
      <c r="H201" s="464"/>
      <c r="I201" s="464"/>
    </row>
    <row r="202" spans="1:9" x14ac:dyDescent="0.25">
      <c r="A202" s="42" t="s">
        <v>2956</v>
      </c>
      <c r="B202" s="42" t="s">
        <v>2957</v>
      </c>
      <c r="C202" s="42" t="s">
        <v>2958</v>
      </c>
      <c r="D202" s="42" t="s">
        <v>2959</v>
      </c>
      <c r="E202" s="42" t="s">
        <v>2322</v>
      </c>
      <c r="F202" s="42" t="s">
        <v>82</v>
      </c>
      <c r="G202" s="42" t="s">
        <v>2960</v>
      </c>
      <c r="H202" s="42" t="s">
        <v>2961</v>
      </c>
      <c r="I202" s="42" t="s">
        <v>2962</v>
      </c>
    </row>
    <row r="203" spans="1:9" x14ac:dyDescent="0.25">
      <c r="A203" s="42" t="s">
        <v>2963</v>
      </c>
      <c r="B203">
        <v>0</v>
      </c>
      <c r="C203">
        <v>6</v>
      </c>
      <c r="D203">
        <v>9</v>
      </c>
      <c r="E203">
        <v>25</v>
      </c>
      <c r="F203">
        <v>21</v>
      </c>
      <c r="G203">
        <v>215</v>
      </c>
      <c r="H203">
        <v>81</v>
      </c>
      <c r="I203">
        <v>134</v>
      </c>
    </row>
    <row r="204" spans="1:9" x14ac:dyDescent="0.25">
      <c r="A204" s="42" t="s">
        <v>2964</v>
      </c>
      <c r="B204">
        <v>4</v>
      </c>
      <c r="C204">
        <v>3</v>
      </c>
      <c r="D204">
        <v>15</v>
      </c>
      <c r="E204">
        <v>40</v>
      </c>
      <c r="F204">
        <v>43</v>
      </c>
      <c r="G204">
        <v>163</v>
      </c>
      <c r="H204">
        <v>56</v>
      </c>
      <c r="I204">
        <v>94</v>
      </c>
    </row>
    <row r="205" spans="1:9" ht="15.75" thickBot="1" x14ac:dyDescent="0.3">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2966</v>
      </c>
      <c r="B206" s="12">
        <v>-0.33</v>
      </c>
    </row>
    <row r="207" spans="1:9" ht="15.75" thickBot="1" x14ac:dyDescent="0.3">
      <c r="A207" t="s">
        <v>2967</v>
      </c>
      <c r="B207" s="12">
        <f>I205/I203</f>
        <v>-0.29850746268656714</v>
      </c>
    </row>
    <row r="209" spans="1:9" x14ac:dyDescent="0.25">
      <c r="A209" s="202" t="s">
        <v>2973</v>
      </c>
      <c r="B209" s="464" t="s">
        <v>2955</v>
      </c>
      <c r="C209" s="464"/>
      <c r="D209" s="464"/>
      <c r="E209" s="464"/>
      <c r="F209" s="464"/>
      <c r="G209" s="464"/>
      <c r="H209" s="464"/>
      <c r="I209" s="464"/>
    </row>
    <row r="210" spans="1:9" x14ac:dyDescent="0.25">
      <c r="A210" s="42" t="s">
        <v>2956</v>
      </c>
      <c r="B210" s="42" t="s">
        <v>2957</v>
      </c>
      <c r="C210" s="42" t="s">
        <v>2958</v>
      </c>
      <c r="D210" s="42" t="s">
        <v>2959</v>
      </c>
      <c r="E210" s="42" t="s">
        <v>2322</v>
      </c>
      <c r="F210" s="42" t="s">
        <v>82</v>
      </c>
      <c r="G210" s="42" t="s">
        <v>2960</v>
      </c>
      <c r="H210" s="42" t="s">
        <v>2961</v>
      </c>
      <c r="I210" s="42" t="s">
        <v>2962</v>
      </c>
    </row>
    <row r="211" spans="1:9" x14ac:dyDescent="0.25">
      <c r="A211" s="42" t="s">
        <v>2963</v>
      </c>
      <c r="B211">
        <v>0</v>
      </c>
      <c r="C211">
        <v>17</v>
      </c>
      <c r="D211">
        <v>18</v>
      </c>
      <c r="E211">
        <v>22</v>
      </c>
      <c r="F211">
        <v>12</v>
      </c>
      <c r="G211">
        <v>73</v>
      </c>
      <c r="H211">
        <v>21</v>
      </c>
      <c r="I211">
        <v>21</v>
      </c>
    </row>
    <row r="212" spans="1:9" x14ac:dyDescent="0.25">
      <c r="A212" s="42" t="s">
        <v>2964</v>
      </c>
      <c r="B212">
        <v>0</v>
      </c>
      <c r="C212">
        <v>15</v>
      </c>
      <c r="D212">
        <v>22</v>
      </c>
      <c r="E212">
        <v>39</v>
      </c>
      <c r="F212">
        <v>23</v>
      </c>
      <c r="G212">
        <v>51</v>
      </c>
      <c r="H212">
        <v>17</v>
      </c>
      <c r="I212">
        <v>19</v>
      </c>
    </row>
    <row r="213" spans="1:9" ht="15.75" thickBot="1" x14ac:dyDescent="0.3">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2966</v>
      </c>
      <c r="B214" s="12">
        <f>SUM(G213:H213)/SUM(G211:H211)</f>
        <v>-0.27659574468085107</v>
      </c>
    </row>
    <row r="215" spans="1:9" ht="15.75" thickBot="1" x14ac:dyDescent="0.3">
      <c r="A215" t="s">
        <v>2967</v>
      </c>
      <c r="B215" s="12">
        <f>I213/I211</f>
        <v>-9.5238095238095233E-2</v>
      </c>
    </row>
    <row r="217" spans="1:9" x14ac:dyDescent="0.25">
      <c r="A217" s="202" t="s">
        <v>2974</v>
      </c>
      <c r="B217" s="464" t="s">
        <v>2955</v>
      </c>
      <c r="C217" s="464"/>
      <c r="D217" s="464"/>
      <c r="E217" s="464"/>
    </row>
    <row r="218" spans="1:9" x14ac:dyDescent="0.25">
      <c r="A218" s="42" t="s">
        <v>2956</v>
      </c>
      <c r="B218" s="42" t="s">
        <v>2968</v>
      </c>
      <c r="C218" s="42" t="s">
        <v>2969</v>
      </c>
      <c r="D218" s="42" t="s">
        <v>2970</v>
      </c>
      <c r="E218" s="42" t="s">
        <v>82</v>
      </c>
    </row>
    <row r="219" spans="1:9" x14ac:dyDescent="0.25">
      <c r="A219" s="42" t="s">
        <v>2963</v>
      </c>
      <c r="B219">
        <v>112</v>
      </c>
      <c r="C219">
        <v>16</v>
      </c>
      <c r="D219">
        <v>9</v>
      </c>
      <c r="E219">
        <v>134</v>
      </c>
    </row>
    <row r="220" spans="1:9" x14ac:dyDescent="0.25">
      <c r="A220" s="42" t="s">
        <v>2964</v>
      </c>
      <c r="B220">
        <v>87</v>
      </c>
      <c r="C220">
        <v>17</v>
      </c>
      <c r="D220">
        <v>9</v>
      </c>
      <c r="E220">
        <v>151</v>
      </c>
    </row>
    <row r="221" spans="1:9" ht="15.75" thickBot="1" x14ac:dyDescent="0.3">
      <c r="A221" s="42" t="s">
        <v>2965</v>
      </c>
      <c r="B221">
        <f>B220-B219</f>
        <v>-25</v>
      </c>
      <c r="C221">
        <f t="shared" ref="C221:E221" si="9">C220-C219</f>
        <v>1</v>
      </c>
      <c r="D221">
        <f t="shared" si="9"/>
        <v>0</v>
      </c>
      <c r="E221">
        <f t="shared" si="9"/>
        <v>17</v>
      </c>
    </row>
    <row r="222" spans="1:9" ht="15.75" thickBot="1" x14ac:dyDescent="0.3">
      <c r="A222" t="s">
        <v>2971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2026-02-17T20:55:19Z</dcterms:modified>
</cp:coreProperties>
</file>