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ESUfRaLCD\"/>
    </mc:Choice>
  </mc:AlternateContent>
  <xr:revisionPtr revIDLastSave="0" documentId="13_ncr:1_{AB617001-EF01-48EB-97A1-E227BF801731}" xr6:coauthVersionLast="47" xr6:coauthVersionMax="47" xr10:uidLastSave="{00000000-0000-0000-0000-000000000000}"/>
  <bookViews>
    <workbookView xWindow="-120" yWindow="-120" windowWidth="29040" windowHeight="17640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4" i="3"/>
  <c r="B3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<sst xmlns="http://schemas.openxmlformats.org/spreadsheetml/2006/main" count="60" uniqueCount="51">
  <si>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</si>
  <si>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</si>
  <si>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</si>
  <si>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</si>
  <si>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</si>
  <si>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</si>
  <si>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</si>
  <si>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</si>
  <si>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</si>
  <si>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</si>
  <si>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</si>
  <si>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</si>
  <si>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</si>
  <si>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</si>
  <si>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</si>
  <si>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</si>
  <si>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</si>
  <si>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</si>
  <si>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</si>
  <si>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</si>
  <si>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</si>
  <si>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</si>
  <si>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</si>
  <si>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</si>
  <si>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</si>
  <si>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</si>
  <si>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</si>
  <si>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</si>
  <si>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</si>
  <si>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</si>
  <si>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</si>
  <si>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</si>
  <si>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</si>
  <si>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</si>
  <si>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</si>
  <si>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</si>
  <si>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</si>
  <si>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</si>
  <si>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</si>
  <si>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</si>
  <si>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</si>
  <si>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</si>
  <si>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</si>
  <si>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</si>
  <si>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natural gas steam turbine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</si>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</sst>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B36"/>
  <sheetViews>
    <sheetView tabSelected="1" workbookViewId="0">
      <selection activeCell="C26" sqref="C26"/>
    </sheetView>
  </sheetViews>
  <sheetFormatPr defaultRowHeight="15" x14ac:dyDescent="0.25"/>
  <sheetData>
    <row r="1" spans="1:2" x14ac:dyDescent="0.25">
      <c r="A1" s="1" t="s">
        <v>37</v>
      </c>
    </row>
    <row r="3" spans="1:2" x14ac:dyDescent="0.25">
      <c r="A3" t="s">
        <v>0</v>
      </c>
      <c r="B3" t="s">
        <v>1</v>
      </c>
    </row>
    <row r="6" spans="1:2" x14ac:dyDescent="0.25">
      <c r="A6" t="s">
        <v>2</v>
      </c>
      <c r="B6" t="s">
        <v>38</v>
      </c>
    </row>
    <row r="7" spans="1:2" x14ac:dyDescent="0.25">
      <c r="B7" t="s">
        <v>39</v>
      </c>
    </row>
    <row r="8" spans="1:2" x14ac:dyDescent="0.25">
      <c r="B8" t="s">
        <v>3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s="2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5</v>
      </c>
    </row>
    <row r="35" spans="1:1" x14ac:dyDescent="0.25">
      <c r="A35" t="s">
        <v>47</v>
      </c>
    </row>
    <row r="36" spans="1:1" x14ac:dyDescent="0.25">
      <c r="A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0"/>
  <sheetViews>
    <sheetView workbookViewId="0">
      <selection activeCell="B2" sqref="B2"/>
    </sheetView>
  </sheetViews>
  <sheetFormatPr defaultRowHeight="15" x14ac:dyDescent="0.25"/>
  <cols>
    <col min="1" max="2" width="30.42578125" bestFit="1" customWidth="1"/>
    <col min="3" max="3" width="31" bestFit="1" customWidth="1"/>
  </cols>
  <sheetData>
    <row r="1" spans="1:3" x14ac:dyDescent="0.25">
      <c r="A1" s="1" t="s">
        <v>4</v>
      </c>
      <c r="B1" s="1" t="s">
        <v>40</v>
      </c>
      <c r="C1" s="1" t="s">
        <v>41</v>
      </c>
    </row>
    <row r="2" spans="1:3" x14ac:dyDescent="0.25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25">
      <c r="A3" t="s">
        <v>30</v>
      </c>
      <c r="B3" t="str">
        <f t="shared" ref="B3:B21" si="0">IF(A3="","",CONCATENATE(A3," es"))</f>
        <v>onshore wind es</v>
      </c>
      <c r="C3" t="str">
        <f t="shared" ref="C3:C66" si="1">IF(A3="","",CONCATENATE(A3," power plants"))</f>
        <v>onshore wind power plants</v>
      </c>
    </row>
    <row r="4" spans="1:3" x14ac:dyDescent="0.25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25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25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25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25">
      <c r="A8" t="s">
        <v>35</v>
      </c>
      <c r="B8" t="str">
        <f t="shared" si="0"/>
        <v>hydrogen combustion turbine es</v>
      </c>
      <c r="C8" t="str">
        <f t="shared" si="1"/>
        <v>hydrogen combustion turbine power plants</v>
      </c>
    </row>
    <row r="9" spans="1:3" x14ac:dyDescent="0.25">
      <c r="A9" t="s">
        <v>36</v>
      </c>
      <c r="B9" t="str">
        <f t="shared" si="0"/>
        <v>hydrogen combined cycle es</v>
      </c>
      <c r="C9" t="str">
        <f t="shared" si="1"/>
        <v>hydrogen combined cycle power plants</v>
      </c>
    </row>
    <row r="10" spans="1:3" x14ac:dyDescent="0.25">
      <c r="B10" t="str">
        <f t="shared" si="0"/>
        <v/>
      </c>
      <c r="C10" t="str">
        <f t="shared" si="1"/>
        <v/>
      </c>
    </row>
    <row r="11" spans="1:3" x14ac:dyDescent="0.25">
      <c r="B11" t="str">
        <f t="shared" si="0"/>
        <v/>
      </c>
      <c r="C11" t="str">
        <f t="shared" si="1"/>
        <v/>
      </c>
    </row>
    <row r="12" spans="1:3" x14ac:dyDescent="0.25">
      <c r="B12" t="str">
        <f t="shared" si="0"/>
        <v/>
      </c>
      <c r="C12" t="str">
        <f t="shared" si="1"/>
        <v/>
      </c>
    </row>
    <row r="13" spans="1:3" x14ac:dyDescent="0.25">
      <c r="B13" t="str">
        <f t="shared" si="0"/>
        <v/>
      </c>
      <c r="C13" t="str">
        <f t="shared" si="1"/>
        <v/>
      </c>
    </row>
    <row r="14" spans="1:3" x14ac:dyDescent="0.25">
      <c r="B14" t="str">
        <f t="shared" si="0"/>
        <v/>
      </c>
      <c r="C14" t="str">
        <f t="shared" si="1"/>
        <v/>
      </c>
    </row>
    <row r="15" spans="1:3" x14ac:dyDescent="0.25">
      <c r="B15" t="str">
        <f t="shared" si="0"/>
        <v/>
      </c>
      <c r="C15" t="str">
        <f t="shared" si="1"/>
        <v/>
      </c>
    </row>
    <row r="16" spans="1:3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C22" t="str">
        <f t="shared" si="1"/>
        <v/>
      </c>
    </row>
    <row r="23" spans="2:3" x14ac:dyDescent="0.25"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ref="C67:C80" si="2">IF(A67="","",CONCATENATE(A67," power plants"))</f>
        <v/>
      </c>
    </row>
    <row r="68" spans="3:3" x14ac:dyDescent="0.25">
      <c r="C68" t="str">
        <f t="shared" si="2"/>
        <v/>
      </c>
    </row>
    <row r="69" spans="3:3" x14ac:dyDescent="0.25">
      <c r="C69" t="str">
        <f t="shared" si="2"/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D81"/>
  <sheetViews>
    <sheetView workbookViewId="0">
      <selection activeCell="A15" sqref="A15"/>
    </sheetView>
  </sheetViews>
  <sheetFormatPr defaultRowHeight="15" x14ac:dyDescent="0.25"/>
  <cols>
    <col min="1" max="2" width="30.42578125" bestFit="1" customWidth="1"/>
    <col min="3" max="3" width="40.28515625" bestFit="1" customWidth="1"/>
  </cols>
  <sheetData>
    <row r="1" spans="1:4" x14ac:dyDescent="0.25">
      <c r="A1" s="1" t="s">
        <v>4</v>
      </c>
      <c r="B1" s="1" t="s">
        <v>40</v>
      </c>
      <c r="C1" s="1" t="s">
        <v>42</v>
      </c>
      <c r="D1" s="1"/>
    </row>
    <row r="2" spans="1:4" x14ac:dyDescent="0.25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4" x14ac:dyDescent="0.25">
      <c r="A3" t="s">
        <v>44</v>
      </c>
      <c r="B3" t="str">
        <f t="shared" ref="B3:B22" si="0">IF(A3="","",CONCATENATE(A3," es"))</f>
        <v>natural gas steam turbine es</v>
      </c>
      <c r="C3" t="str">
        <f t="shared" ref="C3:C67" si="1">IF(A3="","",CONCATENATE(A3," dispatch"))</f>
        <v>natural gas steam turbine dispatch</v>
      </c>
    </row>
    <row r="4" spans="1:4" x14ac:dyDescent="0.25">
      <c r="A4" t="s">
        <v>29</v>
      </c>
      <c r="B4" t="str">
        <f t="shared" si="0"/>
        <v>natural gas combined cycle es</v>
      </c>
      <c r="C4" t="str">
        <f t="shared" si="1"/>
        <v>natural gas combined cycle dispatch</v>
      </c>
    </row>
    <row r="5" spans="1:4" x14ac:dyDescent="0.25">
      <c r="A5" t="s">
        <v>49</v>
      </c>
      <c r="B5" t="s">
        <v>14</v>
      </c>
      <c r="C5" t="s">
        <v>50</v>
      </c>
    </row>
    <row r="6" spans="1:4" x14ac:dyDescent="0.25">
      <c r="A6" t="s">
        <v>32</v>
      </c>
      <c r="B6" t="str">
        <f t="shared" si="0"/>
        <v>petroleum es</v>
      </c>
      <c r="C6" t="str">
        <f t="shared" si="1"/>
        <v>petroleum dispatch</v>
      </c>
    </row>
    <row r="7" spans="1:4" x14ac:dyDescent="0.25">
      <c r="A7" t="s">
        <v>33</v>
      </c>
      <c r="B7" t="str">
        <f t="shared" si="0"/>
        <v>natural gas peaker es</v>
      </c>
      <c r="C7" t="str">
        <f t="shared" si="1"/>
        <v>natural gas peaker dispatch</v>
      </c>
    </row>
    <row r="8" spans="1:4" x14ac:dyDescent="0.25">
      <c r="A8" t="s">
        <v>45</v>
      </c>
      <c r="B8" t="str">
        <f t="shared" si="0"/>
        <v>lignite es</v>
      </c>
      <c r="C8" t="str">
        <f t="shared" si="1"/>
        <v>lignite dispatch</v>
      </c>
    </row>
    <row r="9" spans="1:4" x14ac:dyDescent="0.25">
      <c r="A9" t="s">
        <v>46</v>
      </c>
      <c r="B9" t="str">
        <f t="shared" si="0"/>
        <v>municipal solid waste es</v>
      </c>
      <c r="C9" t="str">
        <f t="shared" si="1"/>
        <v>municipal solid waste dispatch</v>
      </c>
    </row>
    <row r="10" spans="1:4" x14ac:dyDescent="0.25">
      <c r="A10" t="s">
        <v>34</v>
      </c>
      <c r="B10" t="str">
        <f t="shared" si="0"/>
        <v>small modular reactor es</v>
      </c>
      <c r="C10" t="str">
        <f t="shared" si="1"/>
        <v>small modular reactor dispatch</v>
      </c>
    </row>
    <row r="11" spans="1:4" x14ac:dyDescent="0.25">
      <c r="A11" t="s">
        <v>35</v>
      </c>
      <c r="B11" t="str">
        <f t="shared" si="0"/>
        <v>hydrogen combustion turbine es</v>
      </c>
      <c r="C11" t="str">
        <f t="shared" si="1"/>
        <v>hydrogen combustion turbine dispatch</v>
      </c>
    </row>
    <row r="12" spans="1:4" x14ac:dyDescent="0.25">
      <c r="A12" t="s">
        <v>36</v>
      </c>
      <c r="B12" t="str">
        <f t="shared" si="0"/>
        <v>hydrogen combined cycle es</v>
      </c>
      <c r="C12" t="str">
        <f t="shared" si="1"/>
        <v>hydrogen combined cycle dispatch</v>
      </c>
    </row>
    <row r="13" spans="1:4" x14ac:dyDescent="0.25">
      <c r="B13" t="str">
        <f t="shared" si="0"/>
        <v/>
      </c>
      <c r="C13" t="str">
        <f t="shared" si="1"/>
        <v/>
      </c>
    </row>
    <row r="14" spans="1:4" x14ac:dyDescent="0.25">
      <c r="B14" t="str">
        <f t="shared" si="0"/>
        <v/>
      </c>
      <c r="C14" t="str">
        <f t="shared" si="1"/>
        <v/>
      </c>
    </row>
    <row r="15" spans="1:4" x14ac:dyDescent="0.25">
      <c r="B15" t="str">
        <f t="shared" si="0"/>
        <v/>
      </c>
      <c r="C15" t="str">
        <f t="shared" si="1"/>
        <v/>
      </c>
    </row>
    <row r="16" spans="1:4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B22" t="str">
        <f t="shared" si="0"/>
        <v/>
      </c>
      <c r="C22" t="str">
        <f t="shared" si="1"/>
        <v/>
      </c>
    </row>
    <row r="23" spans="2:3" x14ac:dyDescent="0.25"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ref="C68:C81" si="2">IF(A68="","",CONCATENATE(A68," dispatch"))</f>
        <v/>
      </c>
    </row>
    <row r="69" spans="3:3" x14ac:dyDescent="0.25">
      <c r="C69" t="str">
        <f t="shared" si="2"/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2023-11-02T13:40:11Z</dcterms:created>
  <dcterms:modified xsi:type="dcterms:W3CDTF">2023-11-30T18:35:47Z</dcterms:modified>
</cp:coreProperties>
</file>