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defaultThemeVersion="124226"/>
  <mc:AlternateContent xmlns:mc="http://schemas.openxmlformats.org/markup-compatibility/2006">
    <mc:Choice Requires="x15">
      <x15ac:absPath xmlns:x15ac="http://schemas.microsoft.com/office/spreadsheetml/2010/11/ac" url="C:\Users\Jeff Rissman\CodeRepositories\eps-us\InputData\bldgs\SYDEC\"/>
    </mc:Choice>
  </mc:AlternateContent>
  <xr:revisionPtr revIDLastSave="0" documentId="13_ncr:1_{3159ABD4-D9AE-4CF0-9AC1-24C75825F4AF}" xr6:coauthVersionLast="47" xr6:coauthVersionMax="47" xr10:uidLastSave="{00000000-0000-0000-0000-000000000000}"/>
  <bookViews>
    <workbookView xWindow="22305" yWindow="3315" windowWidth="34650" windowHeight="19770" tabRatio="670" xr2:uid="{00000000-000D-0000-FFFF-FFFF00000000}"/>
  </bookViews>
  <sheets>
    <sheet name="About" sheetId="1" r:id="rId1"/>
    <sheet name="AEO Table 21" sheetId="11" r:id="rId2"/>
    <sheet name="AEO Table 22" sheetId="12" r:id="rId3"/>
    <sheet name="RECS HC2.1" sheetId="13" r:id="rId4"/>
    <sheet name="SYDEC" sheetId="6" r:id="rId5"/>
  </sheets>
  <externalReferences>
    <externalReference r:id="rId6"/>
    <externalReference r:id="rId7"/>
  </externalReferences>
  <definedNames>
    <definedName name="Fraction_coal">[1]About!$C$59</definedName>
    <definedName name="gal_per_barrel">[2]About!$A$63</definedName>
    <definedName name="GW_to_MW">About!$A$28</definedName>
    <definedName name="Percent_rural">[1]About!$A$98</definedName>
    <definedName name="Percent_urban">[1]About!$A$97</definedName>
    <definedName name="quadrillion">[1]About!$B$100</definedName>
    <definedName name="Table4">'[1]AEO21 Table 4'!$C$34:$AH$74</definedName>
    <definedName name="Table4_1">'[1]AEO21 Table 4'!$C$1:$AH$1</definedName>
    <definedName name="Table4_1_22">'[1]AEO22 Table 4'!$C$1:$AG$1</definedName>
    <definedName name="Table4_22">'[1]AEO22 Table 4'!$C$34:$AG$74</definedName>
    <definedName name="Table4_A">'[1]AEO21 Table 4'!$A$34:$A$74</definedName>
    <definedName name="Table4_A_22">'[1]AEO22 Table 4'!$A$34:$A$74</definedName>
    <definedName name="Table5">'[1]AEO21 Table 5'!$C$29:$AH$58</definedName>
    <definedName name="Table5_1">'[1]AEO21 Table 5'!$C$1:$AH$1</definedName>
    <definedName name="Table5_1_22">'[1]AEO22 Table 5'!$C$1:$AG$1</definedName>
    <definedName name="Table5_22">'[1]AEO22 Table 5'!$C$29:$AG$58</definedName>
    <definedName name="Table5_A">'[1]AEO21 Table 5'!$A$29:$A$58</definedName>
    <definedName name="Table5_A_22">'[1]AEO22 Table 5'!$A$29:$A$58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 i="1" l="1"/>
  <c r="A25" i="1"/>
  <c r="D12" i="6"/>
  <c r="D8" i="6"/>
  <c r="D7" i="6"/>
  <c r="D4" i="6"/>
  <c r="C3" i="6"/>
  <c r="B3" i="6"/>
  <c r="C8" i="6"/>
  <c r="B8" i="6"/>
  <c r="C7" i="6"/>
  <c r="B7" i="6"/>
</calcChain>
</file>

<file path=xl/sharedStrings.xml><?xml version="1.0" encoding="utf-8"?>
<sst xmlns="http://schemas.openxmlformats.org/spreadsheetml/2006/main" count="1229" uniqueCount="595">
  <si>
    <t>Energy Information Administration</t>
  </si>
  <si>
    <t/>
  </si>
  <si>
    <t>Equipment Stock (million units)</t>
  </si>
  <si>
    <t>Stock Average Equipment Efficiency</t>
  </si>
  <si>
    <t>- -</t>
  </si>
  <si>
    <t>Commercial Building Delivered</t>
  </si>
  <si>
    <t>Commercial Building Floorspace</t>
  </si>
  <si>
    <t>nuclear</t>
  </si>
  <si>
    <t>hydro</t>
  </si>
  <si>
    <t>solar PV</t>
  </si>
  <si>
    <t>solar thermal</t>
  </si>
  <si>
    <t>biomass</t>
  </si>
  <si>
    <t>geothermal</t>
  </si>
  <si>
    <t>petroleum</t>
  </si>
  <si>
    <t>natural gas peaker</t>
  </si>
  <si>
    <t>Notes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</si>
  <si>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</si>
  <si>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</si>
  <si>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</si>
  <si>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</si>
  <si>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</si>
  <si>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</si>
  <si>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</si>
  <si>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</si>
  <si>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</si>
  <si>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</si>
  <si>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</si>
  <si>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</si>
  <si>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</si>
  <si>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</si>
  <si>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</si>
  <si>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</si>
  <si>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</si>
  <si>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</si>
  <si>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</si>
  <si>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</si>
  <si>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</si>
  <si>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</si>
  <si>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</si>
  <si>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</si>
  <si>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</si>
  <si>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</si>
  <si>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</si>
  <si>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</si>
  <si>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</si>
  <si>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</si>
  <si>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</si>
  <si>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</si>
  <si>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</si>
  <si>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</si>
  <si>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</si>
  <si>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</si>
  <si>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</si>
  <si>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</si>
  <si>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</si>
  <si>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</si>
  <si>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</si>
  <si>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</si>
  <si>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</si>
  <si>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</si>
  <si>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</si>
  <si>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</si>
  <si>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</si>
  <si>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</si>
  <si>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</si>
  <si>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</si>
  <si>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</si>
  <si>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</si>
  <si>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</si>
  <si>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</si>
  <si>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</si>
  <si>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</si>
  <si>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</si>
  <si>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</si>
  <si>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</si>
  <si>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</si>
  <si>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</si>
  <si>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</si>
  <si>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</si>
  <si>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</si>
  <si>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</si>
  <si>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</si>
  <si>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</si>
  <si>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</si>
  <si>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</si>
  <si>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</si>
  <si>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</si>
  <si>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</si>
  <si>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</si>
  <si>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</si>
  <si>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</si>
  <si>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</si>
  <si>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</si>
  <si>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</si>
  <si>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</si>
  <si>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</si>
  <si>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</si>
  <si>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</si>
  <si>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</si>
  <si>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</si>
  <si>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</si>
  <si>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</si>
  <si>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</si>
  <si>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</si>
  <si>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</si>
  <si>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</si>
  <si>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</si>
  <si>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</si>
  <si>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</si>
  <si>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</si>
  <si>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</si>
  <si>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</si>
  <si>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</si>
  <si>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</si>
  <si>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</si>
  <si>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</si>
  <si>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</si>
  <si>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</si>
  <si>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</si>
  <si>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</si>
  <si>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</si>
  <si>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</si>
  <si>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</si>
  <si>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</si>
  <si>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</si>
  <si>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</si>
  <si>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</si>
  <si>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</si>
  <si>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</si>
  <si>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</si>
  <si>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</si>
  <si>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</si>
  <si>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</si>
  <si>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</si>
  <si>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</si>
  <si>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</si>
  <si>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</si>
  <si>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</si>
  <si>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</si>
  <si>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</si>
  <si>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</si>
  <si>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</si>
  <si>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</si>
  <si>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</si>
  <si>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</si>
  <si>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</si>
  <si>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</si>
  <si>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</si>
  <si>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</si>
  <si>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</si>
  <si>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</si>
  <si>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</si>
  <si>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</si>
  <si>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</si>
  <si>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</si>
  <si>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</si>
  <si>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</si>
  <si>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https://www.eia.gov/outlooks/aeo/tables_ref.php</t>
  </si>
  <si>
    <t>Urban Rural Split</t>
  </si>
  <si>
    <t>crude oil</t>
  </si>
  <si>
    <t>heavy or residual fuel oil</t>
  </si>
  <si>
    <t>municipal solid waste</t>
  </si>
  <si>
    <t>SYDEC Start Year Distributed Electricity Capacity</t>
  </si>
  <si>
    <t>urban residential</t>
  </si>
  <si>
    <t>rural residential</t>
  </si>
  <si>
    <t>commercial</t>
  </si>
  <si>
    <t>The start year is the year before the first simulated year.</t>
  </si>
  <si>
    <t>The start year is:</t>
  </si>
  <si>
    <t>This can be adjusted using the yellow field below.</t>
  </si>
  <si>
    <t>gigawatts_to_megawatts</t>
  </si>
  <si>
    <t>Table 21.  Residential Sector Equipment Stock and Efficiency, and Distributed Generation</t>
  </si>
  <si>
    <t>https://www.eia.gov/outlooks/aeo/data/browser/#/?id=30-AEO2020&amp;region=0-0&amp;cases=highogs&amp;start=2018&amp;end=2050&amp;f=A&amp;sourcekey=0</t>
  </si>
  <si>
    <t>Wed Mar 03 2021 15:41:43 GMT-0800 (Pacific Standard Time)</t>
  </si>
  <si>
    <t>Source: U.S. Energy Information Administration</t>
  </si>
  <si>
    <t>full name</t>
  </si>
  <si>
    <t>api key</t>
  </si>
  <si>
    <t>units</t>
  </si>
  <si>
    <t>Growth (2019-2050)</t>
  </si>
  <si>
    <t>30-AEO2020.2.</t>
  </si>
  <si>
    <t>Main Space Heaters</t>
  </si>
  <si>
    <t>30-AEO2020.3.</t>
  </si>
  <si>
    <t>Electric Heat Pumps</t>
  </si>
  <si>
    <t>Residential Equipment: Equipment Stock: Main Space Heaters: Electric Heat Pumps: High oil and gas supply</t>
  </si>
  <si>
    <t>30-AEO2020.4.highogs-d112619a</t>
  </si>
  <si>
    <t>millions</t>
  </si>
  <si>
    <t>Electric Other</t>
  </si>
  <si>
    <t>Residential Equipment: Equipment Stock: Main Space Heaters: Electric Other: High oil and gas supply</t>
  </si>
  <si>
    <t>30-AEO2020.5.highogs-d112619a</t>
  </si>
  <si>
    <t>Natural Gas Heat Pumps</t>
  </si>
  <si>
    <t>Residential Equipment: Equipment Stock: Main Space Heaters: Natural Gas Heat Pumps: High oil and gas supply</t>
  </si>
  <si>
    <t>30-AEO2020.6.highogs-d112619a</t>
  </si>
  <si>
    <t>Natural Gas Other</t>
  </si>
  <si>
    <t>Residential Equipment: Equipment Stock: Main Space Heaters: Natural Gas Other: High oil and gas supply</t>
  </si>
  <si>
    <t>30-AEO2020.7.highogs-d112619a</t>
  </si>
  <si>
    <t>Distillate Fuel Oil</t>
  </si>
  <si>
    <t>Residential Equipment: Equipment Stock: Main Space Heaters: Distillate Fuel Oil: High oil and gas supply</t>
  </si>
  <si>
    <t>30-AEO2020.8.highogs-d112619a</t>
  </si>
  <si>
    <t>Residential Equipment: Equipment Stock: Main Space Heaters: Propane: High oil and gas supply</t>
  </si>
  <si>
    <t>30-AEO2020.9.highogs-d112619a</t>
  </si>
  <si>
    <t>Kerosene</t>
  </si>
  <si>
    <t>Residential Equipment: Equipment Stock: Main Space Heaters: Kerosene: High oil and gas supply</t>
  </si>
  <si>
    <t>30-AEO2020.10.highogs-d112619a</t>
  </si>
  <si>
    <t>Wood Stoves</t>
  </si>
  <si>
    <t>Residential Equipment: Equipment Stock: Main Space Heaters: Wood Stoves: High oil and gas supply</t>
  </si>
  <si>
    <t>30-AEO2020.11.highogs-d112619a</t>
  </si>
  <si>
    <t>Geothermal Heat Pumps</t>
  </si>
  <si>
    <t>Residential Equipment: Equipment Stock: Main Space Heaters: Geothermal Heat Pumps: High oil and gas supply</t>
  </si>
  <si>
    <t>30-AEO2020.12.highogs-d112619a</t>
  </si>
  <si>
    <t>Total</t>
  </si>
  <si>
    <t>Residential Equipment: Equipment Stock: Main Space Heaters: Total: High oil and gas supply</t>
  </si>
  <si>
    <t>30-AEO2020.13.highogs-d112619a</t>
  </si>
  <si>
    <t>Space Cooling (million units)</t>
  </si>
  <si>
    <t>30-AEO2020.15.</t>
  </si>
  <si>
    <t>Residential Equipment: Equipment Stock: Space Cooling: Electric Heat Pumps: High oil and gas supply</t>
  </si>
  <si>
    <t>30-AEO2020.16.highogs-d112619a</t>
  </si>
  <si>
    <t>Residential Equipment: Equipment Stock: Space Cooling: Natural Gas Heat Pumps: High oil and gas supply</t>
  </si>
  <si>
    <t>30-AEO2020.17.highogs-d112619a</t>
  </si>
  <si>
    <t>Residential Equipment: Equipment Stock: Space Cooling: Geothermal Heat Pumps: High oil and gas supply</t>
  </si>
  <si>
    <t>30-AEO2020.18.highogs-d112619a</t>
  </si>
  <si>
    <t>Central Air Conditioners</t>
  </si>
  <si>
    <t>Residential Equipment: Equipment Stock: Space Cooling: Central Air Conditioners: High oil and gas supply</t>
  </si>
  <si>
    <t>30-AEO2020.19.highogs-d112619a</t>
  </si>
  <si>
    <t>Room Air Conditioners</t>
  </si>
  <si>
    <t>Residential Equipment: Equipment Stock: Space Cooling: Room Air Conditioners: High oil and gas supply</t>
  </si>
  <si>
    <t>30-AEO2020.20.highogs-d112619a</t>
  </si>
  <si>
    <t>Residential Equipment: Equipment Stock: Space Cooling: Total: High oil and gas supply</t>
  </si>
  <si>
    <t>30-AEO2020.21.highogs-d112619a</t>
  </si>
  <si>
    <t>Water Heaters (million units)</t>
  </si>
  <si>
    <t>30-AEO2020.23.</t>
  </si>
  <si>
    <t>Electric</t>
  </si>
  <si>
    <t>Residential Equipment: Equipment Stock: Water Heaters: Electric: High oil and gas supply</t>
  </si>
  <si>
    <t>30-AEO2020.24.highogs-d112619a</t>
  </si>
  <si>
    <t>Natural Gas</t>
  </si>
  <si>
    <t>Residential Equipment: Equipment Stock: Water Heaters: Natural Gas: High oil and gas supply</t>
  </si>
  <si>
    <t>30-AEO2020.25.highogs-d112619a</t>
  </si>
  <si>
    <t>Residential Equipment: Equipment Stock: Water Heaters: Distillate Fuel Oil: High oil and gas supply</t>
  </si>
  <si>
    <t>30-AEO2020.26.highogs-d112619a</t>
  </si>
  <si>
    <t>Residential Equipment: Equipment Stock: Water Heaters: Propane: High oil and gas supply</t>
  </si>
  <si>
    <t>30-AEO2020.27.highogs-d112619a</t>
  </si>
  <si>
    <t>Solar Thermal</t>
  </si>
  <si>
    <t>Residential Equipment: Equipment Stock: Water Heaters: Solar Thermal: High oil and gas supply</t>
  </si>
  <si>
    <t>30-AEO2020.28.highogs-d112619a</t>
  </si>
  <si>
    <t>Residential Equipment: Equipment Stock: Water Heaters: Total: High oil and gas supply</t>
  </si>
  <si>
    <t>30-AEO2020.29.highogs-d112619a</t>
  </si>
  <si>
    <t>Cooking Equipment (million units)</t>
  </si>
  <si>
    <t>30-AEO2020.31.</t>
  </si>
  <si>
    <t>Residential Equipment: Equipment Stock: Cooking Equipment: Electric: High oil and gas supply</t>
  </si>
  <si>
    <t>30-AEO2020.32.highogs-d112619a</t>
  </si>
  <si>
    <t>Residential Equipment: Equipment Stock: Cooking Equipment: Natural Gas: High oil and gas supply</t>
  </si>
  <si>
    <t>30-AEO2020.33.highogs-d112619a</t>
  </si>
  <si>
    <t>Residential Equipment: Equipment Stock: Cooking Equipment: Propane: High oil and gas supply</t>
  </si>
  <si>
    <t>30-AEO2020.34.highogs-d112619a</t>
  </si>
  <si>
    <t>Residential Equipment: Equipment Stock: Cooking Equipment: Total: High oil and gas supply</t>
  </si>
  <si>
    <t>30-AEO2020.35.highogs-d112619a</t>
  </si>
  <si>
    <t>Clothes Dryers (million units)</t>
  </si>
  <si>
    <t>30-AEO2020.37.</t>
  </si>
  <si>
    <t>Residential Equipment: Equipment Stock: Clothes Dryers: Electric: High oil and gas supply</t>
  </si>
  <si>
    <t>30-AEO2020.38.highogs-d112619a</t>
  </si>
  <si>
    <t>Residential Equipment: Equipment Stock: Clothes Dryers: Natural Gas: High oil and gas supply</t>
  </si>
  <si>
    <t>30-AEO2020.39.highogs-d112619a</t>
  </si>
  <si>
    <t>Residential Equipment: Equipment Stock: Clothes Dryers: Total: High oil and gas supply</t>
  </si>
  <si>
    <t>30-AEO2020.40.highogs-d112619a</t>
  </si>
  <si>
    <t>Other Appliances (million units)</t>
  </si>
  <si>
    <t>30-AEO2020.42.</t>
  </si>
  <si>
    <t>Refrigerators</t>
  </si>
  <si>
    <t>Residential Equipment: Equipment Stock: Other Appliances: Refrigerators: High oil and gas supply</t>
  </si>
  <si>
    <t>30-AEO2020.43.highogs-d112619a</t>
  </si>
  <si>
    <t>Freezers</t>
  </si>
  <si>
    <t>Residential Equipment: Equipment Stock: Other Appliances: Freezers: High oil and gas supply</t>
  </si>
  <si>
    <t>30-AEO2020.44.highogs-d112619a</t>
  </si>
  <si>
    <t>30-AEO2020.46.</t>
  </si>
  <si>
    <t>30-AEO2020.47.</t>
  </si>
  <si>
    <t>Electric Heat Pumps (HSPF)</t>
  </si>
  <si>
    <t>Residential Equipment: Stock Average Efficiency: Main Space Heaters: Electric Heat Pumps: High oil and gas supply</t>
  </si>
  <si>
    <t>30-AEO2020.48.highogs-d112619a</t>
  </si>
  <si>
    <t>HSPF</t>
  </si>
  <si>
    <t>Natural Gas Heat Pumps (GCOP)</t>
  </si>
  <si>
    <t>Residential Equipment: Stock Average Efficiency: Main Space Heaters: Natural Gas Heat Pumps: High oil and gas supply</t>
  </si>
  <si>
    <t>30-AEO2020.49.highogs-d112619a</t>
  </si>
  <si>
    <t>GCOP</t>
  </si>
  <si>
    <t>Geothermal Heat Pumps (COP)</t>
  </si>
  <si>
    <t>Residential Equipment: Stock Average Efficiency: Main Space Heaters: Geothermal Heat Pumps: High oil and gas supply</t>
  </si>
  <si>
    <t>30-AEO2020.50.highogs-d112619a</t>
  </si>
  <si>
    <t>COP</t>
  </si>
  <si>
    <t>Natural Gas Furnace (AFUE)</t>
  </si>
  <si>
    <t>Residential Equipment: Stock Average Efficiency: Main Space Heaters: Natural Gas Furnace: High oil and gas supply</t>
  </si>
  <si>
    <t>30-AEO2020.51.highogs-d112619a</t>
  </si>
  <si>
    <t>AFUE</t>
  </si>
  <si>
    <t>Distillate Furnace (AFUE)</t>
  </si>
  <si>
    <t>Residential Equipment: Stock Average Efficiency: Main Space Heaters: Distillate Furnace: High oil and gas supply</t>
  </si>
  <si>
    <t>30-AEO2020.52.highogs-d112619a</t>
  </si>
  <si>
    <t>Space Cooling</t>
  </si>
  <si>
    <t>30-AEO2020.54.</t>
  </si>
  <si>
    <t>Electric Heat Pumps (SEER)</t>
  </si>
  <si>
    <t>Residential Equipment: Stock Average Efficiency: Space Cooling: Electric Heat Pumps: High oil and gas supply</t>
  </si>
  <si>
    <t>30-AEO2020.55.highogs-d112619a</t>
  </si>
  <si>
    <t>SEER</t>
  </si>
  <si>
    <t>Residential Equipment: Stock Average Efficiency: Space Cooling: Natural Gas Heat Pumps: High oil and gas supply</t>
  </si>
  <si>
    <t>30-AEO2020.56.highogs-d112619a</t>
  </si>
  <si>
    <t>Geothermal Heat Pumps (EER)</t>
  </si>
  <si>
    <t>Residential Equipment: Stock Average Efficiency: Space Cooling: Geothermal Heat Pumps: High oil and gas supply</t>
  </si>
  <si>
    <t>30-AEO2020.57.highogs-d112619a</t>
  </si>
  <si>
    <t>EER</t>
  </si>
  <si>
    <t>Central Air Conditioners (SEER)</t>
  </si>
  <si>
    <t>Residential Equipment: Stock Average Efficiency: Space Cooling: Central Air Conditioners: High oil and gas supply</t>
  </si>
  <si>
    <t>30-AEO2020.58.highogs-d112619a</t>
  </si>
  <si>
    <t>Room Air Conditioners (EER)</t>
  </si>
  <si>
    <t>Residential Equipment: Stock Average Efficiency: Space Cooling: Room Air Conditioners: High oil and gas supply</t>
  </si>
  <si>
    <t>30-AEO2020.59.highogs-d112619a</t>
  </si>
  <si>
    <t>Water Heaters</t>
  </si>
  <si>
    <t>30-AEO2020.61.</t>
  </si>
  <si>
    <t>Electric (EF)</t>
  </si>
  <si>
    <t>Residential Equipment: Stock Average Efficiency: Water Heaters: Electric: High oil and gas supply</t>
  </si>
  <si>
    <t>30-AEO2020.62.highogs-d112619a</t>
  </si>
  <si>
    <t>EF</t>
  </si>
  <si>
    <t>Natural Gas (EF)</t>
  </si>
  <si>
    <t>Residential Equipment: Stock Average Efficiency: Water Heaters: Natural Gas: High oil and gas supply</t>
  </si>
  <si>
    <t>30-AEO2020.63.highogs-d112619a</t>
  </si>
  <si>
    <t>Distillate Fuel Oil (EF)</t>
  </si>
  <si>
    <t>Residential Equipment: Stock Average Efficiency: Water Heaters: Distillate Fuel Oil: High oil and gas supply</t>
  </si>
  <si>
    <t>30-AEO2020.64.highogs-d112619a</t>
  </si>
  <si>
    <t>Propane (EF)</t>
  </si>
  <si>
    <t>Residential Equipment: Stock Average Efficiency: Water Heaters: Propane: High oil and gas supply</t>
  </si>
  <si>
    <t>30-AEO2020.65.highogs-d112619a</t>
  </si>
  <si>
    <t>Other Appliances (kilowatthours per year)</t>
  </si>
  <si>
    <t>30-AEO2020.67.</t>
  </si>
  <si>
    <t>Residential Equipment: Stock Average Efficiency: Other Appliances: Refrigerators: High oil and gas supply</t>
  </si>
  <si>
    <t>30-AEO2020.68.highogs-d112619a</t>
  </si>
  <si>
    <t>kWh</t>
  </si>
  <si>
    <t>Residential Equipment: Stock Average Efficiency: Other Appliances: Freezers: High oil and gas supply</t>
  </si>
  <si>
    <t>30-AEO2020.69.highogs-d112619a</t>
  </si>
  <si>
    <t>Building Shell Efficiency Index</t>
  </si>
  <si>
    <t>30-AEO2020.71.</t>
  </si>
  <si>
    <t>Space Heating</t>
  </si>
  <si>
    <t>30-AEO2020.72.</t>
  </si>
  <si>
    <t>Pre-2015 Homes</t>
  </si>
  <si>
    <t>Residential Equipment: Building Shell Efficiency Index: Space Heating: Pre-2015 Homes: High oil and gas supply</t>
  </si>
  <si>
    <t>30-AEO2020.73.highogs-d112619a</t>
  </si>
  <si>
    <t>2015=1.00</t>
  </si>
  <si>
    <t>New Construction</t>
  </si>
  <si>
    <t>Residential Equipment: Building Shell Efficiency Index: Space Heating: New Construction: High oil and gas supply</t>
  </si>
  <si>
    <t>30-AEO2020.74.highogs-d112619a</t>
  </si>
  <si>
    <t>All Homes</t>
  </si>
  <si>
    <t>Residential Equipment: Building Shell Efficiency Index: Space Heating: All Homes: High oil and gas supply</t>
  </si>
  <si>
    <t>30-AEO2020.75.highogs-d112619a</t>
  </si>
  <si>
    <t>30-AEO2020.77.</t>
  </si>
  <si>
    <t>Residential Equipment: Building Shell Efficiency Index: Space Cooling: Pre-2015 Homes: High oil and gas supply</t>
  </si>
  <si>
    <t>30-AEO2020.78.highogs-d112619a</t>
  </si>
  <si>
    <t>Residential Equipment: Building Shell Efficiency Index: Space Cooling: New Construction: High oil and gas supply</t>
  </si>
  <si>
    <t>30-AEO2020.79.highogs-d112619a</t>
  </si>
  <si>
    <t>Residential Equipment: Building Shell Efficiency Index: Space Cooling: All Homes: High oil and gas supply</t>
  </si>
  <si>
    <t>30-AEO2020.80.highogs-d112619a</t>
  </si>
  <si>
    <t>Distributed Generation and</t>
  </si>
  <si>
    <t>30-AEO2020.82.</t>
  </si>
  <si>
    <t>Combined Heat and Power</t>
  </si>
  <si>
    <t>30-AEO2020.83.</t>
  </si>
  <si>
    <t>Generating Capacity (gigawatts)</t>
  </si>
  <si>
    <t>30-AEO2020.84.</t>
  </si>
  <si>
    <t>Natural Gas Fuel Cells</t>
  </si>
  <si>
    <t>Residential: Combined Heat and Power: Generating Capacity: Fuel Cells: High oil and gas supply</t>
  </si>
  <si>
    <t>30-AEO2020.85.highogs-d112619a</t>
  </si>
  <si>
    <t>GW</t>
  </si>
  <si>
    <t>Solar Photovoltaic</t>
  </si>
  <si>
    <t>Residential: Combined Heat and Power: Generating Capacity: Solar Photovoltaic: High oil and gas supply</t>
  </si>
  <si>
    <t>30-AEO2020.86.highogs-d112619a</t>
  </si>
  <si>
    <t>Wind</t>
  </si>
  <si>
    <t>Residential: Combined Heat and Power: Generating Capacity: Wind: High oil and gas supply</t>
  </si>
  <si>
    <t>30-AEO2020.87.highogs-d112619a</t>
  </si>
  <si>
    <t>Residential: Combined Heat and Power: Generating Capacity: Total: High oil and gas supply</t>
  </si>
  <si>
    <t>30-AEO2020.88.highogs-d112619a</t>
  </si>
  <si>
    <t>Net Generation (billion kilowatthours)</t>
  </si>
  <si>
    <t>30-AEO2020.89.</t>
  </si>
  <si>
    <t>Residential: Combined Heat and Power: Net Generation: Fuel Cells: High oil and gas supply</t>
  </si>
  <si>
    <t>30-AEO2020.90.highogs-d112619a</t>
  </si>
  <si>
    <t>billion kWh</t>
  </si>
  <si>
    <t>Residential: Combined Heat and Power: Net Generation: Solar Photovoltaic: High oil and gas supply</t>
  </si>
  <si>
    <t>30-AEO2020.91.highogs-d112619a</t>
  </si>
  <si>
    <t>Residential: Combined Heat and Power: Net Generation: Wind: High oil and gas supply</t>
  </si>
  <si>
    <t>30-AEO2020.92.highogs-d112619a</t>
  </si>
  <si>
    <t>Residential: Combined Heat and Power: Net Generation: Total: High oil and gas supply</t>
  </si>
  <si>
    <t>30-AEO2020.93.highogs-d112619a</t>
  </si>
  <si>
    <t>Disposition</t>
  </si>
  <si>
    <t>30-AEO2020.94.</t>
  </si>
  <si>
    <t>Sales to the Grid</t>
  </si>
  <si>
    <t>Residential: Combined Heat and Power: Net Generation: Sales to the Grid: High oil and gas supply</t>
  </si>
  <si>
    <t>30-AEO2020.95.highogs-d112619a</t>
  </si>
  <si>
    <t>Generation for Own Use</t>
  </si>
  <si>
    <t>Residential: Combined Heat and Power: Net Generation: Generation for Own Use: High oil and gas supply</t>
  </si>
  <si>
    <t>30-AEO2020.96.highogs-d112619a</t>
  </si>
  <si>
    <t>Energy Input (trillion Btu)</t>
  </si>
  <si>
    <t>30-AEO2020.97.</t>
  </si>
  <si>
    <t>Residential: Combined Heat and Power: Energy Input: Fuel Cells: High oil and gas supply</t>
  </si>
  <si>
    <t>30-AEO2020.98.highogs-d112619a</t>
  </si>
  <si>
    <t>trillion Btu</t>
  </si>
  <si>
    <t>Residential: Combined Heat and Power: Energy Input: Solar Photovoltaic: High oil and gas supply</t>
  </si>
  <si>
    <t>30-AEO2020.99.highogs-d112619a</t>
  </si>
  <si>
    <t>Residential: Combined Heat and Power: Energy Input: Wind: High oil and gas supply</t>
  </si>
  <si>
    <t>30-AEO2020.100.highogs-d112619a</t>
  </si>
  <si>
    <t>Residential: Combined Heat and Power: Energy Input: Total: High oil and gas supply</t>
  </si>
  <si>
    <t>30-AEO2020.101.highogs-d112619a</t>
  </si>
  <si>
    <t>Table 22.  Commercial Sector Energy Consumption, Floorspace, Equipment Efficiency, and Distributed Generation</t>
  </si>
  <si>
    <t>https://www.eia.gov/outlooks/aeo/data/browser/#/?id=32-AEO2020&amp;region=0-0&amp;cases=highogs&amp;start=2018&amp;end=2050&amp;f=A&amp;sourcekey=0</t>
  </si>
  <si>
    <t>Wed Mar 03 2021 15:41:49 GMT-0800 (Pacific Standard Time)</t>
  </si>
  <si>
    <t>32-AEO2020.2.</t>
  </si>
  <si>
    <t>Energy Consumption (quadrillion Btu)</t>
  </si>
  <si>
    <t>32-AEO2020.3.</t>
  </si>
  <si>
    <t>Assembly</t>
  </si>
  <si>
    <t>Commercial: Delivered Energy Use: Assembly: High oil and gas supply</t>
  </si>
  <si>
    <t>32-AEO2020.4.highogs-d112619a</t>
  </si>
  <si>
    <t>quads</t>
  </si>
  <si>
    <t>Education</t>
  </si>
  <si>
    <t>Commercial: Delivered Energy Use: Education: High oil and gas supply</t>
  </si>
  <si>
    <t>32-AEO2020.5.highogs-d112619a</t>
  </si>
  <si>
    <t>Food Sales</t>
  </si>
  <si>
    <t>Commercial: Delivered Energy Use: Food Sales: High oil and gas supply</t>
  </si>
  <si>
    <t>32-AEO2020.6.highogs-d112619a</t>
  </si>
  <si>
    <t>Food Service</t>
  </si>
  <si>
    <t>Commercial: Delivered Energy Use: Food Service: High oil and gas supply</t>
  </si>
  <si>
    <t>32-AEO2020.7.highogs-d112619a</t>
  </si>
  <si>
    <t>Health Care</t>
  </si>
  <si>
    <t>Commercial: Delivered Energy Use: Health Care: High oil and gas supply</t>
  </si>
  <si>
    <t>32-AEO2020.8.highogs-d112619a</t>
  </si>
  <si>
    <t>Lodging</t>
  </si>
  <si>
    <t>Commercial: Delivered Energy Use: Lodging: High oil and gas supply</t>
  </si>
  <si>
    <t>32-AEO2020.9.highogs-d112619a</t>
  </si>
  <si>
    <t>Office - Large</t>
  </si>
  <si>
    <t>Commercial: Delivered Energy Use: Office - Large: High oil and gas supply</t>
  </si>
  <si>
    <t>32-AEO2020.10.highogs-d112619a</t>
  </si>
  <si>
    <t>Office - Small</t>
  </si>
  <si>
    <t>Commercial: Delivered Energy Use: Office - Small: High oil and gas supply</t>
  </si>
  <si>
    <t>32-AEO2020.11.highogs-d112619a</t>
  </si>
  <si>
    <t>Mercantile/Service</t>
  </si>
  <si>
    <t>Commercial: Delivered Energy Use: Mercantile/Service: High oil and gas supply</t>
  </si>
  <si>
    <t>32-AEO2020.12.highogs-d112619a</t>
  </si>
  <si>
    <t>Warehouse</t>
  </si>
  <si>
    <t>Commercial: Delivered Energy Use: Warehouse: High oil and gas supply</t>
  </si>
  <si>
    <t>32-AEO2020.13.highogs-d112619a</t>
  </si>
  <si>
    <t>Other</t>
  </si>
  <si>
    <t>Commercial: Delivered Energy Use: Other: High oil and gas supply</t>
  </si>
  <si>
    <t>32-AEO2020.14.highogs-d112619a</t>
  </si>
  <si>
    <t>Commercial: Delivered Energy Use: Total: High oil and gas supply</t>
  </si>
  <si>
    <t>32-AEO2020.15.highogs-d112619a</t>
  </si>
  <si>
    <t>32-AEO2020.17.</t>
  </si>
  <si>
    <t>(billion square feet)</t>
  </si>
  <si>
    <t>32-AEO2020.18.</t>
  </si>
  <si>
    <t>Commercial: Floorspace: Assembly: High oil and gas supply</t>
  </si>
  <si>
    <t>32-AEO2020.19.highogs-d112619a</t>
  </si>
  <si>
    <t>billion sq ft</t>
  </si>
  <si>
    <t>Commercial: Floorspace: Education: High oil and gas supply</t>
  </si>
  <si>
    <t>32-AEO2020.20.highogs-d112619a</t>
  </si>
  <si>
    <t>Commercial: Floorspace: Food Sales: High oil and gas supply</t>
  </si>
  <si>
    <t>32-AEO2020.21.highogs-d112619a</t>
  </si>
  <si>
    <t>Commercial: Floorspace: Food Service: High oil and gas supply</t>
  </si>
  <si>
    <t>32-AEO2020.22.highogs-d112619a</t>
  </si>
  <si>
    <t>Commercial: Floorspace: Health Care: High oil and gas supply</t>
  </si>
  <si>
    <t>32-AEO2020.23.highogs-d112619a</t>
  </si>
  <si>
    <t>Commercial: Floorspace: Lodging: High oil and gas supply</t>
  </si>
  <si>
    <t>32-AEO2020.24.highogs-d112619a</t>
  </si>
  <si>
    <t>Commercial: Floorspace: Office - Large: High oil and gas supply</t>
  </si>
  <si>
    <t>32-AEO2020.25.highogs-d112619a</t>
  </si>
  <si>
    <t>Commercial: Floorspace: Office - Small: High oil and gas supply</t>
  </si>
  <si>
    <t>32-AEO2020.26.highogs-d112619a</t>
  </si>
  <si>
    <t>Commercial: Floorspace: Mercantile/Service: High oil and gas supply</t>
  </si>
  <si>
    <t>32-AEO2020.27.highogs-d112619a</t>
  </si>
  <si>
    <t>Commercial: Floorspace: Warehouse: High oil and gas supply</t>
  </si>
  <si>
    <t>32-AEO2020.28.highogs-d112619a</t>
  </si>
  <si>
    <t>Commercial: Floorspace: Other: High oil and gas supply</t>
  </si>
  <si>
    <t>32-AEO2020.29.highogs-d112619a</t>
  </si>
  <si>
    <t>Commercial: Floorspace: Total: High oil and gas supply</t>
  </si>
  <si>
    <t>32-AEO2020.30.highogs-d112619a</t>
  </si>
  <si>
    <t>32-AEO2020.32.</t>
  </si>
  <si>
    <t>32-AEO2020.34.</t>
  </si>
  <si>
    <t>Commercial: Stock Average Efficiency: Space Heating: Electricity: High oil and gas supply</t>
  </si>
  <si>
    <t>32-AEO2020.35.highogs-d112619a</t>
  </si>
  <si>
    <t>Btu Out/Btu In</t>
  </si>
  <si>
    <t>Commercial: Stock Average Efficiency: Space Heating: Natural Gas: High oil and gas supply</t>
  </si>
  <si>
    <t>32-AEO2020.36.highogs-d112619a</t>
  </si>
  <si>
    <t>Commercial: Stock Average Efficiency: Space Heating: Distillate Fuel Oil: High oil and gas supply</t>
  </si>
  <si>
    <t>32-AEO2020.37.highogs-d112619a</t>
  </si>
  <si>
    <t>32-AEO2020.39.</t>
  </si>
  <si>
    <t>Commercial: Stock Average Efficiency: Space Cooling: Electricity: High oil and gas supply</t>
  </si>
  <si>
    <t>32-AEO2020.40.highogs-d112619a</t>
  </si>
  <si>
    <t>Commercial: Stock Average Efficiency: Space Cooling: Natural Gas: High oil and gas supply</t>
  </si>
  <si>
    <t>32-AEO2020.41.highogs-d112619a</t>
  </si>
  <si>
    <t>Water Heating</t>
  </si>
  <si>
    <t>32-AEO2020.43.</t>
  </si>
  <si>
    <t>Commercial: Stock Average Efficiency: Water Heating: Electricity: High oil and gas supply</t>
  </si>
  <si>
    <t>32-AEO2020.44.highogs-d112619a</t>
  </si>
  <si>
    <t>Commercial: Stock Average Efficiency: Water Heating: Natural Gas: High oil and gas supply</t>
  </si>
  <si>
    <t>32-AEO2020.45.highogs-d112619a</t>
  </si>
  <si>
    <t>Commercial: Stock Average Efficiency: Water Heating: Distillate Fuel Oil: High oil and gas supply</t>
  </si>
  <si>
    <t>32-AEO2020.46.highogs-d112619a</t>
  </si>
  <si>
    <t>Ventilation (cubic feet per minute per Btu)</t>
  </si>
  <si>
    <t>32-AEO2020.48.</t>
  </si>
  <si>
    <t>Commercial: Stock Average Efficiency: Ventilation: Electricity: High oil and gas supply</t>
  </si>
  <si>
    <t>32-AEO2020.49.highogs-d112619a</t>
  </si>
  <si>
    <t>cu ft/minute/Btu</t>
  </si>
  <si>
    <t>Cooking</t>
  </si>
  <si>
    <t>32-AEO2020.51.</t>
  </si>
  <si>
    <t>Commercial: Stock Average Efficiency: Cooking: Electricity: High oil and gas supply</t>
  </si>
  <si>
    <t>32-AEO2020.52.highogs-d112619a</t>
  </si>
  <si>
    <t>Commercial: Stock Average Efficiency: Cooking: Natural Gas: High oil and gas supply</t>
  </si>
  <si>
    <t>32-AEO2020.53.highogs-d112619a</t>
  </si>
  <si>
    <t>Lighting Efficacy</t>
  </si>
  <si>
    <t>32-AEO2020.55.</t>
  </si>
  <si>
    <t>(efficacy in lumens per watt)</t>
  </si>
  <si>
    <t>32-AEO2020.56.</t>
  </si>
  <si>
    <t>Commercial: Stock Average Efficiency: Lighting Efficacy: Electricity: High oil and gas supply</t>
  </si>
  <si>
    <t>32-AEO2020.57.highogs-d112619a</t>
  </si>
  <si>
    <t>lumens/watt</t>
  </si>
  <si>
    <t>Refrigeration</t>
  </si>
  <si>
    <t>32-AEO2020.59.</t>
  </si>
  <si>
    <t>Commercial: Stock Average Efficiency: Refrigeration: Electricity: High oil and gas supply</t>
  </si>
  <si>
    <t>32-AEO2020.60.highogs-d112619a</t>
  </si>
  <si>
    <t>32-AEO2020.62.</t>
  </si>
  <si>
    <t>32-AEO2020.63.</t>
  </si>
  <si>
    <t>32-AEO2020.64.</t>
  </si>
  <si>
    <t>Petroleum</t>
  </si>
  <si>
    <t>Commercial: Combined Heat and Power: Generating Capacity: Petroleum: High oil and gas supply</t>
  </si>
  <si>
    <t>32-AEO2020.65.highogs-d112619a</t>
  </si>
  <si>
    <t>Commercial: Combined Heat and Power: Generating Capacity: Natural Gas: High oil and gas supply</t>
  </si>
  <si>
    <t>32-AEO2020.66.highogs-d112619a</t>
  </si>
  <si>
    <t>Commercial: Combined Heat and Power: Generating Capacity: Solar Photovoltaic: High oil and gas supply</t>
  </si>
  <si>
    <t>32-AEO2020.67.highogs-d112619a</t>
  </si>
  <si>
    <t>Commercial: Combined Heat and Power: Generating Capacity: Wind: High oil and gas supply</t>
  </si>
  <si>
    <t>32-AEO2020.68.highogs-d112619a</t>
  </si>
  <si>
    <t>Commercial: Combined Heat and Power: Generating Capacity: Other: High oil and gas supply</t>
  </si>
  <si>
    <t>32-AEO2020.69.highogs-d112619a</t>
  </si>
  <si>
    <t>Commercial: Combined Heat and Power: Generating Capacity: Total: High oil and gas supply</t>
  </si>
  <si>
    <t>32-AEO2020.70.highogs-d112619a</t>
  </si>
  <si>
    <t>32-AEO2020.71.</t>
  </si>
  <si>
    <t>Commercial: Combined Heat and Power: Net Generation: Petroleum: High oil and gas supply</t>
  </si>
  <si>
    <t>32-AEO2020.72.highogs-d112619a</t>
  </si>
  <si>
    <t>Commercial: Combined Heat and Power: Net Generation: Natural Gas: High oil and gas supply</t>
  </si>
  <si>
    <t>32-AEO2020.73.highogs-d112619a</t>
  </si>
  <si>
    <t>Commercial: Combined Heat and Power: Net Generation: Solar Photovoltaic: High oil and gas supply</t>
  </si>
  <si>
    <t>32-AEO2020.74.highogs-d112619a</t>
  </si>
  <si>
    <t>Commercial: Combined Heat and Power: Net Generation: Wind: High oil and gas supply</t>
  </si>
  <si>
    <t>32-AEO2020.75.highogs-d112619a</t>
  </si>
  <si>
    <t>Commercial: Combined Heat and Power: Net Generation: Other: High oil and gas supply</t>
  </si>
  <si>
    <t>32-AEO2020.76.highogs-d112619a</t>
  </si>
  <si>
    <t>Commercial: Combined Heat and Power: Net Generation: Total: High oil and gas supply</t>
  </si>
  <si>
    <t>32-AEO2020.77.highogs-d112619a</t>
  </si>
  <si>
    <t>32-AEO2020.78.</t>
  </si>
  <si>
    <t>Commercial: Combined Heat and Power: Net Generation: Sales to the Grid: High oil and gas supply</t>
  </si>
  <si>
    <t>32-AEO2020.79.highogs-d112619a</t>
  </si>
  <si>
    <t>Commercial: Combined Heat and Power: Net Generation: Generation for Own Use: High oil and gas supply</t>
  </si>
  <si>
    <t>32-AEO2020.80.highogs-d112619a</t>
  </si>
  <si>
    <t>32-AEO2020.81.</t>
  </si>
  <si>
    <t>Commercial: Combined Heat and Power: Energy Input: Petroleum: High oil and gas supply</t>
  </si>
  <si>
    <t>32-AEO2020.82.highogs-d112619a</t>
  </si>
  <si>
    <t>Commercial: Combined Heat and Power: Energy Input: Natural Gas: High oil and gas supply</t>
  </si>
  <si>
    <t>32-AEO2020.83.highogs-d112619a</t>
  </si>
  <si>
    <t>Commercial: Combined Heat and Power: Energy Input: Solar Photovoltaic: High oil and gas supply</t>
  </si>
  <si>
    <t>32-AEO2020.84.highogs-d112619a</t>
  </si>
  <si>
    <t>Commercial: Combined Heat and Power: Energy Input: Wind: High oil and gas supply</t>
  </si>
  <si>
    <t>32-AEO2020.85.highogs-d112619a</t>
  </si>
  <si>
    <t>Commercial: Combined Heat and Power: Energy Input: Other: High oil and gas supply</t>
  </si>
  <si>
    <t>32-AEO2020.86.highogs-d112619a</t>
  </si>
  <si>
    <t>Commercial: Combined Heat and Power: Energy Input: Total: High oil and gas supply</t>
  </si>
  <si>
    <t>32-AEO2020.87.highogs-d112619a</t>
  </si>
  <si>
    <t>Annual Energy Outlook 2020</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</si>
  <si>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</si>
  <si>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Utility had planned or unplanned blackout</t>
  </si>
  <si>
    <t>Unable to pay electric bill</t>
  </si>
  <si>
    <t>Natural disaster or weather      event</t>
  </si>
  <si>
    <t>Experienced power outage lasting more than 24 hours</t>
  </si>
  <si>
    <t>Does not use natural gas</t>
  </si>
  <si>
    <t>Uses natural gas</t>
  </si>
  <si>
    <t>Charge at home</t>
  </si>
  <si>
    <t>Own or lease an all-electric or plug-in hybrid electric vehicle</t>
  </si>
  <si>
    <t>Number of sliding glass or French doors</t>
  </si>
  <si>
    <t>Any ceilings higher than 8 feet</t>
  </si>
  <si>
    <t>Not insulated</t>
  </si>
  <si>
    <t>Shingle (composition)</t>
  </si>
  <si>
    <t>Concrete block</t>
  </si>
  <si>
    <t>Siding (aluminum, fiber cement, vinyl, or steel)</t>
  </si>
  <si>
    <t>Split-level</t>
  </si>
  <si>
    <t>3 or more stories</t>
  </si>
  <si>
    <t>2 stories</t>
  </si>
  <si>
    <t>1 story</t>
  </si>
  <si>
    <t>2016 to 2020</t>
  </si>
  <si>
    <r>
      <t>Climate region</t>
    </r>
    <r>
      <rPr>
        <b/>
        <vertAlign val="superscript"/>
        <sz val="10"/>
        <color theme="1"/>
        <rFont val="Calibri"/>
        <family val="2"/>
        <scheme val="minor"/>
      </rPr>
      <t>c</t>
    </r>
  </si>
  <si>
    <r>
      <t>Census urban-rural classification</t>
    </r>
    <r>
      <rPr>
        <b/>
        <vertAlign val="superscript"/>
        <sz val="10"/>
        <color theme="1"/>
        <rFont val="Calibri"/>
        <family val="2"/>
        <scheme val="minor"/>
      </rPr>
      <t>b</t>
    </r>
  </si>
  <si>
    <t>Apartments
(5 or more unit building)</t>
  </si>
  <si>
    <t>Apartments 
(2–4 unit building)</t>
  </si>
  <si>
    <r>
      <t>Total U.S.</t>
    </r>
    <r>
      <rPr>
        <b/>
        <vertAlign val="superscript"/>
        <sz val="10"/>
        <color theme="1"/>
        <rFont val="Calibri"/>
        <family val="2"/>
        <scheme val="minor"/>
      </rPr>
      <t>a</t>
    </r>
  </si>
  <si>
    <t>Table HC2.1  Structural and geographic characteristics of U.S. homes, by housing unit type, 2020</t>
  </si>
  <si>
    <t>Preliminary data release date: March 2022</t>
  </si>
  <si>
    <t>https://www.eia.gov/consumption/residential/data/2020/?src=%E2%80%B9%20Consumption%20%20%20%20%20%20Residential%20Energy%20Consumption%20Survey%20(RECS)-f1</t>
  </si>
  <si>
    <t>https://www.eia.gov/consumption/residential/data/2020/hc/xls/HC%202.1.xlsx</t>
  </si>
  <si>
    <t>Table 21 and Table 22</t>
  </si>
  <si>
    <t>natural gas steam turbine</t>
  </si>
  <si>
    <t>natural gas combined cycle</t>
  </si>
  <si>
    <t>Unit: 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</si>
</sst>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i/>
      <sz val="9"/>
      <color theme="1"/>
      <name val="Calibri"/>
      <family val="2"/>
      <scheme val="minor"/>
    </font>
    <font>
      <b/>
      <sz val="12"/>
      <name val="Calibri"/>
      <family val="2"/>
      <scheme val="minor"/>
    </font>
    <font>
      <u/>
      <sz val="11"/>
      <color theme="10"/>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1">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medium">
        <color indexed="64"/>
      </left>
      <right style="medium">
        <color indexed="64"/>
      </right>
      <top style="medium">
        <color indexed="64"/>
      </top>
      <bottom style="medium">
        <color indexed="64"/>
      </bottom>
      <diagonal/>
    </border>
    <border>
      <left style="thick">
        <color theme="0"/>
      </left>
      <right style="thick">
        <color theme="0"/>
      </right>
      <top style="thick">
        <color theme="0" tint="-0.24994659260841701"/>
      </top>
      <bottom style="thin">
        <color theme="0" tint="-0.24994659260841701"/>
      </bottom>
      <diagonal/>
    </border>
  </borders>
  <cellStyleXfs count="1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5" fillId="0" borderId="0" applyFont="0" applyFill="0" applyBorder="0" applyAlignment="0" applyProtection="0"/>
    <xf numFmtId="0" fontId="8" fillId="0" borderId="7" applyNumberFormat="0" applyProtection="0">
      <alignment horizontal="left" wrapText="1"/>
    </xf>
    <xf numFmtId="0" fontId="2" fillId="0" borderId="4" applyNumberFormat="0" applyProtection="0">
      <alignment wrapText="1"/>
    </xf>
    <xf numFmtId="0" fontId="2" fillId="0" borderId="3" applyNumberFormat="0" applyFont="0" applyProtection="0">
      <alignment wrapText="1"/>
    </xf>
    <xf numFmtId="0" fontId="3" fillId="0" borderId="2" applyNumberFormat="0" applyProtection="0">
      <alignment wrapText="1"/>
    </xf>
    <xf numFmtId="0" fontId="3" fillId="0" borderId="1" applyNumberFormat="0" applyProtection="0">
      <alignment wrapText="1"/>
    </xf>
    <xf numFmtId="0" fontId="4" fillId="0" borderId="0" applyNumberFormat="0" applyProtection="0">
      <alignment horizontal="left"/>
    </xf>
    <xf numFmtId="0" fontId="15" fillId="0" borderId="0" applyNumberFormat="0" applyFill="0" applyBorder="0" applyAlignment="0" applyProtection="0"/>
  </cellStyleXfs>
  <cellXfs count="39">
    <xf numFmtId="0" fontId="0" fillId="0" borderId="0" xfId="0"/>
    <xf numFmtId="0" fontId="1" fillId="0" borderId="0" xfId="0" applyFont="1"/>
    <xf numFmtId="0" fontId="0" fillId="0" borderId="0" xfId="0" applyAlignment="1">
      <alignment horizontal="left"/>
    </xf>
    <xf numFmtId="0" fontId="0" fillId="0" borderId="0" xfId="0" applyFont="1"/>
    <xf numFmtId="0" fontId="1" fillId="2" borderId="0" xfId="0" applyFont="1" applyFill="1"/>
    <xf numFmtId="0" fontId="0" fillId="0" borderId="0" xfId="0" applyAlignment="1">
      <alignment horizontal="left" indent="1"/>
    </xf>
    <xf numFmtId="164" fontId="0" fillId="0" borderId="0" xfId="8" applyNumberFormat="1" applyFont="1"/>
    <xf numFmtId="0" fontId="0" fillId="3" borderId="9" xfId="0" applyFont="1" applyFill="1" applyBorder="1"/>
    <xf numFmtId="0" fontId="0" fillId="0" borderId="0" xfId="0" applyAlignment="1">
      <alignment horizontal="right"/>
    </xf>
    <xf numFmtId="0" fontId="0" fillId="0" borderId="0" xfId="0" applyNumberFormat="1"/>
    <xf numFmtId="0" fontId="0" fillId="3" borderId="0" xfId="0" applyFill="1"/>
    <xf numFmtId="10" fontId="0" fillId="0" borderId="0" xfId="0" applyNumberFormat="1"/>
    <xf numFmtId="10" fontId="0" fillId="3" borderId="0" xfId="0" applyNumberFormat="1" applyFill="1"/>
    <xf numFmtId="2" fontId="11" fillId="0" borderId="3" xfId="11" applyNumberFormat="1" applyFont="1" applyAlignment="1">
      <alignment horizontal="right" wrapText="1"/>
    </xf>
    <xf numFmtId="0" fontId="11" fillId="0" borderId="3" xfId="11" applyFont="1" applyAlignment="1">
      <alignment horizontal="left" wrapText="1" indent="1"/>
    </xf>
    <xf numFmtId="165" fontId="11" fillId="0" borderId="3" xfId="11" applyNumberFormat="1" applyFont="1" applyAlignment="1">
      <alignment horizontal="right" wrapText="1"/>
    </xf>
    <xf numFmtId="0" fontId="11" fillId="0" borderId="3" xfId="11" applyFont="1">
      <alignment wrapText="1"/>
    </xf>
    <xf numFmtId="2" fontId="7" fillId="0" borderId="2" xfId="12" applyNumberFormat="1" applyFont="1" applyAlignment="1">
      <alignment horizontal="right" wrapText="1"/>
    </xf>
    <xf numFmtId="0" fontId="7" fillId="0" borderId="2" xfId="12" applyFont="1" applyAlignment="1">
      <alignment horizontal="left" wrapText="1" indent="1"/>
    </xf>
    <xf numFmtId="0" fontId="7" fillId="0" borderId="2" xfId="12" applyFont="1">
      <alignment wrapText="1"/>
    </xf>
    <xf numFmtId="0" fontId="11" fillId="0" borderId="3" xfId="11" applyFont="1" applyAlignment="1">
      <alignment horizontal="left" wrapText="1" indent="2"/>
    </xf>
    <xf numFmtId="0" fontId="11" fillId="0" borderId="3" xfId="11" applyFont="1" applyAlignment="1">
      <alignment horizontal="left" wrapText="1"/>
    </xf>
    <xf numFmtId="0" fontId="11" fillId="0" borderId="3" xfId="11" applyFont="1" applyAlignment="1">
      <alignment horizontal="right" wrapText="1"/>
    </xf>
    <xf numFmtId="0" fontId="11" fillId="0" borderId="3" xfId="11" quotePrefix="1" applyFont="1">
      <alignment wrapText="1"/>
    </xf>
    <xf numFmtId="2" fontId="11" fillId="0" borderId="8" xfId="11" applyNumberFormat="1" applyFont="1" applyBorder="1" applyAlignment="1">
      <alignment horizontal="right" wrapText="1"/>
    </xf>
    <xf numFmtId="0" fontId="7" fillId="0" borderId="8" xfId="11" applyFont="1" applyBorder="1">
      <alignment wrapText="1"/>
    </xf>
    <xf numFmtId="3" fontId="7" fillId="0" borderId="5" xfId="13" applyNumberFormat="1" applyFont="1" applyBorder="1" applyAlignment="1">
      <alignment horizontal="right" wrapText="1"/>
    </xf>
    <xf numFmtId="0" fontId="7" fillId="0" borderId="1" xfId="13" applyFont="1">
      <alignment wrapText="1"/>
    </xf>
    <xf numFmtId="3" fontId="7" fillId="0" borderId="0" xfId="0" applyNumberFormat="1" applyFont="1" applyAlignment="1">
      <alignment horizontal="left" wrapText="1"/>
    </xf>
    <xf numFmtId="0" fontId="4" fillId="0" borderId="0" xfId="14" applyAlignment="1">
      <alignment horizontal="left" wrapText="1"/>
    </xf>
    <xf numFmtId="0" fontId="15" fillId="0" borderId="0" xfId="15"/>
    <xf numFmtId="0" fontId="6" fillId="0" borderId="0" xfId="0" applyFont="1" applyAlignment="1">
      <alignment horizontal="left" wrapText="1"/>
    </xf>
    <xf numFmtId="0" fontId="14" fillId="0" borderId="0" xfId="14" applyFont="1" applyAlignment="1">
      <alignment horizontal="left" wrapText="1"/>
    </xf>
    <xf numFmtId="0" fontId="0" fillId="0" borderId="0" xfId="0" applyAlignment="1">
      <alignment wrapText="1"/>
    </xf>
    <xf numFmtId="3" fontId="7" fillId="0" borderId="6" xfId="0" applyNumberFormat="1" applyFont="1" applyBorder="1" applyAlignment="1">
      <alignment horizontal="left" wrapText="1"/>
    </xf>
    <xf numFmtId="0" fontId="0" fillId="0" borderId="6" xfId="0" applyBorder="1" applyAlignment="1">
      <alignment horizontal="left"/>
    </xf>
    <xf numFmtId="3" fontId="7" fillId="0" borderId="10" xfId="9" applyNumberFormat="1" applyFont="1" applyBorder="1">
      <alignment horizontal="left" wrapText="1"/>
    </xf>
    <xf numFmtId="0" fontId="2" fillId="0" borderId="4" xfId="10">
      <alignment wrapText="1"/>
    </xf>
    <xf numFmtId="0" fontId="16" fillId="0" borderId="0" xfId="0" applyFont="1"/>
  </cellXfs>
  <cellStyles count="16">
    <cellStyle name="Body: normal cell" xfId="5" xr:uid="{00000000-0005-0000-0000-000000000000}"/>
    <cellStyle name="Body: normal cell 2" xfId="11" xr:uid="{716C4B1B-8246-4F86-B207-AA505C13595A}"/>
    <cellStyle name="Font: Calibri, 9pt regular" xfId="1" xr:uid="{00000000-0005-0000-0000-000001000000}"/>
    <cellStyle name="Footnotes: top row" xfId="6" xr:uid="{00000000-0005-0000-0000-000002000000}"/>
    <cellStyle name="Footnotes: top row 2" xfId="10" xr:uid="{C2ED02E1-753F-4A0F-8FE2-481788A509A5}"/>
    <cellStyle name="Header: bottom row" xfId="2" xr:uid="{00000000-0005-0000-0000-000003000000}"/>
    <cellStyle name="Header: bottom row 2" xfId="13" xr:uid="{F75A30F3-6D8D-40F3-86A8-B4BC9C0FBFE4}"/>
    <cellStyle name="Header: top rows" xfId="9" xr:uid="{00000000-0005-0000-0000-000004000000}"/>
    <cellStyle name="Hyperlink" xfId="15" builtinId="8"/>
    <cellStyle name="Normal" xfId="0" builtinId="0"/>
    <cellStyle name="Normal 2" xfId="7" xr:uid="{00000000-0005-0000-0000-000006000000}"/>
    <cellStyle name="Parent row" xfId="4" xr:uid="{00000000-0005-0000-0000-000007000000}"/>
    <cellStyle name="Parent row 2" xfId="12" xr:uid="{8C867030-DF57-4EB8-AF9D-C18BC478B3D2}"/>
    <cellStyle name="Percent" xfId="8" builtinId="5"/>
    <cellStyle name="Table title" xfId="3" xr:uid="{00000000-0005-0000-0000-000009000000}"/>
    <cellStyle name="Table title 2" xfId="14" xr:uid="{49152C00-9ED6-45AE-B892-720EA6B7E8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elley/Dropbox%20(Energy%20Innovation)/PC%20(2)/Documents/GitHub_Repositories/eps-us/InputData/bldgs/BCEU/BAU%20Components%20Energy%20U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21 Table 4"/>
      <sheetName val="AEO22 Table 4"/>
      <sheetName val="AEO21 Table 5"/>
      <sheetName val="AEO22 Table 5"/>
      <sheetName val="District Heat"/>
      <sheetName val="District Heat Fuel Use Data"/>
      <sheetName val="RECS HC2.1"/>
      <sheetName val="Water and Waste"/>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row r="59">
          <cell r="C59">
            <v>0.04</v>
          </cell>
        </row>
        <row r="97">
          <cell r="A97">
            <v>0.81308184246741677</v>
          </cell>
        </row>
        <row r="98">
          <cell r="A98">
            <v>0.18691815753258317</v>
          </cell>
        </row>
        <row r="100">
          <cell r="B100">
            <v>1000000000000000</v>
          </cell>
        </row>
      </sheetData>
      <sheetData sheetId="1">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34">
          <cell r="A34" t="str">
            <v>RKI000:fa_SpaceHeating</v>
          </cell>
          <cell r="C34">
            <v>0.64898400000000001</v>
          </cell>
          <cell r="D34">
            <v>0.698291</v>
          </cell>
          <cell r="E34">
            <v>0.70646799999999998</v>
          </cell>
          <cell r="F34">
            <v>0.70282699999999998</v>
          </cell>
          <cell r="G34">
            <v>0.70100700000000005</v>
          </cell>
          <cell r="H34">
            <v>0.69955000000000001</v>
          </cell>
          <cell r="I34">
            <v>0.69717200000000001</v>
          </cell>
          <cell r="J34">
            <v>0.69381800000000005</v>
          </cell>
          <cell r="K34">
            <v>0.69023100000000004</v>
          </cell>
          <cell r="L34">
            <v>0.68633999999999995</v>
          </cell>
          <cell r="M34">
            <v>0.68220999999999998</v>
          </cell>
          <cell r="N34">
            <v>0.677813</v>
          </cell>
          <cell r="O34">
            <v>0.67333100000000001</v>
          </cell>
          <cell r="P34">
            <v>0.66909799999999997</v>
          </cell>
          <cell r="Q34">
            <v>0.66502499999999998</v>
          </cell>
          <cell r="R34">
            <v>0.66157299999999997</v>
          </cell>
          <cell r="S34">
            <v>0.65805199999999997</v>
          </cell>
          <cell r="T34">
            <v>0.65450399999999997</v>
          </cell>
          <cell r="U34">
            <v>0.65083400000000002</v>
          </cell>
          <cell r="V34">
            <v>0.64706300000000005</v>
          </cell>
          <cell r="W34">
            <v>0.64349699999999999</v>
          </cell>
          <cell r="X34">
            <v>0.63974600000000004</v>
          </cell>
          <cell r="Y34">
            <v>0.635992</v>
          </cell>
          <cell r="Z34">
            <v>0.63249</v>
          </cell>
          <cell r="AA34">
            <v>0.62895299999999998</v>
          </cell>
          <cell r="AB34">
            <v>0.62526700000000002</v>
          </cell>
          <cell r="AC34">
            <v>0.62189499999999998</v>
          </cell>
          <cell r="AD34">
            <v>0.618506</v>
          </cell>
          <cell r="AE34">
            <v>0.61529800000000001</v>
          </cell>
          <cell r="AF34">
            <v>0.61255000000000004</v>
          </cell>
          <cell r="AG34">
            <v>0.60998300000000005</v>
          </cell>
          <cell r="AH34">
            <v>-2.0639999999999999E-3</v>
          </cell>
        </row>
        <row r="35">
          <cell r="A35" t="str">
            <v>RKI000:fa_SpaceCooling</v>
          </cell>
          <cell r="C35">
            <v>0.80538299999999996</v>
          </cell>
          <cell r="D35">
            <v>0.76629999999999998</v>
          </cell>
          <cell r="E35">
            <v>0.862066</v>
          </cell>
          <cell r="F35">
            <v>0.87731000000000003</v>
          </cell>
          <cell r="G35">
            <v>0.89366500000000004</v>
          </cell>
          <cell r="H35">
            <v>0.91085099999999997</v>
          </cell>
          <cell r="I35">
            <v>0.92764500000000005</v>
          </cell>
          <cell r="J35">
            <v>0.94383300000000003</v>
          </cell>
          <cell r="K35">
            <v>0.95990799999999998</v>
          </cell>
          <cell r="L35">
            <v>0.97595699999999996</v>
          </cell>
          <cell r="M35">
            <v>0.99166100000000001</v>
          </cell>
          <cell r="N35">
            <v>1.0076400000000001</v>
          </cell>
          <cell r="O35">
            <v>1.0244169999999999</v>
          </cell>
          <cell r="P35">
            <v>1.0419830000000001</v>
          </cell>
          <cell r="Q35">
            <v>1.0606640000000001</v>
          </cell>
          <cell r="R35">
            <v>1.0810999999999999</v>
          </cell>
          <cell r="S35">
            <v>1.1021099999999999</v>
          </cell>
          <cell r="T35">
            <v>1.124333</v>
          </cell>
          <cell r="U35">
            <v>1.1463190000000001</v>
          </cell>
          <cell r="V35">
            <v>1.1682380000000001</v>
          </cell>
          <cell r="W35">
            <v>1.1908369999999999</v>
          </cell>
          <cell r="X35">
            <v>1.2130559999999999</v>
          </cell>
          <cell r="Y35">
            <v>1.2363010000000001</v>
          </cell>
          <cell r="Z35">
            <v>1.259563</v>
          </cell>
          <cell r="AA35">
            <v>1.2838290000000001</v>
          </cell>
          <cell r="AB35">
            <v>1.3078540000000001</v>
          </cell>
          <cell r="AC35">
            <v>1.3327100000000001</v>
          </cell>
          <cell r="AD35">
            <v>1.3578159999999999</v>
          </cell>
          <cell r="AE35">
            <v>1.3846069999999999</v>
          </cell>
          <cell r="AF35">
            <v>1.4118980000000001</v>
          </cell>
          <cell r="AG35">
            <v>1.440232</v>
          </cell>
          <cell r="AH35">
            <v>1.9564000000000002E-2</v>
          </cell>
        </row>
        <row r="36">
          <cell r="A36" t="str">
            <v>RKI000:fa_WaterHeating</v>
          </cell>
          <cell r="C36">
            <v>0.60754699999999995</v>
          </cell>
          <cell r="D36">
            <v>0.61014400000000002</v>
          </cell>
          <cell r="E36">
            <v>0.61307400000000001</v>
          </cell>
          <cell r="F36">
            <v>0.61509000000000003</v>
          </cell>
          <cell r="G36">
            <v>0.61784600000000001</v>
          </cell>
          <cell r="H36">
            <v>0.62017199999999995</v>
          </cell>
          <cell r="I36">
            <v>0.62165599999999999</v>
          </cell>
          <cell r="J36">
            <v>0.62265599999999999</v>
          </cell>
          <cell r="K36">
            <v>0.62332200000000004</v>
          </cell>
          <cell r="L36">
            <v>0.62390000000000001</v>
          </cell>
          <cell r="M36">
            <v>0.62448300000000001</v>
          </cell>
          <cell r="N36">
            <v>0.62500299999999998</v>
          </cell>
          <cell r="O36">
            <v>0.62585900000000005</v>
          </cell>
          <cell r="P36">
            <v>0.62711399999999995</v>
          </cell>
          <cell r="Q36">
            <v>0.62881900000000002</v>
          </cell>
          <cell r="R36">
            <v>0.631185</v>
          </cell>
          <cell r="S36">
            <v>0.63385100000000005</v>
          </cell>
          <cell r="T36">
            <v>0.63667799999999997</v>
          </cell>
          <cell r="U36">
            <v>0.63955099999999998</v>
          </cell>
          <cell r="V36">
            <v>0.64216099999999998</v>
          </cell>
          <cell r="W36">
            <v>0.64469600000000005</v>
          </cell>
          <cell r="X36">
            <v>0.64713500000000002</v>
          </cell>
          <cell r="Y36">
            <v>0.64963400000000004</v>
          </cell>
          <cell r="Z36">
            <v>0.65232999999999997</v>
          </cell>
          <cell r="AA36">
            <v>0.65517400000000003</v>
          </cell>
          <cell r="AB36">
            <v>0.65808800000000001</v>
          </cell>
          <cell r="AC36">
            <v>0.66132500000000005</v>
          </cell>
          <cell r="AD36">
            <v>0.66480600000000001</v>
          </cell>
          <cell r="AE36">
            <v>0.66864299999999999</v>
          </cell>
          <cell r="AF36">
            <v>0.67298500000000006</v>
          </cell>
          <cell r="AG36">
            <v>0.67757100000000003</v>
          </cell>
          <cell r="AH36">
            <v>3.643E-3</v>
          </cell>
        </row>
        <row r="37">
          <cell r="A37" t="str">
            <v>RKI000:fa_Refrigeration</v>
          </cell>
          <cell r="C37">
            <v>0.29757099999999997</v>
          </cell>
          <cell r="D37">
            <v>0.295346</v>
          </cell>
          <cell r="E37">
            <v>0.293794</v>
          </cell>
          <cell r="F37">
            <v>0.29208899999999999</v>
          </cell>
          <cell r="G37">
            <v>0.29061599999999999</v>
          </cell>
          <cell r="H37">
            <v>0.28947400000000001</v>
          </cell>
          <cell r="I37">
            <v>0.28854099999999999</v>
          </cell>
          <cell r="J37">
            <v>0.28769600000000001</v>
          </cell>
          <cell r="K37">
            <v>0.28695900000000002</v>
          </cell>
          <cell r="L37">
            <v>0.28637600000000002</v>
          </cell>
          <cell r="M37">
            <v>0.28598000000000001</v>
          </cell>
          <cell r="N37">
            <v>0.28582600000000002</v>
          </cell>
          <cell r="O37">
            <v>0.28596500000000002</v>
          </cell>
          <cell r="P37">
            <v>0.28639300000000001</v>
          </cell>
          <cell r="Q37">
            <v>0.28710599999999997</v>
          </cell>
          <cell r="R37">
            <v>0.28817399999999999</v>
          </cell>
          <cell r="S37">
            <v>0.28956700000000002</v>
          </cell>
          <cell r="T37">
            <v>0.29125800000000002</v>
          </cell>
          <cell r="U37">
            <v>0.29325600000000002</v>
          </cell>
          <cell r="V37">
            <v>0.29553299999999999</v>
          </cell>
          <cell r="W37">
            <v>0.298126</v>
          </cell>
          <cell r="X37">
            <v>0.30101800000000001</v>
          </cell>
          <cell r="Y37">
            <v>0.30418000000000001</v>
          </cell>
          <cell r="Z37">
            <v>0.30732399999999999</v>
          </cell>
          <cell r="AA37">
            <v>0.31043999999999999</v>
          </cell>
          <cell r="AB37">
            <v>0.31352000000000002</v>
          </cell>
          <cell r="AC37">
            <v>0.31655800000000001</v>
          </cell>
          <cell r="AD37">
            <v>0.31952199999999997</v>
          </cell>
          <cell r="AE37">
            <v>0.322411</v>
          </cell>
          <cell r="AF37">
            <v>0.325241</v>
          </cell>
          <cell r="AG37">
            <v>0.328011</v>
          </cell>
          <cell r="AH37">
            <v>3.2520000000000001E-3</v>
          </cell>
        </row>
        <row r="38">
          <cell r="A38" t="str">
            <v>RKI000:fa_Cooking</v>
          </cell>
          <cell r="C38">
            <v>5.5007E-2</v>
          </cell>
          <cell r="D38">
            <v>5.5161000000000002E-2</v>
          </cell>
          <cell r="E38">
            <v>5.5460000000000002E-2</v>
          </cell>
          <cell r="F38">
            <v>5.5750000000000001E-2</v>
          </cell>
          <cell r="G38">
            <v>5.6044999999999998E-2</v>
          </cell>
          <cell r="H38">
            <v>5.6356999999999997E-2</v>
          </cell>
          <cell r="I38">
            <v>5.6662999999999998E-2</v>
          </cell>
          <cell r="J38">
            <v>5.6938000000000002E-2</v>
          </cell>
          <cell r="K38">
            <v>5.7182999999999998E-2</v>
          </cell>
          <cell r="L38">
            <v>5.7389000000000003E-2</v>
          </cell>
          <cell r="M38">
            <v>5.7556000000000003E-2</v>
          </cell>
          <cell r="N38">
            <v>5.7675999999999998E-2</v>
          </cell>
          <cell r="O38">
            <v>5.7755000000000001E-2</v>
          </cell>
          <cell r="P38">
            <v>5.7840999999999997E-2</v>
          </cell>
          <cell r="Q38">
            <v>5.7946999999999999E-2</v>
          </cell>
          <cell r="R38">
            <v>5.8089000000000002E-2</v>
          </cell>
          <cell r="S38">
            <v>5.8269000000000001E-2</v>
          </cell>
          <cell r="T38">
            <v>5.8487999999999998E-2</v>
          </cell>
          <cell r="U38">
            <v>5.8698E-2</v>
          </cell>
          <cell r="V38">
            <v>5.8899E-2</v>
          </cell>
          <cell r="W38">
            <v>5.9097999999999998E-2</v>
          </cell>
          <cell r="X38">
            <v>5.9290000000000002E-2</v>
          </cell>
          <cell r="Y38">
            <v>5.9472999999999998E-2</v>
          </cell>
          <cell r="Z38">
            <v>5.9649000000000001E-2</v>
          </cell>
          <cell r="AA38">
            <v>5.9818000000000003E-2</v>
          </cell>
          <cell r="AB38">
            <v>5.9979999999999999E-2</v>
          </cell>
          <cell r="AC38">
            <v>6.0138999999999998E-2</v>
          </cell>
          <cell r="AD38">
            <v>6.0290000000000003E-2</v>
          </cell>
          <cell r="AE38">
            <v>6.0440000000000001E-2</v>
          </cell>
          <cell r="AF38">
            <v>6.0595000000000003E-2</v>
          </cell>
          <cell r="AG38">
            <v>6.0755999999999998E-2</v>
          </cell>
          <cell r="AH38">
            <v>3.3189999999999999E-3</v>
          </cell>
        </row>
        <row r="39">
          <cell r="A39" t="str">
            <v>RKI000:fa_ClothesDryers</v>
          </cell>
          <cell r="C39">
            <v>0.21642</v>
          </cell>
          <cell r="D39">
            <v>0.220336</v>
          </cell>
          <cell r="E39">
            <v>0.224132</v>
          </cell>
          <cell r="F39">
            <v>0.22769200000000001</v>
          </cell>
          <cell r="G39">
            <v>0.23162199999999999</v>
          </cell>
          <cell r="H39">
            <v>0.23560700000000001</v>
          </cell>
          <cell r="I39">
            <v>0.239343</v>
          </cell>
          <cell r="J39">
            <v>0.242757</v>
          </cell>
          <cell r="K39">
            <v>0.246061</v>
          </cell>
          <cell r="L39">
            <v>0.24932599999999999</v>
          </cell>
          <cell r="M39">
            <v>0.25254500000000002</v>
          </cell>
          <cell r="N39">
            <v>0.25559799999999999</v>
          </cell>
          <cell r="O39">
            <v>0.25867800000000002</v>
          </cell>
          <cell r="P39">
            <v>0.26185199999999997</v>
          </cell>
          <cell r="Q39">
            <v>0.265235</v>
          </cell>
          <cell r="R39">
            <v>0.268841</v>
          </cell>
          <cell r="S39">
            <v>0.27256999999999998</v>
          </cell>
          <cell r="T39">
            <v>0.27624399999999999</v>
          </cell>
          <cell r="U39">
            <v>0.27982899999999999</v>
          </cell>
          <cell r="V39">
            <v>0.28336299999999998</v>
          </cell>
          <cell r="W39">
            <v>0.28689100000000001</v>
          </cell>
          <cell r="X39">
            <v>0.29037000000000002</v>
          </cell>
          <cell r="Y39">
            <v>0.29383700000000001</v>
          </cell>
          <cell r="Z39">
            <v>0.29735</v>
          </cell>
          <cell r="AA39">
            <v>0.30087399999999997</v>
          </cell>
          <cell r="AB39">
            <v>0.30434699999999998</v>
          </cell>
          <cell r="AC39">
            <v>0.307894</v>
          </cell>
          <cell r="AD39">
            <v>0.31149100000000002</v>
          </cell>
          <cell r="AE39">
            <v>0.31518600000000002</v>
          </cell>
          <cell r="AF39">
            <v>0.31905499999999998</v>
          </cell>
          <cell r="AG39">
            <v>0.32299800000000001</v>
          </cell>
          <cell r="AH39">
            <v>1.3436999999999999E-2</v>
          </cell>
        </row>
        <row r="40">
          <cell r="A40" t="str">
            <v>RKI000:fa_Freezers</v>
          </cell>
          <cell r="C40">
            <v>6.9181000000000006E-2</v>
          </cell>
          <cell r="D40">
            <v>6.8847000000000005E-2</v>
          </cell>
          <cell r="E40">
            <v>6.8697999999999995E-2</v>
          </cell>
          <cell r="F40">
            <v>6.8526000000000004E-2</v>
          </cell>
          <cell r="G40">
            <v>6.8339999999999998E-2</v>
          </cell>
          <cell r="H40">
            <v>6.8156999999999995E-2</v>
          </cell>
          <cell r="I40">
            <v>6.7953E-2</v>
          </cell>
          <cell r="J40">
            <v>6.7707000000000003E-2</v>
          </cell>
          <cell r="K40">
            <v>6.7460999999999993E-2</v>
          </cell>
          <cell r="L40">
            <v>6.7224000000000006E-2</v>
          </cell>
          <cell r="M40">
            <v>6.6994999999999999E-2</v>
          </cell>
          <cell r="N40">
            <v>6.6774E-2</v>
          </cell>
          <cell r="O40">
            <v>6.6570000000000004E-2</v>
          </cell>
          <cell r="P40">
            <v>6.6382999999999998E-2</v>
          </cell>
          <cell r="Q40">
            <v>6.6213999999999995E-2</v>
          </cell>
          <cell r="R40">
            <v>6.6076999999999997E-2</v>
          </cell>
          <cell r="S40">
            <v>6.5975000000000006E-2</v>
          </cell>
          <cell r="T40">
            <v>6.5902000000000002E-2</v>
          </cell>
          <cell r="U40">
            <v>6.5862000000000004E-2</v>
          </cell>
          <cell r="V40">
            <v>6.5854999999999997E-2</v>
          </cell>
          <cell r="W40">
            <v>6.5888000000000002E-2</v>
          </cell>
          <cell r="X40">
            <v>6.5965999999999997E-2</v>
          </cell>
          <cell r="Y40">
            <v>6.6082000000000002E-2</v>
          </cell>
          <cell r="Z40">
            <v>6.6247E-2</v>
          </cell>
          <cell r="AA40">
            <v>6.6464999999999996E-2</v>
          </cell>
          <cell r="AB40">
            <v>6.6737000000000005E-2</v>
          </cell>
          <cell r="AC40">
            <v>6.7062999999999998E-2</v>
          </cell>
          <cell r="AD40">
            <v>6.7429000000000003E-2</v>
          </cell>
          <cell r="AE40">
            <v>6.7790000000000003E-2</v>
          </cell>
          <cell r="AF40">
            <v>6.8152000000000004E-2</v>
          </cell>
          <cell r="AG40">
            <v>6.8514000000000005E-2</v>
          </cell>
          <cell r="AH40">
            <v>-3.2299999999999999E-4</v>
          </cell>
        </row>
        <row r="41">
          <cell r="A41" t="str">
            <v>RKI000:fa_Lighting</v>
          </cell>
          <cell r="C41">
            <v>0.21124499999999999</v>
          </cell>
          <cell r="D41">
            <v>0.20465800000000001</v>
          </cell>
          <cell r="E41">
            <v>0.20252100000000001</v>
          </cell>
          <cell r="F41">
            <v>0.20193</v>
          </cell>
          <cell r="G41">
            <v>0.202401</v>
          </cell>
          <cell r="H41">
            <v>0.201491</v>
          </cell>
          <cell r="I41">
            <v>0.200873</v>
          </cell>
          <cell r="J41">
            <v>0.20083799999999999</v>
          </cell>
          <cell r="K41">
            <v>0.201379</v>
          </cell>
          <cell r="L41">
            <v>0.20219599999999999</v>
          </cell>
          <cell r="M41">
            <v>0.200463</v>
          </cell>
          <cell r="N41">
            <v>0.19920399999999999</v>
          </cell>
          <cell r="O41">
            <v>0.19839200000000001</v>
          </cell>
          <cell r="P41">
            <v>0.197965</v>
          </cell>
          <cell r="Q41">
            <v>0.19794500000000001</v>
          </cell>
          <cell r="R41">
            <v>0.19828599999999999</v>
          </cell>
          <cell r="S41">
            <v>0.19874800000000001</v>
          </cell>
          <cell r="T41">
            <v>0.19925100000000001</v>
          </cell>
          <cell r="U41">
            <v>0.19975699999999999</v>
          </cell>
          <cell r="V41">
            <v>0.20028799999999999</v>
          </cell>
          <cell r="W41">
            <v>0.197496</v>
          </cell>
          <cell r="X41">
            <v>0.195328</v>
          </cell>
          <cell r="Y41">
            <v>0.19364100000000001</v>
          </cell>
          <cell r="Z41">
            <v>0.19243299999999999</v>
          </cell>
          <cell r="AA41">
            <v>0.19162399999999999</v>
          </cell>
          <cell r="AB41">
            <v>0.19103800000000001</v>
          </cell>
          <cell r="AC41">
            <v>0.19062899999999999</v>
          </cell>
          <cell r="AD41">
            <v>0.190303</v>
          </cell>
          <cell r="AE41">
            <v>0.190083</v>
          </cell>
          <cell r="AF41">
            <v>0.19001399999999999</v>
          </cell>
          <cell r="AG41">
            <v>0.190188</v>
          </cell>
          <cell r="AH41">
            <v>-3.4940000000000001E-3</v>
          </cell>
        </row>
        <row r="42">
          <cell r="A42" t="str">
            <v>RKI000:fa_ClothesWasher</v>
          </cell>
          <cell r="C42">
            <v>3.6778999999999999E-2</v>
          </cell>
          <cell r="D42">
            <v>3.7026000000000003E-2</v>
          </cell>
          <cell r="E42">
            <v>3.7374999999999999E-2</v>
          </cell>
          <cell r="F42">
            <v>3.7720999999999998E-2</v>
          </cell>
          <cell r="G42">
            <v>3.8074999999999998E-2</v>
          </cell>
          <cell r="H42">
            <v>3.8448999999999997E-2</v>
          </cell>
          <cell r="I42">
            <v>3.8823999999999997E-2</v>
          </cell>
          <cell r="J42">
            <v>3.918E-2</v>
          </cell>
          <cell r="K42">
            <v>3.9523000000000003E-2</v>
          </cell>
          <cell r="L42">
            <v>3.9855000000000002E-2</v>
          </cell>
          <cell r="M42">
            <v>4.0193E-2</v>
          </cell>
          <cell r="N42">
            <v>4.0518999999999999E-2</v>
          </cell>
          <cell r="O42">
            <v>4.0839E-2</v>
          </cell>
          <cell r="P42">
            <v>4.1152000000000001E-2</v>
          </cell>
          <cell r="Q42">
            <v>4.1454999999999999E-2</v>
          </cell>
          <cell r="R42">
            <v>4.1758999999999998E-2</v>
          </cell>
          <cell r="S42">
            <v>4.206E-2</v>
          </cell>
          <cell r="T42">
            <v>4.2358E-2</v>
          </cell>
          <cell r="U42">
            <v>4.2653000000000003E-2</v>
          </cell>
          <cell r="V42">
            <v>4.2944999999999997E-2</v>
          </cell>
          <cell r="W42">
            <v>4.3240000000000001E-2</v>
          </cell>
          <cell r="X42">
            <v>4.3534999999999997E-2</v>
          </cell>
          <cell r="Y42">
            <v>4.3829E-2</v>
          </cell>
          <cell r="Z42">
            <v>4.4122000000000001E-2</v>
          </cell>
          <cell r="AA42">
            <v>4.4415999999999997E-2</v>
          </cell>
          <cell r="AB42">
            <v>4.4708999999999999E-2</v>
          </cell>
          <cell r="AC42">
            <v>4.5004000000000002E-2</v>
          </cell>
          <cell r="AD42">
            <v>4.5295000000000002E-2</v>
          </cell>
          <cell r="AE42">
            <v>4.5585000000000001E-2</v>
          </cell>
          <cell r="AF42">
            <v>4.5874999999999999E-2</v>
          </cell>
          <cell r="AG42">
            <v>4.6168000000000001E-2</v>
          </cell>
          <cell r="AH42">
            <v>7.607E-3</v>
          </cell>
        </row>
        <row r="43">
          <cell r="A43" t="str">
            <v>RKI000:fa_Dishwashers</v>
          </cell>
          <cell r="C43">
            <v>2.6616999999999998E-2</v>
          </cell>
          <cell r="D43">
            <v>2.6991999999999999E-2</v>
          </cell>
          <cell r="E43">
            <v>2.7431000000000001E-2</v>
          </cell>
          <cell r="F43">
            <v>2.7858999999999998E-2</v>
          </cell>
          <cell r="G43">
            <v>2.8282999999999999E-2</v>
          </cell>
          <cell r="H43">
            <v>2.8708999999999998E-2</v>
          </cell>
          <cell r="I43">
            <v>2.9123E-2</v>
          </cell>
          <cell r="J43">
            <v>2.9508E-2</v>
          </cell>
          <cell r="K43">
            <v>2.9918E-2</v>
          </cell>
          <cell r="L43">
            <v>3.0360000000000002E-2</v>
          </cell>
          <cell r="M43">
            <v>3.083E-2</v>
          </cell>
          <cell r="N43">
            <v>3.1329999999999997E-2</v>
          </cell>
          <cell r="O43">
            <v>3.1868E-2</v>
          </cell>
          <cell r="P43">
            <v>3.2445000000000002E-2</v>
          </cell>
          <cell r="Q43">
            <v>3.3062000000000001E-2</v>
          </cell>
          <cell r="R43">
            <v>3.3676999999999999E-2</v>
          </cell>
          <cell r="S43">
            <v>3.4289E-2</v>
          </cell>
          <cell r="T43">
            <v>3.4896000000000003E-2</v>
          </cell>
          <cell r="U43">
            <v>3.5500999999999998E-2</v>
          </cell>
          <cell r="V43">
            <v>3.6103000000000003E-2</v>
          </cell>
          <cell r="W43">
            <v>3.6706000000000003E-2</v>
          </cell>
          <cell r="X43">
            <v>3.7309000000000002E-2</v>
          </cell>
          <cell r="Y43">
            <v>3.7909999999999999E-2</v>
          </cell>
          <cell r="Z43">
            <v>3.8510000000000003E-2</v>
          </cell>
          <cell r="AA43">
            <v>3.9109999999999999E-2</v>
          </cell>
          <cell r="AB43">
            <v>3.9710000000000002E-2</v>
          </cell>
          <cell r="AC43">
            <v>4.0308999999999998E-2</v>
          </cell>
          <cell r="AD43">
            <v>4.0904999999999997E-2</v>
          </cell>
          <cell r="AE43">
            <v>4.1499000000000001E-2</v>
          </cell>
          <cell r="AF43">
            <v>4.2092999999999998E-2</v>
          </cell>
          <cell r="AG43">
            <v>4.2686000000000002E-2</v>
          </cell>
          <cell r="AH43">
            <v>1.5869999999999999E-2</v>
          </cell>
        </row>
        <row r="44">
          <cell r="A44" t="str">
            <v>RKI000:fa_ColorTelevisi</v>
          </cell>
          <cell r="C44">
            <v>0.20913000000000001</v>
          </cell>
          <cell r="D44">
            <v>0.20516200000000001</v>
          </cell>
          <cell r="E44">
            <v>0.202737</v>
          </cell>
          <cell r="F44">
            <v>0.20082800000000001</v>
          </cell>
          <cell r="G44">
            <v>0.19992599999999999</v>
          </cell>
          <cell r="H44">
            <v>0.19981199999999999</v>
          </cell>
          <cell r="I44">
            <v>0.20025999999999999</v>
          </cell>
          <cell r="J44">
            <v>0.201233</v>
          </cell>
          <cell r="K44">
            <v>0.20279</v>
          </cell>
          <cell r="L44">
            <v>0.20499000000000001</v>
          </cell>
          <cell r="M44">
            <v>0.20774500000000001</v>
          </cell>
          <cell r="N44">
            <v>0.21087900000000001</v>
          </cell>
          <cell r="O44">
            <v>0.21451600000000001</v>
          </cell>
          <cell r="P44">
            <v>0.21862799999999999</v>
          </cell>
          <cell r="Q44">
            <v>0.22312899999999999</v>
          </cell>
          <cell r="R44">
            <v>0.22802700000000001</v>
          </cell>
          <cell r="S44">
            <v>0.23313400000000001</v>
          </cell>
          <cell r="T44">
            <v>0.23827000000000001</v>
          </cell>
          <cell r="U44">
            <v>0.24330499999999999</v>
          </cell>
          <cell r="V44">
            <v>0.24812600000000001</v>
          </cell>
          <cell r="W44">
            <v>0.252637</v>
          </cell>
          <cell r="X44">
            <v>0.25661600000000001</v>
          </cell>
          <cell r="Y44">
            <v>0.26006899999999999</v>
          </cell>
          <cell r="Z44">
            <v>0.26324199999999998</v>
          </cell>
          <cell r="AA44">
            <v>0.266345</v>
          </cell>
          <cell r="AB44">
            <v>0.26934000000000002</v>
          </cell>
          <cell r="AC44">
            <v>0.27229599999999998</v>
          </cell>
          <cell r="AD44">
            <v>0.27520499999999998</v>
          </cell>
          <cell r="AE44">
            <v>0.27812999999999999</v>
          </cell>
          <cell r="AF44">
            <v>0.28109899999999999</v>
          </cell>
          <cell r="AG44">
            <v>0.284057</v>
          </cell>
          <cell r="AH44">
            <v>1.026E-2</v>
          </cell>
        </row>
        <row r="45">
          <cell r="A45" t="str">
            <v>RKI000:fa_PersonalCompu</v>
          </cell>
          <cell r="C45">
            <v>8.6663000000000004E-2</v>
          </cell>
          <cell r="D45">
            <v>8.3815000000000001E-2</v>
          </cell>
          <cell r="E45">
            <v>8.1571000000000005E-2</v>
          </cell>
          <cell r="F45">
            <v>7.9480999999999996E-2</v>
          </cell>
          <cell r="G45">
            <v>7.7709E-2</v>
          </cell>
          <cell r="H45">
            <v>7.6121999999999995E-2</v>
          </cell>
          <cell r="I45">
            <v>7.4638999999999997E-2</v>
          </cell>
          <cell r="J45">
            <v>7.3223999999999997E-2</v>
          </cell>
          <cell r="K45">
            <v>7.1899000000000005E-2</v>
          </cell>
          <cell r="L45">
            <v>7.0669999999999997E-2</v>
          </cell>
          <cell r="M45">
            <v>6.9486999999999993E-2</v>
          </cell>
          <cell r="N45">
            <v>6.8283999999999997E-2</v>
          </cell>
          <cell r="O45">
            <v>6.7100000000000007E-2</v>
          </cell>
          <cell r="P45">
            <v>6.5909999999999996E-2</v>
          </cell>
          <cell r="Q45">
            <v>6.4686999999999995E-2</v>
          </cell>
          <cell r="R45">
            <v>6.3421000000000005E-2</v>
          </cell>
          <cell r="S45">
            <v>6.2059000000000003E-2</v>
          </cell>
          <cell r="T45">
            <v>6.0712000000000002E-2</v>
          </cell>
          <cell r="U45">
            <v>5.9373000000000002E-2</v>
          </cell>
          <cell r="V45">
            <v>5.8027000000000002E-2</v>
          </cell>
          <cell r="W45">
            <v>5.6675000000000003E-2</v>
          </cell>
          <cell r="X45">
            <v>5.5294999999999997E-2</v>
          </cell>
          <cell r="Y45">
            <v>5.3886999999999997E-2</v>
          </cell>
          <cell r="Z45">
            <v>5.2461000000000001E-2</v>
          </cell>
          <cell r="AA45">
            <v>5.1003E-2</v>
          </cell>
          <cell r="AB45">
            <v>4.9484E-2</v>
          </cell>
          <cell r="AC45">
            <v>4.7905000000000003E-2</v>
          </cell>
          <cell r="AD45">
            <v>4.6247999999999997E-2</v>
          </cell>
          <cell r="AE45">
            <v>4.4521999999999999E-2</v>
          </cell>
          <cell r="AF45">
            <v>4.2687000000000003E-2</v>
          </cell>
          <cell r="AG45">
            <v>4.0729000000000001E-2</v>
          </cell>
          <cell r="AH45">
            <v>-2.4854999999999999E-2</v>
          </cell>
        </row>
        <row r="46">
          <cell r="A46" t="str">
            <v>RKI000:fa_FurnaceFans</v>
          </cell>
          <cell r="C46">
            <v>7.8188999999999995E-2</v>
          </cell>
          <cell r="D46">
            <v>8.4182999999999994E-2</v>
          </cell>
          <cell r="E46">
            <v>8.5001999999999994E-2</v>
          </cell>
          <cell r="F46">
            <v>8.5620000000000002E-2</v>
          </cell>
          <cell r="G46">
            <v>8.6391999999999997E-2</v>
          </cell>
          <cell r="H46">
            <v>8.7022000000000002E-2</v>
          </cell>
          <cell r="I46">
            <v>8.7474999999999997E-2</v>
          </cell>
          <cell r="J46">
            <v>8.7863999999999998E-2</v>
          </cell>
          <cell r="K46">
            <v>8.8203000000000004E-2</v>
          </cell>
          <cell r="L46">
            <v>8.8428000000000007E-2</v>
          </cell>
          <cell r="M46">
            <v>8.8433999999999999E-2</v>
          </cell>
          <cell r="N46">
            <v>8.8325000000000001E-2</v>
          </cell>
          <cell r="O46">
            <v>8.8066000000000005E-2</v>
          </cell>
          <cell r="P46">
            <v>8.7601999999999999E-2</v>
          </cell>
          <cell r="Q46">
            <v>8.6923E-2</v>
          </cell>
          <cell r="R46">
            <v>8.6102999999999999E-2</v>
          </cell>
          <cell r="S46">
            <v>8.5139000000000006E-2</v>
          </cell>
          <cell r="T46">
            <v>8.4037000000000001E-2</v>
          </cell>
          <cell r="U46">
            <v>8.2822999999999994E-2</v>
          </cell>
          <cell r="V46">
            <v>8.1584000000000004E-2</v>
          </cell>
          <cell r="W46">
            <v>8.0390000000000003E-2</v>
          </cell>
          <cell r="X46">
            <v>7.9242000000000007E-2</v>
          </cell>
          <cell r="Y46">
            <v>7.8127000000000002E-2</v>
          </cell>
          <cell r="Z46">
            <v>7.7107999999999996E-2</v>
          </cell>
          <cell r="AA46">
            <v>7.6200000000000004E-2</v>
          </cell>
          <cell r="AB46">
            <v>7.5408000000000003E-2</v>
          </cell>
          <cell r="AC46">
            <v>7.4749999999999997E-2</v>
          </cell>
          <cell r="AD46">
            <v>7.4200000000000002E-2</v>
          </cell>
          <cell r="AE46">
            <v>7.3778999999999997E-2</v>
          </cell>
          <cell r="AF46">
            <v>7.3468000000000006E-2</v>
          </cell>
          <cell r="AG46">
            <v>7.3273000000000005E-2</v>
          </cell>
          <cell r="AH46">
            <v>-2.1619999999999999E-3</v>
          </cell>
        </row>
        <row r="47">
          <cell r="A47" t="str">
            <v>RKI000:fa_OtherUses</v>
          </cell>
          <cell r="C47">
            <v>1.782232</v>
          </cell>
          <cell r="D47">
            <v>1.818837</v>
          </cell>
          <cell r="E47">
            <v>1.7344930000000001</v>
          </cell>
          <cell r="F47">
            <v>1.7519929999999999</v>
          </cell>
          <cell r="G47">
            <v>1.7678430000000001</v>
          </cell>
          <cell r="H47">
            <v>1.7855730000000001</v>
          </cell>
          <cell r="I47">
            <v>1.8115870000000001</v>
          </cell>
          <cell r="J47">
            <v>1.8356129999999999</v>
          </cell>
          <cell r="K47">
            <v>1.8602780000000001</v>
          </cell>
          <cell r="L47">
            <v>1.8846989999999999</v>
          </cell>
          <cell r="M47">
            <v>1.9090450000000001</v>
          </cell>
          <cell r="N47">
            <v>1.9318519999999999</v>
          </cell>
          <cell r="O47">
            <v>1.955325</v>
          </cell>
          <cell r="P47">
            <v>1.97879</v>
          </cell>
          <cell r="Q47">
            <v>2.0066739999999998</v>
          </cell>
          <cell r="R47">
            <v>2.0347849999999998</v>
          </cell>
          <cell r="S47">
            <v>2.063161</v>
          </cell>
          <cell r="T47">
            <v>2.0911780000000002</v>
          </cell>
          <cell r="U47">
            <v>2.118852</v>
          </cell>
          <cell r="V47">
            <v>2.1473849999999999</v>
          </cell>
          <cell r="W47">
            <v>2.1765509999999999</v>
          </cell>
          <cell r="X47">
            <v>2.2055920000000002</v>
          </cell>
          <cell r="Y47">
            <v>2.235001</v>
          </cell>
          <cell r="Z47">
            <v>2.264894</v>
          </cell>
          <cell r="AA47">
            <v>2.294718</v>
          </cell>
          <cell r="AB47">
            <v>2.3253870000000001</v>
          </cell>
          <cell r="AC47">
            <v>2.355893</v>
          </cell>
          <cell r="AD47">
            <v>2.3862860000000001</v>
          </cell>
          <cell r="AE47">
            <v>2.4192659999999999</v>
          </cell>
          <cell r="AF47">
            <v>2.4529139999999998</v>
          </cell>
          <cell r="AG47">
            <v>2.4869430000000001</v>
          </cell>
          <cell r="AH47">
            <v>1.1168000000000001E-2</v>
          </cell>
        </row>
        <row r="48">
          <cell r="A48" t="str">
            <v>RKI000:fa_DeliveredEner</v>
          </cell>
          <cell r="C48">
            <v>5.1309459999999998</v>
          </cell>
          <cell r="D48">
            <v>5.1750970000000001</v>
          </cell>
          <cell r="E48">
            <v>5.1948220000000003</v>
          </cell>
          <cell r="F48">
            <v>5.2247170000000001</v>
          </cell>
          <cell r="G48">
            <v>5.2597699999999996</v>
          </cell>
          <cell r="H48">
            <v>5.2973460000000001</v>
          </cell>
          <cell r="I48">
            <v>5.3417539999999999</v>
          </cell>
          <cell r="J48">
            <v>5.3828639999999996</v>
          </cell>
          <cell r="K48">
            <v>5.4251149999999999</v>
          </cell>
          <cell r="L48">
            <v>5.4677100000000003</v>
          </cell>
          <cell r="M48">
            <v>5.5076280000000004</v>
          </cell>
          <cell r="N48">
            <v>5.5467219999999999</v>
          </cell>
          <cell r="O48">
            <v>5.5886829999999996</v>
          </cell>
          <cell r="P48">
            <v>5.6331569999999997</v>
          </cell>
          <cell r="Q48">
            <v>5.6848840000000003</v>
          </cell>
          <cell r="R48">
            <v>5.7410990000000002</v>
          </cell>
          <cell r="S48">
            <v>5.7989839999999999</v>
          </cell>
          <cell r="T48">
            <v>5.8581079999999996</v>
          </cell>
          <cell r="U48">
            <v>5.9166119999999998</v>
          </cell>
          <cell r="V48">
            <v>5.9755700000000003</v>
          </cell>
          <cell r="W48">
            <v>6.0327279999999996</v>
          </cell>
          <cell r="X48">
            <v>6.0894979999999999</v>
          </cell>
          <cell r="Y48">
            <v>6.147964</v>
          </cell>
          <cell r="Z48">
            <v>6.2077249999999999</v>
          </cell>
          <cell r="AA48">
            <v>6.2689680000000001</v>
          </cell>
          <cell r="AB48">
            <v>6.3308669999999996</v>
          </cell>
          <cell r="AC48">
            <v>6.3943700000000003</v>
          </cell>
          <cell r="AD48">
            <v>6.4583029999999999</v>
          </cell>
          <cell r="AE48">
            <v>6.5272379999999997</v>
          </cell>
          <cell r="AF48">
            <v>6.5986260000000003</v>
          </cell>
          <cell r="AG48">
            <v>6.6721069999999996</v>
          </cell>
          <cell r="AH48">
            <v>8.7930000000000005E-3</v>
          </cell>
        </row>
        <row r="49">
          <cell r="A49" t="str">
            <v>RKI000:fa_OwnGeneration</v>
          </cell>
          <cell r="C49">
            <v>7.8133999999999995E-2</v>
          </cell>
          <cell r="D49">
            <v>8.9459999999999998E-2</v>
          </cell>
          <cell r="E49">
            <v>9.9012000000000003E-2</v>
          </cell>
          <cell r="F49">
            <v>0.108281</v>
          </cell>
          <cell r="G49">
            <v>0.11738</v>
          </cell>
          <cell r="H49">
            <v>0.126529</v>
          </cell>
          <cell r="I49">
            <v>0.13586699999999999</v>
          </cell>
          <cell r="J49">
            <v>0.145236</v>
          </cell>
          <cell r="K49">
            <v>0.154673</v>
          </cell>
          <cell r="L49">
            <v>0.16417200000000001</v>
          </cell>
          <cell r="M49">
            <v>0.17386699999999999</v>
          </cell>
          <cell r="N49">
            <v>0.18379300000000001</v>
          </cell>
          <cell r="O49">
            <v>0.19391700000000001</v>
          </cell>
          <cell r="P49">
            <v>0.20421900000000001</v>
          </cell>
          <cell r="Q49">
            <v>0.214726</v>
          </cell>
          <cell r="R49">
            <v>0.22539300000000001</v>
          </cell>
          <cell r="S49">
            <v>0.23625399999999999</v>
          </cell>
          <cell r="T49">
            <v>0.247311</v>
          </cell>
          <cell r="U49">
            <v>0.25860100000000003</v>
          </cell>
          <cell r="V49">
            <v>0.27011499999999999</v>
          </cell>
          <cell r="W49">
            <v>0.28189500000000001</v>
          </cell>
          <cell r="X49">
            <v>0.29394199999999998</v>
          </cell>
          <cell r="Y49">
            <v>0.30629499999999998</v>
          </cell>
          <cell r="Z49">
            <v>0.31898300000000002</v>
          </cell>
          <cell r="AA49">
            <v>0.33201700000000001</v>
          </cell>
          <cell r="AB49">
            <v>0.34545999999999999</v>
          </cell>
          <cell r="AC49">
            <v>0.35925099999999999</v>
          </cell>
          <cell r="AD49">
            <v>0.373388</v>
          </cell>
          <cell r="AE49">
            <v>0.38795400000000002</v>
          </cell>
          <cell r="AF49">
            <v>0.40290599999999999</v>
          </cell>
          <cell r="AG49">
            <v>0.41825600000000002</v>
          </cell>
          <cell r="AH49">
            <v>5.7514999999999997E-2</v>
          </cell>
        </row>
        <row r="50">
          <cell r="A50" t="str">
            <v>RKI000:fa_PurchasedElec</v>
          </cell>
          <cell r="C50">
            <v>5.0528120000000003</v>
          </cell>
          <cell r="D50">
            <v>5.0856370000000002</v>
          </cell>
          <cell r="E50">
            <v>5.0958110000000003</v>
          </cell>
          <cell r="F50">
            <v>5.1164360000000002</v>
          </cell>
          <cell r="G50">
            <v>5.1423909999999999</v>
          </cell>
          <cell r="H50">
            <v>5.1708170000000004</v>
          </cell>
          <cell r="I50">
            <v>5.2058869999999997</v>
          </cell>
          <cell r="J50">
            <v>5.237628</v>
          </cell>
          <cell r="K50">
            <v>5.2704420000000001</v>
          </cell>
          <cell r="L50">
            <v>5.3035379999999996</v>
          </cell>
          <cell r="M50">
            <v>5.333761</v>
          </cell>
          <cell r="N50">
            <v>5.3629300000000004</v>
          </cell>
          <cell r="O50">
            <v>5.3947649999999996</v>
          </cell>
          <cell r="P50">
            <v>5.4289379999999996</v>
          </cell>
          <cell r="Q50">
            <v>5.4701579999999996</v>
          </cell>
          <cell r="R50">
            <v>5.5157069999999999</v>
          </cell>
          <cell r="S50">
            <v>5.562729</v>
          </cell>
          <cell r="T50">
            <v>5.6107959999999997</v>
          </cell>
          <cell r="U50">
            <v>5.65801</v>
          </cell>
          <cell r="V50">
            <v>5.7054549999999997</v>
          </cell>
          <cell r="W50">
            <v>5.7508330000000001</v>
          </cell>
          <cell r="X50">
            <v>5.7955560000000004</v>
          </cell>
          <cell r="Y50">
            <v>5.8416689999999996</v>
          </cell>
          <cell r="Z50">
            <v>5.8887409999999996</v>
          </cell>
          <cell r="AA50">
            <v>5.9369509999999996</v>
          </cell>
          <cell r="AB50">
            <v>5.9854070000000004</v>
          </cell>
          <cell r="AC50">
            <v>6.0351189999999999</v>
          </cell>
          <cell r="AD50">
            <v>6.0849159999999998</v>
          </cell>
          <cell r="AE50">
            <v>6.139284</v>
          </cell>
          <cell r="AF50">
            <v>6.1957209999999998</v>
          </cell>
          <cell r="AG50">
            <v>6.253851</v>
          </cell>
          <cell r="AH50">
            <v>7.1339999999999997E-3</v>
          </cell>
        </row>
        <row r="53">
          <cell r="A53" t="str">
            <v>RKI000:ga_SpaceHeating</v>
          </cell>
          <cell r="C53">
            <v>3.5271979999999998</v>
          </cell>
          <cell r="D53">
            <v>3.4068170000000002</v>
          </cell>
          <cell r="E53">
            <v>3.5381719999999999</v>
          </cell>
          <cell r="F53">
            <v>3.5356019999999999</v>
          </cell>
          <cell r="G53">
            <v>3.5398179999999999</v>
          </cell>
          <cell r="H53">
            <v>3.535704</v>
          </cell>
          <cell r="I53">
            <v>3.5229430000000002</v>
          </cell>
          <cell r="J53">
            <v>3.505328</v>
          </cell>
          <cell r="K53">
            <v>3.4882430000000002</v>
          </cell>
          <cell r="L53">
            <v>3.4696370000000001</v>
          </cell>
          <cell r="M53">
            <v>3.4476300000000002</v>
          </cell>
          <cell r="N53">
            <v>3.4280680000000001</v>
          </cell>
          <cell r="O53">
            <v>3.4110649999999998</v>
          </cell>
          <cell r="P53">
            <v>3.3951519999999999</v>
          </cell>
          <cell r="Q53">
            <v>3.3800249999999998</v>
          </cell>
          <cell r="R53">
            <v>3.3672270000000002</v>
          </cell>
          <cell r="S53">
            <v>3.3551799999999998</v>
          </cell>
          <cell r="T53">
            <v>3.3433769999999998</v>
          </cell>
          <cell r="U53">
            <v>3.3330289999999998</v>
          </cell>
          <cell r="V53">
            <v>3.3236430000000001</v>
          </cell>
          <cell r="W53">
            <v>3.3156490000000001</v>
          </cell>
          <cell r="X53">
            <v>3.3071489999999999</v>
          </cell>
          <cell r="Y53">
            <v>3.298006</v>
          </cell>
          <cell r="Z53">
            <v>3.2885770000000001</v>
          </cell>
          <cell r="AA53">
            <v>3.2791389999999998</v>
          </cell>
          <cell r="AB53">
            <v>3.2696429999999999</v>
          </cell>
          <cell r="AC53">
            <v>3.2606869999999999</v>
          </cell>
          <cell r="AD53">
            <v>3.2516229999999999</v>
          </cell>
          <cell r="AE53">
            <v>3.2431939999999999</v>
          </cell>
          <cell r="AF53">
            <v>3.234245</v>
          </cell>
          <cell r="AG53">
            <v>3.2248079999999999</v>
          </cell>
          <cell r="AH53">
            <v>-2.983E-3</v>
          </cell>
        </row>
        <row r="54">
          <cell r="A54" t="str">
            <v>RKI000:ga_SpaceCooling</v>
          </cell>
          <cell r="C54">
            <v>5.8618000000000003E-2</v>
          </cell>
          <cell r="D54">
            <v>5.5421999999999999E-2</v>
          </cell>
          <cell r="E54">
            <v>6.0291999999999998E-2</v>
          </cell>
          <cell r="F54">
            <v>6.0192000000000002E-2</v>
          </cell>
          <cell r="G54">
            <v>6.0163000000000001E-2</v>
          </cell>
          <cell r="H54">
            <v>6.0023E-2</v>
          </cell>
          <cell r="I54">
            <v>5.9796000000000002E-2</v>
          </cell>
          <cell r="J54">
            <v>5.9541999999999998E-2</v>
          </cell>
          <cell r="K54">
            <v>5.9324000000000002E-2</v>
          </cell>
          <cell r="L54">
            <v>5.9101000000000001E-2</v>
          </cell>
          <cell r="M54">
            <v>5.8810000000000001E-2</v>
          </cell>
          <cell r="N54">
            <v>5.8534999999999997E-2</v>
          </cell>
          <cell r="O54">
            <v>5.8282E-2</v>
          </cell>
          <cell r="P54">
            <v>5.8022999999999998E-2</v>
          </cell>
          <cell r="Q54">
            <v>5.7819000000000002E-2</v>
          </cell>
          <cell r="R54">
            <v>5.7718999999999999E-2</v>
          </cell>
          <cell r="S54">
            <v>5.7716999999999997E-2</v>
          </cell>
          <cell r="T54">
            <v>5.7849999999999999E-2</v>
          </cell>
          <cell r="U54">
            <v>5.8006000000000002E-2</v>
          </cell>
          <cell r="V54">
            <v>5.8187000000000003E-2</v>
          </cell>
          <cell r="W54">
            <v>5.8388000000000002E-2</v>
          </cell>
          <cell r="X54">
            <v>5.8542999999999998E-2</v>
          </cell>
          <cell r="Y54">
            <v>5.8715000000000003E-2</v>
          </cell>
          <cell r="Z54">
            <v>5.8860999999999997E-2</v>
          </cell>
          <cell r="AA54">
            <v>5.9041999999999997E-2</v>
          </cell>
          <cell r="AB54">
            <v>5.9193999999999997E-2</v>
          </cell>
          <cell r="AC54">
            <v>5.9373000000000002E-2</v>
          </cell>
          <cell r="AD54">
            <v>5.9533000000000003E-2</v>
          </cell>
          <cell r="AE54">
            <v>5.9739E-2</v>
          </cell>
          <cell r="AF54">
            <v>5.9929999999999997E-2</v>
          </cell>
          <cell r="AG54">
            <v>6.0134E-2</v>
          </cell>
          <cell r="AH54">
            <v>8.52E-4</v>
          </cell>
        </row>
        <row r="55">
          <cell r="A55" t="str">
            <v>RKI000:ga_WaterHeating</v>
          </cell>
          <cell r="C55">
            <v>1.007279</v>
          </cell>
          <cell r="D55">
            <v>1.0041690000000001</v>
          </cell>
          <cell r="E55">
            <v>1.007347</v>
          </cell>
          <cell r="F55">
            <v>1.014073</v>
          </cell>
          <cell r="G55">
            <v>1.0237890000000001</v>
          </cell>
          <cell r="H55">
            <v>1.0331030000000001</v>
          </cell>
          <cell r="I55">
            <v>1.0415760000000001</v>
          </cell>
          <cell r="J55">
            <v>1.0490330000000001</v>
          </cell>
          <cell r="K55">
            <v>1.0568759999999999</v>
          </cell>
          <cell r="L55">
            <v>1.0648519999999999</v>
          </cell>
          <cell r="M55">
            <v>1.0706519999999999</v>
          </cell>
          <cell r="N55">
            <v>1.0764830000000001</v>
          </cell>
          <cell r="O55">
            <v>1.0828819999999999</v>
          </cell>
          <cell r="P55">
            <v>1.089521</v>
          </cell>
          <cell r="Q55">
            <v>1.095863</v>
          </cell>
          <cell r="R55">
            <v>1.10233</v>
          </cell>
          <cell r="S55">
            <v>1.108471</v>
          </cell>
          <cell r="T55">
            <v>1.114128</v>
          </cell>
          <cell r="U55">
            <v>1.1194850000000001</v>
          </cell>
          <cell r="V55">
            <v>1.124763</v>
          </cell>
          <cell r="W55">
            <v>1.1300380000000001</v>
          </cell>
          <cell r="X55">
            <v>1.1350690000000001</v>
          </cell>
          <cell r="Y55">
            <v>1.139977</v>
          </cell>
          <cell r="Z55">
            <v>1.1451070000000001</v>
          </cell>
          <cell r="AA55">
            <v>1.1505080000000001</v>
          </cell>
          <cell r="AB55">
            <v>1.1562790000000001</v>
          </cell>
          <cell r="AC55">
            <v>1.16249</v>
          </cell>
          <cell r="AD55">
            <v>1.1689529999999999</v>
          </cell>
          <cell r="AE55">
            <v>1.175813</v>
          </cell>
          <cell r="AF55">
            <v>1.18275</v>
          </cell>
          <cell r="AG55">
            <v>1.189524</v>
          </cell>
          <cell r="AH55">
            <v>5.5589999999999997E-3</v>
          </cell>
        </row>
        <row r="56">
          <cell r="A56" t="str">
            <v>RKI000:ga_Cooking</v>
          </cell>
          <cell r="C56">
            <v>0.10345600000000001</v>
          </cell>
          <cell r="D56">
            <v>0.103327</v>
          </cell>
          <cell r="E56">
            <v>0.103488</v>
          </cell>
          <cell r="F56">
            <v>0.103641</v>
          </cell>
          <cell r="G56">
            <v>0.103815</v>
          </cell>
          <cell r="H56">
            <v>0.10403</v>
          </cell>
          <cell r="I56">
            <v>0.10424</v>
          </cell>
          <cell r="J56">
            <v>0.104418</v>
          </cell>
          <cell r="K56">
            <v>0.10459599999999999</v>
          </cell>
          <cell r="L56">
            <v>0.104837</v>
          </cell>
          <cell r="M56">
            <v>0.105138</v>
          </cell>
          <cell r="N56">
            <v>0.105513</v>
          </cell>
          <cell r="O56">
            <v>0.105978</v>
          </cell>
          <cell r="P56">
            <v>0.10654</v>
          </cell>
          <cell r="Q56">
            <v>0.107144</v>
          </cell>
          <cell r="R56">
            <v>0.10781</v>
          </cell>
          <cell r="S56">
            <v>0.10852199999999999</v>
          </cell>
          <cell r="T56">
            <v>0.109274</v>
          </cell>
          <cell r="U56">
            <v>0.11004700000000001</v>
          </cell>
          <cell r="V56">
            <v>0.110843</v>
          </cell>
          <cell r="W56">
            <v>0.11167000000000001</v>
          </cell>
          <cell r="X56">
            <v>0.112526</v>
          </cell>
          <cell r="Y56">
            <v>0.113409</v>
          </cell>
          <cell r="Z56">
            <v>0.11432199999999999</v>
          </cell>
          <cell r="AA56">
            <v>0.115263</v>
          </cell>
          <cell r="AB56">
            <v>0.116226</v>
          </cell>
          <cell r="AC56">
            <v>0.117205</v>
          </cell>
          <cell r="AD56">
            <v>0.118188</v>
          </cell>
          <cell r="AE56">
            <v>0.11916499999999999</v>
          </cell>
          <cell r="AF56">
            <v>0.120132</v>
          </cell>
          <cell r="AG56">
            <v>0.12108099999999999</v>
          </cell>
          <cell r="AH56">
            <v>5.2570000000000004E-3</v>
          </cell>
        </row>
        <row r="57">
          <cell r="A57" t="str">
            <v>RKI000:ga_ClothesDryers</v>
          </cell>
          <cell r="C57">
            <v>3.9426999999999997E-2</v>
          </cell>
          <cell r="D57">
            <v>3.9794000000000003E-2</v>
          </cell>
          <cell r="E57">
            <v>4.0383000000000002E-2</v>
          </cell>
          <cell r="F57">
            <v>4.1098000000000003E-2</v>
          </cell>
          <cell r="G57">
            <v>4.1911999999999998E-2</v>
          </cell>
          <cell r="H57">
            <v>4.2687999999999997E-2</v>
          </cell>
          <cell r="I57">
            <v>4.3422000000000002E-2</v>
          </cell>
          <cell r="J57">
            <v>4.4122000000000001E-2</v>
          </cell>
          <cell r="K57">
            <v>4.4798999999999999E-2</v>
          </cell>
          <cell r="L57">
            <v>4.5449999999999997E-2</v>
          </cell>
          <cell r="M57">
            <v>4.5976000000000003E-2</v>
          </cell>
          <cell r="N57">
            <v>4.6544000000000002E-2</v>
          </cell>
          <cell r="O57">
            <v>4.7157999999999999E-2</v>
          </cell>
          <cell r="P57">
            <v>4.7801000000000003E-2</v>
          </cell>
          <cell r="Q57">
            <v>4.8443E-2</v>
          </cell>
          <cell r="R57">
            <v>4.9086999999999999E-2</v>
          </cell>
          <cell r="S57">
            <v>4.9716000000000003E-2</v>
          </cell>
          <cell r="T57">
            <v>5.0361999999999997E-2</v>
          </cell>
          <cell r="U57">
            <v>5.1031E-2</v>
          </cell>
          <cell r="V57">
            <v>5.1721000000000003E-2</v>
          </cell>
          <cell r="W57">
            <v>5.2427000000000001E-2</v>
          </cell>
          <cell r="X57">
            <v>5.3130999999999998E-2</v>
          </cell>
          <cell r="Y57">
            <v>5.3830999999999997E-2</v>
          </cell>
          <cell r="Z57">
            <v>5.4533999999999999E-2</v>
          </cell>
          <cell r="AA57">
            <v>5.5234999999999999E-2</v>
          </cell>
          <cell r="AB57">
            <v>5.5934999999999999E-2</v>
          </cell>
          <cell r="AC57">
            <v>5.6635999999999999E-2</v>
          </cell>
          <cell r="AD57">
            <v>5.7333000000000002E-2</v>
          </cell>
          <cell r="AE57">
            <v>5.8035000000000003E-2</v>
          </cell>
          <cell r="AF57">
            <v>5.8729000000000003E-2</v>
          </cell>
          <cell r="AG57">
            <v>5.9408000000000002E-2</v>
          </cell>
          <cell r="AH57">
            <v>1.376E-2</v>
          </cell>
        </row>
        <row r="58">
          <cell r="A58" t="str">
            <v>RKI000:ga_OtherNatGas</v>
          </cell>
          <cell r="C58">
            <v>0.233372</v>
          </cell>
          <cell r="D58">
            <v>0.23185500000000001</v>
          </cell>
          <cell r="E58">
            <v>0.23150200000000001</v>
          </cell>
          <cell r="F58">
            <v>0.23178599999999999</v>
          </cell>
          <cell r="G58">
            <v>0.23241100000000001</v>
          </cell>
          <cell r="H58">
            <v>0.232655</v>
          </cell>
          <cell r="I58">
            <v>0.232517</v>
          </cell>
          <cell r="J58">
            <v>0.23203799999999999</v>
          </cell>
          <cell r="K58">
            <v>0.23147699999999999</v>
          </cell>
          <cell r="L58">
            <v>0.23080999999999999</v>
          </cell>
          <cell r="M58">
            <v>0.229433</v>
          </cell>
          <cell r="N58">
            <v>0.22833200000000001</v>
          </cell>
          <cell r="O58">
            <v>0.22751299999999999</v>
          </cell>
          <cell r="P58">
            <v>0.226939</v>
          </cell>
          <cell r="Q58">
            <v>0.22645000000000001</v>
          </cell>
          <cell r="R58">
            <v>0.22605900000000001</v>
          </cell>
          <cell r="S58">
            <v>0.22570499999999999</v>
          </cell>
          <cell r="T58">
            <v>0.225355</v>
          </cell>
          <cell r="U58">
            <v>0.22502800000000001</v>
          </cell>
          <cell r="V58">
            <v>0.22472800000000001</v>
          </cell>
          <cell r="W58">
            <v>0.22443299999999999</v>
          </cell>
          <cell r="X58">
            <v>0.22409799999999999</v>
          </cell>
          <cell r="Y58">
            <v>0.22373199999999999</v>
          </cell>
          <cell r="Z58">
            <v>0.22336800000000001</v>
          </cell>
          <cell r="AA58">
            <v>0.223001</v>
          </cell>
          <cell r="AB58">
            <v>0.222637</v>
          </cell>
          <cell r="AC58">
            <v>0.22229299999999999</v>
          </cell>
          <cell r="AD58">
            <v>0.22195400000000001</v>
          </cell>
          <cell r="AE58">
            <v>0.22166</v>
          </cell>
          <cell r="AF58">
            <v>0.221362</v>
          </cell>
          <cell r="AG58">
            <v>0.221026</v>
          </cell>
          <cell r="AH58">
            <v>-1.81E-3</v>
          </cell>
        </row>
        <row r="59">
          <cell r="A59" t="str">
            <v>RKI000:ga_DeliveredEner</v>
          </cell>
          <cell r="C59">
            <v>4.9693500000000004</v>
          </cell>
          <cell r="D59">
            <v>4.8413839999999997</v>
          </cell>
          <cell r="E59">
            <v>4.9811839999999998</v>
          </cell>
          <cell r="F59">
            <v>4.9863920000000004</v>
          </cell>
          <cell r="G59">
            <v>5.0019070000000001</v>
          </cell>
          <cell r="H59">
            <v>5.008203</v>
          </cell>
          <cell r="I59">
            <v>5.0044950000000004</v>
          </cell>
          <cell r="J59">
            <v>4.9944800000000003</v>
          </cell>
          <cell r="K59">
            <v>4.9853160000000001</v>
          </cell>
          <cell r="L59">
            <v>4.9746870000000003</v>
          </cell>
          <cell r="M59">
            <v>4.9576399999999996</v>
          </cell>
          <cell r="N59">
            <v>4.9434750000000003</v>
          </cell>
          <cell r="O59">
            <v>4.9328779999999997</v>
          </cell>
          <cell r="P59">
            <v>4.9239769999999998</v>
          </cell>
          <cell r="Q59">
            <v>4.9157450000000003</v>
          </cell>
          <cell r="R59">
            <v>4.9102319999999997</v>
          </cell>
          <cell r="S59">
            <v>4.9053110000000002</v>
          </cell>
          <cell r="T59">
            <v>4.9003480000000001</v>
          </cell>
          <cell r="U59">
            <v>4.8966260000000004</v>
          </cell>
          <cell r="V59">
            <v>4.893885</v>
          </cell>
          <cell r="W59">
            <v>4.8926049999999996</v>
          </cell>
          <cell r="X59">
            <v>4.8905159999999999</v>
          </cell>
          <cell r="Y59">
            <v>4.88767</v>
          </cell>
          <cell r="Z59">
            <v>4.8847680000000002</v>
          </cell>
          <cell r="AA59">
            <v>4.8821870000000001</v>
          </cell>
          <cell r="AB59">
            <v>4.8799149999999996</v>
          </cell>
          <cell r="AC59">
            <v>4.8786829999999997</v>
          </cell>
          <cell r="AD59">
            <v>4.8775849999999998</v>
          </cell>
          <cell r="AE59">
            <v>4.877605</v>
          </cell>
          <cell r="AF59">
            <v>4.877148</v>
          </cell>
          <cell r="AG59">
            <v>4.8759800000000002</v>
          </cell>
          <cell r="AH59">
            <v>-6.3199999999999997E-4</v>
          </cell>
        </row>
        <row r="62">
          <cell r="A62" t="str">
            <v>RKI000:ha_SpaceHeating</v>
          </cell>
          <cell r="C62">
            <v>0.372664</v>
          </cell>
          <cell r="D62">
            <v>0.399955</v>
          </cell>
          <cell r="E62">
            <v>0.39968799999999999</v>
          </cell>
          <cell r="F62">
            <v>0.38928299999999999</v>
          </cell>
          <cell r="G62">
            <v>0.37951299999999999</v>
          </cell>
          <cell r="H62">
            <v>0.37123200000000001</v>
          </cell>
          <cell r="I62">
            <v>0.36319899999999999</v>
          </cell>
          <cell r="J62">
            <v>0.35584300000000002</v>
          </cell>
          <cell r="K62">
            <v>0.34920899999999999</v>
          </cell>
          <cell r="L62">
            <v>0.34301399999999999</v>
          </cell>
          <cell r="M62">
            <v>0.337038</v>
          </cell>
          <cell r="N62">
            <v>0.33146399999999998</v>
          </cell>
          <cell r="O62">
            <v>0.32606499999999999</v>
          </cell>
          <cell r="P62">
            <v>0.320905</v>
          </cell>
          <cell r="Q62">
            <v>0.31589800000000001</v>
          </cell>
          <cell r="R62">
            <v>0.31137300000000001</v>
          </cell>
          <cell r="S62">
            <v>0.30709900000000001</v>
          </cell>
          <cell r="T62">
            <v>0.30277500000000002</v>
          </cell>
          <cell r="U62">
            <v>0.29836299999999999</v>
          </cell>
          <cell r="V62">
            <v>0.29428900000000002</v>
          </cell>
          <cell r="W62">
            <v>0.29003899999999999</v>
          </cell>
          <cell r="X62">
            <v>0.28581899999999999</v>
          </cell>
          <cell r="Y62">
            <v>0.281613</v>
          </cell>
          <cell r="Z62">
            <v>0.27742600000000001</v>
          </cell>
          <cell r="AA62">
            <v>0.27319500000000002</v>
          </cell>
          <cell r="AB62">
            <v>0.268874</v>
          </cell>
          <cell r="AC62">
            <v>0.26463199999999998</v>
          </cell>
          <cell r="AD62">
            <v>0.26042599999999999</v>
          </cell>
          <cell r="AE62">
            <v>0.256324</v>
          </cell>
          <cell r="AF62">
            <v>0.25215399999999999</v>
          </cell>
          <cell r="AG62">
            <v>0.24796299999999999</v>
          </cell>
          <cell r="AH62">
            <v>-1.3488E-2</v>
          </cell>
        </row>
        <row r="63">
          <cell r="A63" t="str">
            <v>RKI000:ha_WaterHeating</v>
          </cell>
          <cell r="C63">
            <v>4.8758999999999997E-2</v>
          </cell>
          <cell r="D63">
            <v>4.7107999999999997E-2</v>
          </cell>
          <cell r="E63">
            <v>4.5227999999999997E-2</v>
          </cell>
          <cell r="F63">
            <v>4.3108E-2</v>
          </cell>
          <cell r="G63">
            <v>4.1235000000000001E-2</v>
          </cell>
          <cell r="H63">
            <v>3.9720999999999999E-2</v>
          </cell>
          <cell r="I63">
            <v>3.8404000000000001E-2</v>
          </cell>
          <cell r="J63">
            <v>3.7331000000000003E-2</v>
          </cell>
          <cell r="K63">
            <v>3.6495E-2</v>
          </cell>
          <cell r="L63">
            <v>3.5866000000000002E-2</v>
          </cell>
          <cell r="M63">
            <v>3.5411999999999999E-2</v>
          </cell>
          <cell r="N63">
            <v>3.4931999999999998E-2</v>
          </cell>
          <cell r="O63">
            <v>3.4422000000000001E-2</v>
          </cell>
          <cell r="P63">
            <v>3.3897999999999998E-2</v>
          </cell>
          <cell r="Q63">
            <v>3.3360000000000001E-2</v>
          </cell>
          <cell r="R63">
            <v>3.2837999999999999E-2</v>
          </cell>
          <cell r="S63">
            <v>3.2328999999999997E-2</v>
          </cell>
          <cell r="T63">
            <v>3.1798E-2</v>
          </cell>
          <cell r="U63">
            <v>3.1244000000000001E-2</v>
          </cell>
          <cell r="V63">
            <v>3.0721999999999999E-2</v>
          </cell>
          <cell r="W63">
            <v>3.0176000000000001E-2</v>
          </cell>
          <cell r="X63">
            <v>2.9644E-2</v>
          </cell>
          <cell r="Y63">
            <v>2.9135999999999999E-2</v>
          </cell>
          <cell r="Z63">
            <v>2.8657999999999999E-2</v>
          </cell>
          <cell r="AA63">
            <v>2.8198999999999998E-2</v>
          </cell>
          <cell r="AB63">
            <v>2.775E-2</v>
          </cell>
          <cell r="AC63">
            <v>2.733E-2</v>
          </cell>
          <cell r="AD63">
            <v>2.6935000000000001E-2</v>
          </cell>
          <cell r="AE63">
            <v>2.6564000000000001E-2</v>
          </cell>
          <cell r="AF63">
            <v>2.6193999999999999E-2</v>
          </cell>
          <cell r="AG63">
            <v>2.5829000000000001E-2</v>
          </cell>
          <cell r="AH63">
            <v>-2.0957E-2</v>
          </cell>
        </row>
        <row r="64">
          <cell r="A64" t="str">
            <v>RKI000:Other_ha_ha</v>
          </cell>
          <cell r="C64">
            <v>7.8510000000000003E-3</v>
          </cell>
          <cell r="D64">
            <v>7.9019999999999993E-3</v>
          </cell>
          <cell r="E64">
            <v>7.8910000000000004E-3</v>
          </cell>
          <cell r="F64">
            <v>7.8130000000000005E-3</v>
          </cell>
          <cell r="G64">
            <v>7.7390000000000002E-3</v>
          </cell>
          <cell r="H64">
            <v>7.6880000000000004E-3</v>
          </cell>
          <cell r="I64">
            <v>7.6400000000000001E-3</v>
          </cell>
          <cell r="J64">
            <v>7.5989999999999999E-3</v>
          </cell>
          <cell r="K64">
            <v>7.5659999999999998E-3</v>
          </cell>
          <cell r="L64">
            <v>7.5360000000000002E-3</v>
          </cell>
          <cell r="M64">
            <v>7.5050000000000004E-3</v>
          </cell>
          <cell r="N64">
            <v>7.4790000000000004E-3</v>
          </cell>
          <cell r="O64">
            <v>7.4539999999999997E-3</v>
          </cell>
          <cell r="P64">
            <v>7.43E-3</v>
          </cell>
          <cell r="Q64">
            <v>7.4079999999999997E-3</v>
          </cell>
          <cell r="R64">
            <v>7.3920000000000001E-3</v>
          </cell>
          <cell r="S64">
            <v>7.3800000000000003E-3</v>
          </cell>
          <cell r="T64">
            <v>7.3629999999999998E-3</v>
          </cell>
          <cell r="U64">
            <v>7.3419999999999996E-3</v>
          </cell>
          <cell r="V64">
            <v>7.326E-3</v>
          </cell>
          <cell r="W64">
            <v>7.3020000000000003E-3</v>
          </cell>
          <cell r="X64">
            <v>7.2789999999999999E-3</v>
          </cell>
          <cell r="Y64">
            <v>7.2560000000000003E-3</v>
          </cell>
          <cell r="Z64">
            <v>7.2360000000000002E-3</v>
          </cell>
          <cell r="AA64">
            <v>7.2139999999999999E-3</v>
          </cell>
          <cell r="AB64">
            <v>7.1900000000000002E-3</v>
          </cell>
          <cell r="AC64">
            <v>7.1679999999999999E-3</v>
          </cell>
          <cell r="AD64">
            <v>7.1479999999999998E-3</v>
          </cell>
          <cell r="AE64">
            <v>7.1310000000000002E-3</v>
          </cell>
          <cell r="AF64">
            <v>7.1120000000000003E-3</v>
          </cell>
          <cell r="AG64">
            <v>7.0920000000000002E-3</v>
          </cell>
          <cell r="AH64">
            <v>-3.3800000000000002E-3</v>
          </cell>
        </row>
        <row r="65">
          <cell r="A65" t="str">
            <v>RKI000:ha_DeliveredEner</v>
          </cell>
          <cell r="C65">
            <v>0.42927399999999999</v>
          </cell>
          <cell r="D65">
            <v>0.45496599999999998</v>
          </cell>
          <cell r="E65">
            <v>0.45280599999999999</v>
          </cell>
          <cell r="F65">
            <v>0.44020399999999998</v>
          </cell>
          <cell r="G65">
            <v>0.42848700000000001</v>
          </cell>
          <cell r="H65">
            <v>0.41864099999999999</v>
          </cell>
          <cell r="I65">
            <v>0.40924300000000002</v>
          </cell>
          <cell r="J65">
            <v>0.40077299999999999</v>
          </cell>
          <cell r="K65">
            <v>0.39327000000000001</v>
          </cell>
          <cell r="L65">
            <v>0.38641599999999998</v>
          </cell>
          <cell r="M65">
            <v>0.37995499999999999</v>
          </cell>
          <cell r="N65">
            <v>0.37387599999999999</v>
          </cell>
          <cell r="O65">
            <v>0.36794100000000002</v>
          </cell>
          <cell r="P65">
            <v>0.36223300000000003</v>
          </cell>
          <cell r="Q65">
            <v>0.35666599999999998</v>
          </cell>
          <cell r="R65">
            <v>0.351603</v>
          </cell>
          <cell r="S65">
            <v>0.34680699999999998</v>
          </cell>
          <cell r="T65">
            <v>0.34193600000000002</v>
          </cell>
          <cell r="U65">
            <v>0.336949</v>
          </cell>
          <cell r="V65">
            <v>0.33233699999999999</v>
          </cell>
          <cell r="W65">
            <v>0.32751799999999998</v>
          </cell>
          <cell r="X65">
            <v>0.32274199999999997</v>
          </cell>
          <cell r="Y65">
            <v>0.31800600000000001</v>
          </cell>
          <cell r="Z65">
            <v>0.31331900000000001</v>
          </cell>
          <cell r="AA65">
            <v>0.30860799999999999</v>
          </cell>
          <cell r="AB65">
            <v>0.30381399999999997</v>
          </cell>
          <cell r="AC65">
            <v>0.29912899999999998</v>
          </cell>
          <cell r="AD65">
            <v>0.29450900000000002</v>
          </cell>
          <cell r="AE65">
            <v>0.29001900000000003</v>
          </cell>
          <cell r="AF65">
            <v>0.28545999999999999</v>
          </cell>
          <cell r="AG65">
            <v>0.28089700000000001</v>
          </cell>
          <cell r="AH65">
            <v>-1.4037000000000001E-2</v>
          </cell>
        </row>
        <row r="68">
          <cell r="A68" t="str">
            <v>RKI000:ia_SpaceHeating</v>
          </cell>
          <cell r="C68">
            <v>0.30082599999999998</v>
          </cell>
          <cell r="D68">
            <v>0.319245</v>
          </cell>
          <cell r="E68">
            <v>0.31642700000000001</v>
          </cell>
          <cell r="F68">
            <v>0.31378600000000001</v>
          </cell>
          <cell r="G68">
            <v>0.311282</v>
          </cell>
          <cell r="H68">
            <v>0.30873200000000001</v>
          </cell>
          <cell r="I68">
            <v>0.30631199999999997</v>
          </cell>
          <cell r="J68">
            <v>0.30398900000000001</v>
          </cell>
          <cell r="K68">
            <v>0.30152699999999999</v>
          </cell>
          <cell r="L68">
            <v>0.29885800000000001</v>
          </cell>
          <cell r="M68">
            <v>0.29563699999999998</v>
          </cell>
          <cell r="N68">
            <v>0.29248200000000002</v>
          </cell>
          <cell r="O68">
            <v>0.28951300000000002</v>
          </cell>
          <cell r="P68">
            <v>0.28678999999999999</v>
          </cell>
          <cell r="Q68">
            <v>0.28419699999999998</v>
          </cell>
          <cell r="R68">
            <v>0.28186800000000001</v>
          </cell>
          <cell r="S68">
            <v>0.27961000000000003</v>
          </cell>
          <cell r="T68">
            <v>0.27726200000000001</v>
          </cell>
          <cell r="U68">
            <v>0.27491900000000002</v>
          </cell>
          <cell r="V68">
            <v>0.27269199999999999</v>
          </cell>
          <cell r="W68">
            <v>0.27064199999999999</v>
          </cell>
          <cell r="X68">
            <v>0.26865499999999998</v>
          </cell>
          <cell r="Y68">
            <v>0.26665699999999998</v>
          </cell>
          <cell r="Z68">
            <v>0.26476</v>
          </cell>
          <cell r="AA68">
            <v>0.26284800000000003</v>
          </cell>
          <cell r="AB68">
            <v>0.26092900000000002</v>
          </cell>
          <cell r="AC68">
            <v>0.25897900000000001</v>
          </cell>
          <cell r="AD68">
            <v>0.25696999999999998</v>
          </cell>
          <cell r="AE68">
            <v>0.25494800000000001</v>
          </cell>
          <cell r="AF68">
            <v>0.25290699999999999</v>
          </cell>
          <cell r="AG68">
            <v>0.25086700000000001</v>
          </cell>
          <cell r="AH68">
            <v>-6.0350000000000004E-3</v>
          </cell>
        </row>
        <row r="69">
          <cell r="A69" t="str">
            <v>RKI000:ia_WaterHeating</v>
          </cell>
          <cell r="C69">
            <v>6.5346000000000001E-2</v>
          </cell>
          <cell r="D69">
            <v>6.3722000000000001E-2</v>
          </cell>
          <cell r="E69">
            <v>6.2054999999999999E-2</v>
          </cell>
          <cell r="F69">
            <v>6.0464999999999998E-2</v>
          </cell>
          <cell r="G69">
            <v>5.9104999999999998E-2</v>
          </cell>
          <cell r="H69">
            <v>5.7937000000000002E-2</v>
          </cell>
          <cell r="I69">
            <v>5.6966999999999997E-2</v>
          </cell>
          <cell r="J69">
            <v>5.6138E-2</v>
          </cell>
          <cell r="K69">
            <v>5.5392999999999998E-2</v>
          </cell>
          <cell r="L69">
            <v>5.4729E-2</v>
          </cell>
          <cell r="M69">
            <v>5.4049E-2</v>
          </cell>
          <cell r="N69">
            <v>5.3270999999999999E-2</v>
          </cell>
          <cell r="O69">
            <v>5.2456999999999997E-2</v>
          </cell>
          <cell r="P69">
            <v>5.1631999999999997E-2</v>
          </cell>
          <cell r="Q69">
            <v>5.0781E-2</v>
          </cell>
          <cell r="R69">
            <v>4.9942E-2</v>
          </cell>
          <cell r="S69">
            <v>4.9103000000000001E-2</v>
          </cell>
          <cell r="T69">
            <v>4.8235E-2</v>
          </cell>
          <cell r="U69">
            <v>4.7364000000000003E-2</v>
          </cell>
          <cell r="V69">
            <v>4.6526999999999999E-2</v>
          </cell>
          <cell r="W69">
            <v>4.5739000000000002E-2</v>
          </cell>
          <cell r="X69">
            <v>4.4993999999999999E-2</v>
          </cell>
          <cell r="Y69">
            <v>4.4291999999999998E-2</v>
          </cell>
          <cell r="Z69">
            <v>4.3656E-2</v>
          </cell>
          <cell r="AA69">
            <v>4.3063999999999998E-2</v>
          </cell>
          <cell r="AB69">
            <v>4.2515999999999998E-2</v>
          </cell>
          <cell r="AC69">
            <v>4.1997E-2</v>
          </cell>
          <cell r="AD69">
            <v>4.1496999999999999E-2</v>
          </cell>
          <cell r="AE69">
            <v>4.1015000000000003E-2</v>
          </cell>
          <cell r="AF69">
            <v>4.0548000000000001E-2</v>
          </cell>
          <cell r="AG69">
            <v>4.0093999999999998E-2</v>
          </cell>
          <cell r="AH69">
            <v>-1.6150000000000001E-2</v>
          </cell>
        </row>
        <row r="70">
          <cell r="A70" t="str">
            <v>RKI000:ia_Cooking</v>
          </cell>
          <cell r="C70">
            <v>1.7066999999999999E-2</v>
          </cell>
          <cell r="D70">
            <v>1.6858999999999999E-2</v>
          </cell>
          <cell r="E70">
            <v>1.6695999999999999E-2</v>
          </cell>
          <cell r="F70">
            <v>1.6528000000000001E-2</v>
          </cell>
          <cell r="G70">
            <v>1.6358000000000001E-2</v>
          </cell>
          <cell r="H70">
            <v>1.6188999999999999E-2</v>
          </cell>
          <cell r="I70">
            <v>1.601E-2</v>
          </cell>
          <cell r="J70">
            <v>1.5814999999999999E-2</v>
          </cell>
          <cell r="K70">
            <v>1.5609E-2</v>
          </cell>
          <cell r="L70">
            <v>1.5391999999999999E-2</v>
          </cell>
          <cell r="M70">
            <v>1.5162999999999999E-2</v>
          </cell>
          <cell r="N70">
            <v>1.4926999999999999E-2</v>
          </cell>
          <cell r="O70">
            <v>1.4685E-2</v>
          </cell>
          <cell r="P70">
            <v>1.448E-2</v>
          </cell>
          <cell r="Q70">
            <v>1.4312999999999999E-2</v>
          </cell>
          <cell r="R70">
            <v>1.4186000000000001E-2</v>
          </cell>
          <cell r="S70">
            <v>1.4101000000000001E-2</v>
          </cell>
          <cell r="T70">
            <v>1.4056000000000001E-2</v>
          </cell>
          <cell r="U70">
            <v>1.4005E-2</v>
          </cell>
          <cell r="V70">
            <v>1.3950000000000001E-2</v>
          </cell>
          <cell r="W70">
            <v>1.389E-2</v>
          </cell>
          <cell r="X70">
            <v>1.3826E-2</v>
          </cell>
          <cell r="Y70">
            <v>1.3757999999999999E-2</v>
          </cell>
          <cell r="Z70">
            <v>1.3687E-2</v>
          </cell>
          <cell r="AA70">
            <v>1.3616E-2</v>
          </cell>
          <cell r="AB70">
            <v>1.3546000000000001E-2</v>
          </cell>
          <cell r="AC70">
            <v>1.3480000000000001E-2</v>
          </cell>
          <cell r="AD70">
            <v>1.3417E-2</v>
          </cell>
          <cell r="AE70">
            <v>1.3358999999999999E-2</v>
          </cell>
          <cell r="AF70">
            <v>1.3304E-2</v>
          </cell>
          <cell r="AG70">
            <v>1.325E-2</v>
          </cell>
          <cell r="AH70">
            <v>-8.4010000000000005E-3</v>
          </cell>
        </row>
        <row r="71">
          <cell r="A71" t="str">
            <v>RKI000:ia_OtherUses</v>
          </cell>
          <cell r="C71">
            <v>7.1942000000000006E-2</v>
          </cell>
          <cell r="D71">
            <v>7.4218999999999993E-2</v>
          </cell>
          <cell r="E71">
            <v>7.6272000000000006E-2</v>
          </cell>
          <cell r="F71">
            <v>7.8184000000000003E-2</v>
          </cell>
          <cell r="G71">
            <v>8.0131999999999995E-2</v>
          </cell>
          <cell r="H71">
            <v>8.2116999999999996E-2</v>
          </cell>
          <cell r="I71">
            <v>8.4159999999999999E-2</v>
          </cell>
          <cell r="J71">
            <v>8.6215E-2</v>
          </cell>
          <cell r="K71">
            <v>8.8203000000000004E-2</v>
          </cell>
          <cell r="L71">
            <v>9.0112999999999999E-2</v>
          </cell>
          <cell r="M71">
            <v>9.1786000000000006E-2</v>
          </cell>
          <cell r="N71">
            <v>9.3445E-2</v>
          </cell>
          <cell r="O71">
            <v>9.5152E-2</v>
          </cell>
          <cell r="P71">
            <v>9.6923999999999996E-2</v>
          </cell>
          <cell r="Q71">
            <v>9.8706000000000002E-2</v>
          </cell>
          <cell r="R71">
            <v>0.10054200000000001</v>
          </cell>
          <cell r="S71">
            <v>0.102393</v>
          </cell>
          <cell r="T71">
            <v>0.104196</v>
          </cell>
          <cell r="U71">
            <v>0.105976</v>
          </cell>
          <cell r="V71">
            <v>0.10778500000000001</v>
          </cell>
          <cell r="W71">
            <v>0.109637</v>
          </cell>
          <cell r="X71">
            <v>0.11151</v>
          </cell>
          <cell r="Y71">
            <v>0.113397</v>
          </cell>
          <cell r="Z71">
            <v>0.115342</v>
          </cell>
          <cell r="AA71">
            <v>0.11730599999999999</v>
          </cell>
          <cell r="AB71">
            <v>0.119287</v>
          </cell>
          <cell r="AC71">
            <v>0.12126199999999999</v>
          </cell>
          <cell r="AD71">
            <v>0.123226</v>
          </cell>
          <cell r="AE71">
            <v>0.12518599999999999</v>
          </cell>
          <cell r="AF71">
            <v>0.12714300000000001</v>
          </cell>
          <cell r="AG71">
            <v>0.12910099999999999</v>
          </cell>
          <cell r="AH71">
            <v>1.9682000000000002E-2</v>
          </cell>
        </row>
        <row r="72">
          <cell r="A72" t="str">
            <v>RKI000:ia_DeliveredEner</v>
          </cell>
          <cell r="C72">
            <v>0.45517999999999997</v>
          </cell>
          <cell r="D72">
            <v>0.47404499999999999</v>
          </cell>
          <cell r="E72">
            <v>0.47144999999999998</v>
          </cell>
          <cell r="F72">
            <v>0.46896199999999999</v>
          </cell>
          <cell r="G72">
            <v>0.46687699999999999</v>
          </cell>
          <cell r="H72">
            <v>0.464974</v>
          </cell>
          <cell r="I72">
            <v>0.46344999999999997</v>
          </cell>
          <cell r="J72">
            <v>0.46215699999999998</v>
          </cell>
          <cell r="K72">
            <v>0.460731</v>
          </cell>
          <cell r="L72">
            <v>0.459092</v>
          </cell>
          <cell r="M72">
            <v>0.45663599999999999</v>
          </cell>
          <cell r="N72">
            <v>0.454125</v>
          </cell>
          <cell r="O72">
            <v>0.45180599999999999</v>
          </cell>
          <cell r="P72">
            <v>0.449826</v>
          </cell>
          <cell r="Q72">
            <v>0.44799600000000001</v>
          </cell>
          <cell r="R72">
            <v>0.44653900000000002</v>
          </cell>
          <cell r="S72">
            <v>0.44520599999999999</v>
          </cell>
          <cell r="T72">
            <v>0.443749</v>
          </cell>
          <cell r="U72">
            <v>0.44226399999999999</v>
          </cell>
          <cell r="V72">
            <v>0.44095299999999998</v>
          </cell>
          <cell r="W72">
            <v>0.43990800000000002</v>
          </cell>
          <cell r="X72">
            <v>0.43898500000000001</v>
          </cell>
          <cell r="Y72">
            <v>0.43810500000000002</v>
          </cell>
          <cell r="Z72">
            <v>0.43744499999999997</v>
          </cell>
          <cell r="AA72">
            <v>0.436834</v>
          </cell>
          <cell r="AB72">
            <v>0.436278</v>
          </cell>
          <cell r="AC72">
            <v>0.43571799999999999</v>
          </cell>
          <cell r="AD72">
            <v>0.43511100000000003</v>
          </cell>
          <cell r="AE72">
            <v>0.43450800000000001</v>
          </cell>
          <cell r="AF72">
            <v>0.43390099999999998</v>
          </cell>
          <cell r="AG72">
            <v>0.43331199999999997</v>
          </cell>
          <cell r="AH72">
            <v>-1.64E-3</v>
          </cell>
        </row>
        <row r="74">
          <cell r="A74" t="str">
            <v>RKI000:ja_MarketedRenew</v>
          </cell>
          <cell r="C74">
            <v>0.457513</v>
          </cell>
          <cell r="D74">
            <v>0.454262</v>
          </cell>
          <cell r="E74">
            <v>0.442685</v>
          </cell>
          <cell r="F74">
            <v>0.44422</v>
          </cell>
          <cell r="G74">
            <v>0.44559199999999999</v>
          </cell>
          <cell r="H74">
            <v>0.44251099999999999</v>
          </cell>
          <cell r="I74">
            <v>0.43917499999999998</v>
          </cell>
          <cell r="J74">
            <v>0.43575999999999998</v>
          </cell>
          <cell r="K74">
            <v>0.43166700000000002</v>
          </cell>
          <cell r="L74">
            <v>0.42710900000000002</v>
          </cell>
          <cell r="M74">
            <v>0.42239900000000002</v>
          </cell>
          <cell r="N74">
            <v>0.41673700000000002</v>
          </cell>
          <cell r="O74">
            <v>0.41094700000000001</v>
          </cell>
          <cell r="P74">
            <v>0.40475699999999998</v>
          </cell>
          <cell r="Q74">
            <v>0.39816499999999999</v>
          </cell>
          <cell r="R74">
            <v>0.39063300000000001</v>
          </cell>
          <cell r="S74">
            <v>0.38230999999999998</v>
          </cell>
          <cell r="T74">
            <v>0.37514199999999998</v>
          </cell>
          <cell r="U74">
            <v>0.36930200000000002</v>
          </cell>
          <cell r="V74">
            <v>0.36285899999999999</v>
          </cell>
          <cell r="W74">
            <v>0.35800900000000002</v>
          </cell>
          <cell r="X74">
            <v>0.35352299999999998</v>
          </cell>
          <cell r="Y74">
            <v>0.34909699999999999</v>
          </cell>
          <cell r="Z74">
            <v>0.34477099999999999</v>
          </cell>
          <cell r="AA74">
            <v>0.341088</v>
          </cell>
          <cell r="AB74">
            <v>0.33825</v>
          </cell>
          <cell r="AC74">
            <v>0.33548600000000001</v>
          </cell>
          <cell r="AD74">
            <v>0.33226699999999998</v>
          </cell>
          <cell r="AE74">
            <v>0.32857900000000001</v>
          </cell>
          <cell r="AF74">
            <v>0.32532699999999998</v>
          </cell>
          <cell r="AG74">
            <v>0.32218599999999997</v>
          </cell>
          <cell r="AH74">
            <v>-1.1620999999999999E-2</v>
          </cell>
        </row>
      </sheetData>
      <sheetData sheetId="2">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34">
          <cell r="A34" t="str">
            <v>RKI000:fa_SpaceHeating</v>
          </cell>
          <cell r="C34">
            <v>0.70460999999999996</v>
          </cell>
          <cell r="D34">
            <v>0.72093200000000002</v>
          </cell>
          <cell r="E34">
            <v>0.67700400000000005</v>
          </cell>
          <cell r="F34">
            <v>0.67444800000000005</v>
          </cell>
          <cell r="G34">
            <v>0.671319</v>
          </cell>
          <cell r="H34">
            <v>0.66683199999999998</v>
          </cell>
          <cell r="I34">
            <v>0.66086199999999995</v>
          </cell>
          <cell r="J34">
            <v>0.65453799999999995</v>
          </cell>
          <cell r="K34">
            <v>0.64790400000000004</v>
          </cell>
          <cell r="L34">
            <v>0.64132199999999995</v>
          </cell>
          <cell r="M34">
            <v>0.63484200000000002</v>
          </cell>
          <cell r="N34">
            <v>0.628359</v>
          </cell>
          <cell r="O34">
            <v>0.62173400000000001</v>
          </cell>
          <cell r="P34">
            <v>0.61539100000000002</v>
          </cell>
          <cell r="Q34">
            <v>0.60991300000000004</v>
          </cell>
          <cell r="R34">
            <v>0.60485299999999997</v>
          </cell>
          <cell r="S34">
            <v>0.60023499999999996</v>
          </cell>
          <cell r="T34">
            <v>0.59577500000000005</v>
          </cell>
          <cell r="U34">
            <v>0.59081600000000001</v>
          </cell>
          <cell r="V34">
            <v>0.58592299999999997</v>
          </cell>
          <cell r="W34">
            <v>0.58091999999999999</v>
          </cell>
          <cell r="X34">
            <v>0.57595799999999997</v>
          </cell>
          <cell r="Y34">
            <v>0.57112300000000005</v>
          </cell>
          <cell r="Z34">
            <v>0.56661399999999995</v>
          </cell>
          <cell r="AA34">
            <v>0.56184800000000001</v>
          </cell>
          <cell r="AB34">
            <v>0.55703899999999995</v>
          </cell>
          <cell r="AC34">
            <v>0.55211500000000002</v>
          </cell>
          <cell r="AD34">
            <v>0.54703800000000002</v>
          </cell>
          <cell r="AE34">
            <v>0.54217400000000004</v>
          </cell>
          <cell r="AF34">
            <v>0.53778499999999996</v>
          </cell>
          <cell r="AG34">
            <v>-9.2739999999999993E-3</v>
          </cell>
        </row>
        <row r="35">
          <cell r="A35" t="str">
            <v>RKI000:fa_SpaceCooling</v>
          </cell>
          <cell r="C35">
            <v>0.80244599999999999</v>
          </cell>
          <cell r="D35">
            <v>0.73904499999999995</v>
          </cell>
          <cell r="E35">
            <v>0.87340200000000001</v>
          </cell>
          <cell r="F35">
            <v>0.891123</v>
          </cell>
          <cell r="G35">
            <v>0.909304</v>
          </cell>
          <cell r="H35">
            <v>0.92656499999999997</v>
          </cell>
          <cell r="I35">
            <v>0.94118900000000005</v>
          </cell>
          <cell r="J35">
            <v>0.95506899999999995</v>
          </cell>
          <cell r="K35">
            <v>0.96864600000000001</v>
          </cell>
          <cell r="L35">
            <v>0.982962</v>
          </cell>
          <cell r="M35">
            <v>0.99810200000000004</v>
          </cell>
          <cell r="N35">
            <v>1.0141340000000001</v>
          </cell>
          <cell r="O35">
            <v>1.0305169999999999</v>
          </cell>
          <cell r="P35">
            <v>1.047377</v>
          </cell>
          <cell r="Q35">
            <v>1.0665089999999999</v>
          </cell>
          <cell r="R35">
            <v>1.0869850000000001</v>
          </cell>
          <cell r="S35">
            <v>1.1094790000000001</v>
          </cell>
          <cell r="T35">
            <v>1.132312</v>
          </cell>
          <cell r="U35">
            <v>1.154909</v>
          </cell>
          <cell r="V35">
            <v>1.1769620000000001</v>
          </cell>
          <cell r="W35">
            <v>1.1995119999999999</v>
          </cell>
          <cell r="X35">
            <v>1.2227030000000001</v>
          </cell>
          <cell r="Y35">
            <v>1.2463150000000001</v>
          </cell>
          <cell r="Z35">
            <v>1.2711790000000001</v>
          </cell>
          <cell r="AA35">
            <v>1.29606</v>
          </cell>
          <cell r="AB35">
            <v>1.320721</v>
          </cell>
          <cell r="AC35">
            <v>1.3454809999999999</v>
          </cell>
          <cell r="AD35">
            <v>1.370344</v>
          </cell>
          <cell r="AE35">
            <v>1.3956770000000001</v>
          </cell>
          <cell r="AF35">
            <v>1.422356</v>
          </cell>
          <cell r="AG35">
            <v>1.9934E-2</v>
          </cell>
        </row>
        <row r="36">
          <cell r="A36" t="str">
            <v>RKI000:fa_WaterHeating</v>
          </cell>
          <cell r="C36">
            <v>0.60053400000000001</v>
          </cell>
          <cell r="D36">
            <v>0.60263800000000001</v>
          </cell>
          <cell r="E36">
            <v>0.60392400000000002</v>
          </cell>
          <cell r="F36">
            <v>0.606514</v>
          </cell>
          <cell r="G36">
            <v>0.60854699999999995</v>
          </cell>
          <cell r="H36">
            <v>0.60927299999999995</v>
          </cell>
          <cell r="I36">
            <v>0.60907800000000001</v>
          </cell>
          <cell r="J36">
            <v>0.60838300000000001</v>
          </cell>
          <cell r="K36">
            <v>0.607599</v>
          </cell>
          <cell r="L36">
            <v>0.60705100000000001</v>
          </cell>
          <cell r="M36">
            <v>0.60694899999999996</v>
          </cell>
          <cell r="N36">
            <v>0.60722299999999996</v>
          </cell>
          <cell r="O36">
            <v>0.607514</v>
          </cell>
          <cell r="P36">
            <v>0.60802800000000001</v>
          </cell>
          <cell r="Q36">
            <v>0.60964099999999999</v>
          </cell>
          <cell r="R36">
            <v>0.61182199999999998</v>
          </cell>
          <cell r="S36">
            <v>0.61463100000000004</v>
          </cell>
          <cell r="T36">
            <v>0.61772700000000003</v>
          </cell>
          <cell r="U36">
            <v>0.62016899999999997</v>
          </cell>
          <cell r="V36">
            <v>0.62219800000000003</v>
          </cell>
          <cell r="W36">
            <v>0.624278</v>
          </cell>
          <cell r="X36">
            <v>0.62624599999999997</v>
          </cell>
          <cell r="Y36">
            <v>0.62835300000000005</v>
          </cell>
          <cell r="Z36">
            <v>0.63095699999999999</v>
          </cell>
          <cell r="AA36">
            <v>0.63343899999999997</v>
          </cell>
          <cell r="AB36">
            <v>0.63596200000000003</v>
          </cell>
          <cell r="AC36">
            <v>0.63855300000000004</v>
          </cell>
          <cell r="AD36">
            <v>0.64102300000000001</v>
          </cell>
          <cell r="AE36">
            <v>0.64375599999999999</v>
          </cell>
          <cell r="AF36">
            <v>0.647146</v>
          </cell>
          <cell r="AG36">
            <v>2.581E-3</v>
          </cell>
        </row>
        <row r="37">
          <cell r="A37" t="str">
            <v>RKI000:fa_Refrigeration</v>
          </cell>
          <cell r="C37">
            <v>0.29647699999999999</v>
          </cell>
          <cell r="D37">
            <v>0.29521999999999998</v>
          </cell>
          <cell r="E37">
            <v>0.29368899999999998</v>
          </cell>
          <cell r="F37">
            <v>0.29236400000000001</v>
          </cell>
          <cell r="G37">
            <v>0.291213</v>
          </cell>
          <cell r="H37">
            <v>0.29018300000000002</v>
          </cell>
          <cell r="I37">
            <v>0.28924100000000003</v>
          </cell>
          <cell r="J37">
            <v>0.28846300000000002</v>
          </cell>
          <cell r="K37">
            <v>0.28791699999999998</v>
          </cell>
          <cell r="L37">
            <v>0.28761599999999998</v>
          </cell>
          <cell r="M37">
            <v>0.28756999999999999</v>
          </cell>
          <cell r="N37">
            <v>0.28783399999999998</v>
          </cell>
          <cell r="O37">
            <v>0.28841800000000001</v>
          </cell>
          <cell r="P37">
            <v>0.28931899999999999</v>
          </cell>
          <cell r="Q37">
            <v>0.29056700000000002</v>
          </cell>
          <cell r="R37">
            <v>0.29213600000000001</v>
          </cell>
          <cell r="S37">
            <v>0.294016</v>
          </cell>
          <cell r="T37">
            <v>0.29620999999999997</v>
          </cell>
          <cell r="U37">
            <v>0.29868400000000001</v>
          </cell>
          <cell r="V37">
            <v>0.30146899999999999</v>
          </cell>
          <cell r="W37">
            <v>0.30453000000000002</v>
          </cell>
          <cell r="X37">
            <v>0.30782300000000001</v>
          </cell>
          <cell r="Y37">
            <v>0.31107499999999999</v>
          </cell>
          <cell r="Z37">
            <v>0.31429000000000001</v>
          </cell>
          <cell r="AA37">
            <v>0.31746799999999997</v>
          </cell>
          <cell r="AB37">
            <v>0.32058799999999998</v>
          </cell>
          <cell r="AC37">
            <v>0.323633</v>
          </cell>
          <cell r="AD37">
            <v>0.32658300000000001</v>
          </cell>
          <cell r="AE37">
            <v>0.32945200000000002</v>
          </cell>
          <cell r="AF37">
            <v>0.33224100000000001</v>
          </cell>
          <cell r="AG37">
            <v>3.9350000000000001E-3</v>
          </cell>
        </row>
        <row r="38">
          <cell r="A38" t="str">
            <v>RKI000:fa_Cooking</v>
          </cell>
          <cell r="C38">
            <v>5.5386999999999999E-2</v>
          </cell>
          <cell r="D38">
            <v>5.5742E-2</v>
          </cell>
          <cell r="E38">
            <v>5.6065999999999998E-2</v>
          </cell>
          <cell r="F38">
            <v>5.6384999999999998E-2</v>
          </cell>
          <cell r="G38">
            <v>5.6693E-2</v>
          </cell>
          <cell r="H38">
            <v>5.6980999999999997E-2</v>
          </cell>
          <cell r="I38">
            <v>5.7241E-2</v>
          </cell>
          <cell r="J38">
            <v>5.7482999999999999E-2</v>
          </cell>
          <cell r="K38">
            <v>5.7701000000000002E-2</v>
          </cell>
          <cell r="L38">
            <v>5.7889000000000003E-2</v>
          </cell>
          <cell r="M38">
            <v>5.8035000000000003E-2</v>
          </cell>
          <cell r="N38">
            <v>5.8141999999999999E-2</v>
          </cell>
          <cell r="O38">
            <v>5.8262000000000001E-2</v>
          </cell>
          <cell r="P38">
            <v>5.8407000000000001E-2</v>
          </cell>
          <cell r="Q38">
            <v>5.8583999999999997E-2</v>
          </cell>
          <cell r="R38">
            <v>5.8797000000000002E-2</v>
          </cell>
          <cell r="S38">
            <v>5.9053000000000001E-2</v>
          </cell>
          <cell r="T38">
            <v>5.9299999999999999E-2</v>
          </cell>
          <cell r="U38">
            <v>5.9539000000000002E-2</v>
          </cell>
          <cell r="V38">
            <v>5.9773E-2</v>
          </cell>
          <cell r="W38">
            <v>5.9995E-2</v>
          </cell>
          <cell r="X38">
            <v>6.0200999999999998E-2</v>
          </cell>
          <cell r="Y38">
            <v>6.0396999999999999E-2</v>
          </cell>
          <cell r="Z38">
            <v>6.0582999999999998E-2</v>
          </cell>
          <cell r="AA38">
            <v>6.0763999999999999E-2</v>
          </cell>
          <cell r="AB38">
            <v>6.0937999999999999E-2</v>
          </cell>
          <cell r="AC38">
            <v>6.1106000000000001E-2</v>
          </cell>
          <cell r="AD38">
            <v>6.1268999999999997E-2</v>
          </cell>
          <cell r="AE38">
            <v>6.1433000000000001E-2</v>
          </cell>
          <cell r="AF38">
            <v>6.1601000000000003E-2</v>
          </cell>
          <cell r="AG38">
            <v>3.673E-3</v>
          </cell>
        </row>
        <row r="39">
          <cell r="A39" t="str">
            <v>RKI000:fa_ClothesDryers</v>
          </cell>
          <cell r="C39">
            <v>0.21925900000000001</v>
          </cell>
          <cell r="D39">
            <v>0.22376699999999999</v>
          </cell>
          <cell r="E39">
            <v>0.22775599999999999</v>
          </cell>
          <cell r="F39">
            <v>0.23193</v>
          </cell>
          <cell r="G39">
            <v>0.23600299999999999</v>
          </cell>
          <cell r="H39">
            <v>0.239593</v>
          </cell>
          <cell r="I39">
            <v>0.24265500000000001</v>
          </cell>
          <cell r="J39">
            <v>0.24554500000000001</v>
          </cell>
          <cell r="K39">
            <v>0.24841199999999999</v>
          </cell>
          <cell r="L39">
            <v>0.25134699999999999</v>
          </cell>
          <cell r="M39">
            <v>0.25425700000000001</v>
          </cell>
          <cell r="N39">
            <v>0.25720999999999999</v>
          </cell>
          <cell r="O39">
            <v>0.260102</v>
          </cell>
          <cell r="P39">
            <v>0.26313999999999999</v>
          </cell>
          <cell r="Q39">
            <v>0.26660600000000001</v>
          </cell>
          <cell r="R39">
            <v>0.27028799999999997</v>
          </cell>
          <cell r="S39">
            <v>0.27407599999999999</v>
          </cell>
          <cell r="T39">
            <v>0.27787099999999998</v>
          </cell>
          <cell r="U39">
            <v>0.28147899999999998</v>
          </cell>
          <cell r="V39">
            <v>0.28495100000000001</v>
          </cell>
          <cell r="W39">
            <v>0.28845300000000001</v>
          </cell>
          <cell r="X39">
            <v>0.291875</v>
          </cell>
          <cell r="Y39">
            <v>0.295325</v>
          </cell>
          <cell r="Z39">
            <v>0.29893799999999998</v>
          </cell>
          <cell r="AA39">
            <v>0.302429</v>
          </cell>
          <cell r="AB39">
            <v>0.30585600000000002</v>
          </cell>
          <cell r="AC39">
            <v>0.30923800000000001</v>
          </cell>
          <cell r="AD39">
            <v>0.31250699999999998</v>
          </cell>
          <cell r="AE39">
            <v>0.31584499999999999</v>
          </cell>
          <cell r="AF39">
            <v>0.31944</v>
          </cell>
          <cell r="AG39">
            <v>1.3061E-2</v>
          </cell>
        </row>
        <row r="40">
          <cell r="A40" t="str">
            <v>RKI000:fa_Freezers</v>
          </cell>
          <cell r="C40">
            <v>6.9059999999999996E-2</v>
          </cell>
          <cell r="D40">
            <v>6.8963999999999998E-2</v>
          </cell>
          <cell r="E40">
            <v>6.8820999999999993E-2</v>
          </cell>
          <cell r="F40">
            <v>6.8662000000000001E-2</v>
          </cell>
          <cell r="G40">
            <v>6.8474999999999994E-2</v>
          </cell>
          <cell r="H40">
            <v>6.8251000000000006E-2</v>
          </cell>
          <cell r="I40">
            <v>6.7984000000000003E-2</v>
          </cell>
          <cell r="J40">
            <v>6.7732000000000001E-2</v>
          </cell>
          <cell r="K40">
            <v>6.7503999999999995E-2</v>
          </cell>
          <cell r="L40">
            <v>6.7298999999999998E-2</v>
          </cell>
          <cell r="M40">
            <v>6.7107E-2</v>
          </cell>
          <cell r="N40">
            <v>6.6934999999999995E-2</v>
          </cell>
          <cell r="O40">
            <v>6.6785999999999998E-2</v>
          </cell>
          <cell r="P40">
            <v>6.6663E-2</v>
          </cell>
          <cell r="Q40">
            <v>6.6569000000000003E-2</v>
          </cell>
          <cell r="R40">
            <v>6.6506999999999997E-2</v>
          </cell>
          <cell r="S40">
            <v>6.6475000000000006E-2</v>
          </cell>
          <cell r="T40">
            <v>6.6475999999999993E-2</v>
          </cell>
          <cell r="U40">
            <v>6.6507999999999998E-2</v>
          </cell>
          <cell r="V40">
            <v>6.6577999999999998E-2</v>
          </cell>
          <cell r="W40">
            <v>6.6686999999999996E-2</v>
          </cell>
          <cell r="X40">
            <v>6.6826999999999998E-2</v>
          </cell>
          <cell r="Y40">
            <v>6.701E-2</v>
          </cell>
          <cell r="Z40">
            <v>6.7244999999999999E-2</v>
          </cell>
          <cell r="AA40">
            <v>6.7533999999999997E-2</v>
          </cell>
          <cell r="AB40">
            <v>6.7874000000000004E-2</v>
          </cell>
          <cell r="AC40">
            <v>6.8253999999999995E-2</v>
          </cell>
          <cell r="AD40">
            <v>6.8627999999999995E-2</v>
          </cell>
          <cell r="AE40">
            <v>6.8997000000000003E-2</v>
          </cell>
          <cell r="AF40">
            <v>6.9363999999999995E-2</v>
          </cell>
          <cell r="AG40">
            <v>1.5100000000000001E-4</v>
          </cell>
        </row>
        <row r="41">
          <cell r="A41" t="str">
            <v>RKI000:fa_Lighting</v>
          </cell>
          <cell r="C41">
            <v>0.20255300000000001</v>
          </cell>
          <cell r="D41">
            <v>0.20119300000000001</v>
          </cell>
          <cell r="E41">
            <v>0.20108899999999999</v>
          </cell>
          <cell r="F41">
            <v>0.20184299999999999</v>
          </cell>
          <cell r="G41">
            <v>0.201131</v>
          </cell>
          <cell r="H41">
            <v>0.200433</v>
          </cell>
          <cell r="I41">
            <v>0.20013800000000001</v>
          </cell>
          <cell r="J41">
            <v>0.20036100000000001</v>
          </cell>
          <cell r="K41">
            <v>0.20085600000000001</v>
          </cell>
          <cell r="L41">
            <v>0.19889899999999999</v>
          </cell>
          <cell r="M41">
            <v>0.19750000000000001</v>
          </cell>
          <cell r="N41">
            <v>0.19653799999999999</v>
          </cell>
          <cell r="O41">
            <v>0.19584199999999999</v>
          </cell>
          <cell r="P41">
            <v>0.19550799999999999</v>
          </cell>
          <cell r="Q41">
            <v>0.19570199999999999</v>
          </cell>
          <cell r="R41">
            <v>0.19608800000000001</v>
          </cell>
          <cell r="S41">
            <v>0.19661799999999999</v>
          </cell>
          <cell r="T41">
            <v>0.19722300000000001</v>
          </cell>
          <cell r="U41">
            <v>0.19774800000000001</v>
          </cell>
          <cell r="V41">
            <v>0.19495799999999999</v>
          </cell>
          <cell r="W41">
            <v>0.19283600000000001</v>
          </cell>
          <cell r="X41">
            <v>0.19112799999999999</v>
          </cell>
          <cell r="Y41">
            <v>0.18987899999999999</v>
          </cell>
          <cell r="Z41">
            <v>0.189139</v>
          </cell>
          <cell r="AA41">
            <v>0.18856500000000001</v>
          </cell>
          <cell r="AB41">
            <v>0.188081</v>
          </cell>
          <cell r="AC41">
            <v>0.18764600000000001</v>
          </cell>
          <cell r="AD41">
            <v>0.18718299999999999</v>
          </cell>
          <cell r="AE41">
            <v>0.186803</v>
          </cell>
          <cell r="AF41">
            <v>0.186807</v>
          </cell>
          <cell r="AG41">
            <v>-2.787E-3</v>
          </cell>
        </row>
        <row r="42">
          <cell r="A42" t="str">
            <v>RKI000:fa_ClothesWasher</v>
          </cell>
          <cell r="C42">
            <v>3.7005000000000003E-2</v>
          </cell>
          <cell r="D42">
            <v>3.7352999999999997E-2</v>
          </cell>
          <cell r="E42">
            <v>3.7682E-2</v>
          </cell>
          <cell r="F42">
            <v>3.8012999999999998E-2</v>
          </cell>
          <cell r="G42">
            <v>3.8341E-2</v>
          </cell>
          <cell r="H42">
            <v>3.8655000000000002E-2</v>
          </cell>
          <cell r="I42">
            <v>3.8949999999999999E-2</v>
          </cell>
          <cell r="J42">
            <v>3.9244000000000001E-2</v>
          </cell>
          <cell r="K42">
            <v>3.9543000000000002E-2</v>
          </cell>
          <cell r="L42">
            <v>3.9863999999999997E-2</v>
          </cell>
          <cell r="M42">
            <v>4.0181000000000001E-2</v>
          </cell>
          <cell r="N42">
            <v>4.0501000000000002E-2</v>
          </cell>
          <cell r="O42">
            <v>4.0823999999999999E-2</v>
          </cell>
          <cell r="P42">
            <v>4.1147000000000003E-2</v>
          </cell>
          <cell r="Q42">
            <v>4.147E-2</v>
          </cell>
          <cell r="R42">
            <v>4.1789E-2</v>
          </cell>
          <cell r="S42">
            <v>4.2106999999999999E-2</v>
          </cell>
          <cell r="T42">
            <v>4.2424000000000003E-2</v>
          </cell>
          <cell r="U42">
            <v>4.2737999999999998E-2</v>
          </cell>
          <cell r="V42">
            <v>4.3053000000000001E-2</v>
          </cell>
          <cell r="W42">
            <v>4.3364E-2</v>
          </cell>
          <cell r="X42">
            <v>4.3667999999999998E-2</v>
          </cell>
          <cell r="Y42">
            <v>4.3969000000000001E-2</v>
          </cell>
          <cell r="Z42">
            <v>4.4269000000000003E-2</v>
          </cell>
          <cell r="AA42">
            <v>4.4568999999999998E-2</v>
          </cell>
          <cell r="AB42">
            <v>4.4866999999999997E-2</v>
          </cell>
          <cell r="AC42">
            <v>4.5162000000000001E-2</v>
          </cell>
          <cell r="AD42">
            <v>4.5451999999999999E-2</v>
          </cell>
          <cell r="AE42">
            <v>4.5740000000000003E-2</v>
          </cell>
          <cell r="AF42">
            <v>4.6025999999999997E-2</v>
          </cell>
          <cell r="AG42">
            <v>7.5510000000000004E-3</v>
          </cell>
        </row>
        <row r="43">
          <cell r="A43" t="str">
            <v>RKI000:fa_Dishwashers</v>
          </cell>
          <cell r="C43">
            <v>2.7106999999999999E-2</v>
          </cell>
          <cell r="D43">
            <v>2.7577000000000001E-2</v>
          </cell>
          <cell r="E43">
            <v>2.8024E-2</v>
          </cell>
          <cell r="F43">
            <v>2.8462999999999999E-2</v>
          </cell>
          <cell r="G43">
            <v>2.8889000000000001E-2</v>
          </cell>
          <cell r="H43">
            <v>2.9291999999999999E-2</v>
          </cell>
          <cell r="I43">
            <v>2.9666999999999999E-2</v>
          </cell>
          <cell r="J43">
            <v>3.0075000000000001E-2</v>
          </cell>
          <cell r="K43">
            <v>3.0521E-2</v>
          </cell>
          <cell r="L43">
            <v>3.1001999999999998E-2</v>
          </cell>
          <cell r="M43">
            <v>3.1515000000000001E-2</v>
          </cell>
          <cell r="N43">
            <v>3.2067999999999999E-2</v>
          </cell>
          <cell r="O43">
            <v>3.2662999999999998E-2</v>
          </cell>
          <cell r="P43">
            <v>3.3300999999999997E-2</v>
          </cell>
          <cell r="Q43">
            <v>3.3937000000000002E-2</v>
          </cell>
          <cell r="R43">
            <v>3.4569000000000003E-2</v>
          </cell>
          <cell r="S43">
            <v>3.5198E-2</v>
          </cell>
          <cell r="T43">
            <v>3.5825999999999997E-2</v>
          </cell>
          <cell r="U43">
            <v>3.6450999999999997E-2</v>
          </cell>
          <cell r="V43">
            <v>3.7075999999999998E-2</v>
          </cell>
          <cell r="W43">
            <v>3.7699000000000003E-2</v>
          </cell>
          <cell r="X43">
            <v>3.8314000000000001E-2</v>
          </cell>
          <cell r="Y43">
            <v>3.8927999999999997E-2</v>
          </cell>
          <cell r="Z43">
            <v>3.9539999999999999E-2</v>
          </cell>
          <cell r="AA43">
            <v>4.0150999999999999E-2</v>
          </cell>
          <cell r="AB43">
            <v>4.0760999999999999E-2</v>
          </cell>
          <cell r="AC43">
            <v>4.1369000000000003E-2</v>
          </cell>
          <cell r="AD43">
            <v>4.1971000000000001E-2</v>
          </cell>
          <cell r="AE43">
            <v>4.2571999999999999E-2</v>
          </cell>
          <cell r="AF43">
            <v>4.317E-2</v>
          </cell>
          <cell r="AG43">
            <v>1.6175999999999999E-2</v>
          </cell>
        </row>
        <row r="44">
          <cell r="A44" t="str">
            <v>RKI000:fa_ColorTelevisi</v>
          </cell>
          <cell r="C44">
            <v>0.19078300000000001</v>
          </cell>
          <cell r="D44">
            <v>0.18640399999999999</v>
          </cell>
          <cell r="E44">
            <v>0.18235000000000001</v>
          </cell>
          <cell r="F44">
            <v>0.17868000000000001</v>
          </cell>
          <cell r="G44">
            <v>0.175066</v>
          </cell>
          <cell r="H44">
            <v>0.17125799999999999</v>
          </cell>
          <cell r="I44">
            <v>0.167298</v>
          </cell>
          <cell r="J44">
            <v>0.163462</v>
          </cell>
          <cell r="K44">
            <v>0.159832</v>
          </cell>
          <cell r="L44">
            <v>0.15643099999999999</v>
          </cell>
          <cell r="M44">
            <v>0.15321100000000001</v>
          </cell>
          <cell r="N44">
            <v>0.15018100000000001</v>
          </cell>
          <cell r="O44">
            <v>0.14732100000000001</v>
          </cell>
          <cell r="P44">
            <v>0.14468</v>
          </cell>
          <cell r="Q44">
            <v>0.14246700000000001</v>
          </cell>
          <cell r="R44">
            <v>0.14053399999999999</v>
          </cell>
          <cell r="S44">
            <v>0.1389</v>
          </cell>
          <cell r="T44">
            <v>0.13750399999999999</v>
          </cell>
          <cell r="U44">
            <v>0.13624900000000001</v>
          </cell>
          <cell r="V44">
            <v>0.13517699999999999</v>
          </cell>
          <cell r="W44">
            <v>0.13434399999999999</v>
          </cell>
          <cell r="X44">
            <v>0.13369300000000001</v>
          </cell>
          <cell r="Y44">
            <v>0.133238</v>
          </cell>
          <cell r="Z44">
            <v>0.133079</v>
          </cell>
          <cell r="AA44">
            <v>0.133104</v>
          </cell>
          <cell r="AB44">
            <v>0.13328400000000001</v>
          </cell>
          <cell r="AC44">
            <v>0.13360900000000001</v>
          </cell>
          <cell r="AD44">
            <v>0.133996</v>
          </cell>
          <cell r="AE44">
            <v>0.13452</v>
          </cell>
          <cell r="AF44">
            <v>0.135244</v>
          </cell>
          <cell r="AG44">
            <v>-1.1794000000000001E-2</v>
          </cell>
        </row>
        <row r="45">
          <cell r="A45" t="str">
            <v>RKI000:fa_PersonalCompu</v>
          </cell>
          <cell r="C45">
            <v>0.12266000000000001</v>
          </cell>
          <cell r="D45">
            <v>0.120975</v>
          </cell>
          <cell r="E45">
            <v>0.119128</v>
          </cell>
          <cell r="F45">
            <v>0.117203</v>
          </cell>
          <cell r="G45">
            <v>0.114993</v>
          </cell>
          <cell r="H45">
            <v>0.112402</v>
          </cell>
          <cell r="I45">
            <v>0.109487</v>
          </cell>
          <cell r="J45">
            <v>0.106464</v>
          </cell>
          <cell r="K45">
            <v>0.103391</v>
          </cell>
          <cell r="L45">
            <v>0.100315</v>
          </cell>
          <cell r="M45">
            <v>9.7203999999999999E-2</v>
          </cell>
          <cell r="N45">
            <v>9.4117000000000006E-2</v>
          </cell>
          <cell r="O45">
            <v>9.1046000000000002E-2</v>
          </cell>
          <cell r="P45">
            <v>8.8045999999999999E-2</v>
          </cell>
          <cell r="Q45">
            <v>8.5250000000000006E-2</v>
          </cell>
          <cell r="R45">
            <v>8.2597000000000004E-2</v>
          </cell>
          <cell r="S45">
            <v>8.0079999999999998E-2</v>
          </cell>
          <cell r="T45">
            <v>7.7709E-2</v>
          </cell>
          <cell r="U45">
            <v>7.5436000000000003E-2</v>
          </cell>
          <cell r="V45">
            <v>7.3297000000000001E-2</v>
          </cell>
          <cell r="W45">
            <v>7.1341000000000002E-2</v>
          </cell>
          <cell r="X45">
            <v>6.9568000000000005E-2</v>
          </cell>
          <cell r="Y45">
            <v>6.7991999999999997E-2</v>
          </cell>
          <cell r="Z45">
            <v>6.6694000000000003E-2</v>
          </cell>
          <cell r="AA45">
            <v>6.5598000000000004E-2</v>
          </cell>
          <cell r="AB45">
            <v>6.4785999999999996E-2</v>
          </cell>
          <cell r="AC45">
            <v>6.4201999999999995E-2</v>
          </cell>
          <cell r="AD45">
            <v>6.3794000000000003E-2</v>
          </cell>
          <cell r="AE45">
            <v>6.3606999999999997E-2</v>
          </cell>
          <cell r="AF45">
            <v>6.3631999999999994E-2</v>
          </cell>
          <cell r="AG45">
            <v>-2.2377000000000001E-2</v>
          </cell>
        </row>
        <row r="46">
          <cell r="A46" t="str">
            <v>RKI000:fa_FurnaceFans</v>
          </cell>
          <cell r="C46">
            <v>8.1742999999999996E-2</v>
          </cell>
          <cell r="D46">
            <v>8.6498000000000005E-2</v>
          </cell>
          <cell r="E46">
            <v>8.1921999999999995E-2</v>
          </cell>
          <cell r="F46">
            <v>8.2629999999999995E-2</v>
          </cell>
          <cell r="G46">
            <v>8.3335000000000006E-2</v>
          </cell>
          <cell r="H46">
            <v>8.3842E-2</v>
          </cell>
          <cell r="I46">
            <v>8.4235000000000004E-2</v>
          </cell>
          <cell r="J46">
            <v>8.4443000000000004E-2</v>
          </cell>
          <cell r="K46">
            <v>8.4472000000000005E-2</v>
          </cell>
          <cell r="L46">
            <v>8.4407999999999997E-2</v>
          </cell>
          <cell r="M46">
            <v>8.4100999999999995E-2</v>
          </cell>
          <cell r="N46">
            <v>8.3678000000000002E-2</v>
          </cell>
          <cell r="O46">
            <v>8.3039000000000002E-2</v>
          </cell>
          <cell r="P46">
            <v>8.2255999999999996E-2</v>
          </cell>
          <cell r="Q46">
            <v>8.1365999999999994E-2</v>
          </cell>
          <cell r="R46">
            <v>8.0339999999999995E-2</v>
          </cell>
          <cell r="S46">
            <v>7.9174999999999995E-2</v>
          </cell>
          <cell r="T46">
            <v>7.7896000000000007E-2</v>
          </cell>
          <cell r="U46">
            <v>7.6582999999999998E-2</v>
          </cell>
          <cell r="V46">
            <v>7.5323000000000001E-2</v>
          </cell>
          <cell r="W46">
            <v>7.4116000000000001E-2</v>
          </cell>
          <cell r="X46">
            <v>7.2963E-2</v>
          </cell>
          <cell r="Y46">
            <v>7.1904999999999997E-2</v>
          </cell>
          <cell r="Z46">
            <v>7.0967000000000002E-2</v>
          </cell>
          <cell r="AA46">
            <v>7.0124000000000006E-2</v>
          </cell>
          <cell r="AB46">
            <v>6.9391999999999995E-2</v>
          </cell>
          <cell r="AC46">
            <v>6.8753999999999996E-2</v>
          </cell>
          <cell r="AD46">
            <v>6.8222000000000005E-2</v>
          </cell>
          <cell r="AE46">
            <v>6.7792000000000005E-2</v>
          </cell>
          <cell r="AF46">
            <v>6.7470000000000002E-2</v>
          </cell>
          <cell r="AG46">
            <v>-6.5950000000000002E-3</v>
          </cell>
        </row>
        <row r="47">
          <cell r="A47" t="str">
            <v>RKI000:fa_OtherUses</v>
          </cell>
          <cell r="C47">
            <v>1.7725740000000001</v>
          </cell>
          <cell r="D47">
            <v>1.730593</v>
          </cell>
          <cell r="E47">
            <v>1.7993349999999999</v>
          </cell>
          <cell r="F47">
            <v>1.8349759999999999</v>
          </cell>
          <cell r="G47">
            <v>1.8704879999999999</v>
          </cell>
          <cell r="H47">
            <v>1.9027799999999999</v>
          </cell>
          <cell r="I47">
            <v>1.9308700000000001</v>
          </cell>
          <cell r="J47">
            <v>1.9596659999999999</v>
          </cell>
          <cell r="K47">
            <v>1.989282</v>
          </cell>
          <cell r="L47">
            <v>2.0200260000000001</v>
          </cell>
          <cell r="M47">
            <v>2.0501450000000001</v>
          </cell>
          <cell r="N47">
            <v>2.0808249999999999</v>
          </cell>
          <cell r="O47">
            <v>2.1120420000000002</v>
          </cell>
          <cell r="P47">
            <v>2.1434989999999998</v>
          </cell>
          <cell r="Q47">
            <v>2.17753</v>
          </cell>
          <cell r="R47">
            <v>2.2134670000000001</v>
          </cell>
          <cell r="S47">
            <v>2.2517520000000002</v>
          </cell>
          <cell r="T47">
            <v>2.2904610000000001</v>
          </cell>
          <cell r="U47">
            <v>2.3284440000000002</v>
          </cell>
          <cell r="V47">
            <v>2.366425</v>
          </cell>
          <cell r="W47">
            <v>2.4041070000000002</v>
          </cell>
          <cell r="X47">
            <v>2.442904</v>
          </cell>
          <cell r="Y47">
            <v>2.4821979999999999</v>
          </cell>
          <cell r="Z47">
            <v>2.5235759999999998</v>
          </cell>
          <cell r="AA47">
            <v>2.5660799999999999</v>
          </cell>
          <cell r="AB47">
            <v>2.6093030000000002</v>
          </cell>
          <cell r="AC47">
            <v>2.6529470000000002</v>
          </cell>
          <cell r="AD47">
            <v>2.6972</v>
          </cell>
          <cell r="AE47">
            <v>2.7435070000000001</v>
          </cell>
          <cell r="AF47">
            <v>2.7927770000000001</v>
          </cell>
          <cell r="AG47">
            <v>1.5800000000000002E-2</v>
          </cell>
        </row>
        <row r="48">
          <cell r="A48" t="str">
            <v>RKI000:fa_DeliveredEner</v>
          </cell>
          <cell r="C48">
            <v>5.1821999999999999</v>
          </cell>
          <cell r="D48">
            <v>5.0968999999999998</v>
          </cell>
          <cell r="E48">
            <v>5.2501930000000003</v>
          </cell>
          <cell r="F48">
            <v>5.3032329999999996</v>
          </cell>
          <cell r="G48">
            <v>5.3537949999999999</v>
          </cell>
          <cell r="H48">
            <v>5.3963409999999996</v>
          </cell>
          <cell r="I48">
            <v>5.4288970000000001</v>
          </cell>
          <cell r="J48">
            <v>5.4609269999999999</v>
          </cell>
          <cell r="K48">
            <v>5.4935799999999997</v>
          </cell>
          <cell r="L48">
            <v>5.5264309999999996</v>
          </cell>
          <cell r="M48">
            <v>5.5607189999999997</v>
          </cell>
          <cell r="N48">
            <v>5.5977449999999997</v>
          </cell>
          <cell r="O48">
            <v>5.6361090000000003</v>
          </cell>
          <cell r="P48">
            <v>5.6767630000000002</v>
          </cell>
          <cell r="Q48">
            <v>5.726108</v>
          </cell>
          <cell r="R48">
            <v>5.7807719999999998</v>
          </cell>
          <cell r="S48">
            <v>5.8417969999999997</v>
          </cell>
          <cell r="T48">
            <v>5.9047150000000004</v>
          </cell>
          <cell r="U48">
            <v>5.9657530000000003</v>
          </cell>
          <cell r="V48">
            <v>6.0231640000000004</v>
          </cell>
          <cell r="W48">
            <v>6.0821820000000004</v>
          </cell>
          <cell r="X48">
            <v>6.1438709999999999</v>
          </cell>
          <cell r="Y48">
            <v>6.2077059999999999</v>
          </cell>
          <cell r="Z48">
            <v>6.2770710000000003</v>
          </cell>
          <cell r="AA48">
            <v>6.3477329999999998</v>
          </cell>
          <cell r="AB48">
            <v>6.4194519999999997</v>
          </cell>
          <cell r="AC48">
            <v>6.4920679999999997</v>
          </cell>
          <cell r="AD48">
            <v>6.5652109999999997</v>
          </cell>
          <cell r="AE48">
            <v>6.6418739999999996</v>
          </cell>
          <cell r="AF48">
            <v>6.72506</v>
          </cell>
          <cell r="AG48">
            <v>9.0270000000000003E-3</v>
          </cell>
        </row>
        <row r="49">
          <cell r="A49" t="str">
            <v>RKI000:fa_OwnGeneration</v>
          </cell>
          <cell r="C49">
            <v>9.6992999999999996E-2</v>
          </cell>
          <cell r="D49">
            <v>0.10822</v>
          </cell>
          <cell r="E49">
            <v>0.1197</v>
          </cell>
          <cell r="F49">
            <v>0.12862499999999999</v>
          </cell>
          <cell r="G49">
            <v>0.13755999999999999</v>
          </cell>
          <cell r="H49">
            <v>0.14668300000000001</v>
          </cell>
          <cell r="I49">
            <v>0.15606800000000001</v>
          </cell>
          <cell r="J49">
            <v>0.16575699999999999</v>
          </cell>
          <cell r="K49">
            <v>0.175733</v>
          </cell>
          <cell r="L49">
            <v>0.18587799999999999</v>
          </cell>
          <cell r="M49">
            <v>0.19658900000000001</v>
          </cell>
          <cell r="N49">
            <v>0.207621</v>
          </cell>
          <cell r="O49">
            <v>0.21959999999999999</v>
          </cell>
          <cell r="P49">
            <v>0.232436</v>
          </cell>
          <cell r="Q49">
            <v>0.24544199999999999</v>
          </cell>
          <cell r="R49">
            <v>0.25907799999999997</v>
          </cell>
          <cell r="S49">
            <v>0.27332499999999998</v>
          </cell>
          <cell r="T49">
            <v>0.287825</v>
          </cell>
          <cell r="U49">
            <v>0.30341699999999999</v>
          </cell>
          <cell r="V49">
            <v>0.31978299999999998</v>
          </cell>
          <cell r="W49">
            <v>0.33658700000000003</v>
          </cell>
          <cell r="X49">
            <v>0.35464600000000002</v>
          </cell>
          <cell r="Y49">
            <v>0.373921</v>
          </cell>
          <cell r="Z49">
            <v>0.39326699999999998</v>
          </cell>
          <cell r="AA49">
            <v>0.41395999999999999</v>
          </cell>
          <cell r="AB49">
            <v>0.43567099999999997</v>
          </cell>
          <cell r="AC49">
            <v>0.457789</v>
          </cell>
          <cell r="AD49">
            <v>0.48163099999999998</v>
          </cell>
          <cell r="AE49">
            <v>0.50673900000000005</v>
          </cell>
          <cell r="AF49">
            <v>0.53222100000000006</v>
          </cell>
          <cell r="AG49">
            <v>6.0461000000000001E-2</v>
          </cell>
        </row>
        <row r="50">
          <cell r="A50" t="str">
            <v>RKI000:fa_PurchasedElec</v>
          </cell>
          <cell r="C50">
            <v>5.0852069999999996</v>
          </cell>
          <cell r="D50">
            <v>4.9886809999999997</v>
          </cell>
          <cell r="E50">
            <v>5.1304930000000004</v>
          </cell>
          <cell r="F50">
            <v>5.1746080000000001</v>
          </cell>
          <cell r="G50">
            <v>5.2162360000000003</v>
          </cell>
          <cell r="H50">
            <v>5.2496590000000003</v>
          </cell>
          <cell r="I50">
            <v>5.2728289999999998</v>
          </cell>
          <cell r="J50">
            <v>5.2951689999999996</v>
          </cell>
          <cell r="K50">
            <v>5.3178470000000004</v>
          </cell>
          <cell r="L50">
            <v>5.3405529999999999</v>
          </cell>
          <cell r="M50">
            <v>5.3641300000000003</v>
          </cell>
          <cell r="N50">
            <v>5.3901240000000001</v>
          </cell>
          <cell r="O50">
            <v>5.4165089999999996</v>
          </cell>
          <cell r="P50">
            <v>5.4443270000000004</v>
          </cell>
          <cell r="Q50">
            <v>5.4806660000000003</v>
          </cell>
          <cell r="R50">
            <v>5.521693</v>
          </cell>
          <cell r="S50">
            <v>5.5684709999999997</v>
          </cell>
          <cell r="T50">
            <v>5.6168899999999997</v>
          </cell>
          <cell r="U50">
            <v>5.6623349999999997</v>
          </cell>
          <cell r="V50">
            <v>5.7033800000000001</v>
          </cell>
          <cell r="W50">
            <v>5.7455949999999998</v>
          </cell>
          <cell r="X50">
            <v>5.7892250000000001</v>
          </cell>
          <cell r="Y50">
            <v>5.8337859999999999</v>
          </cell>
          <cell r="Z50">
            <v>5.8838039999999996</v>
          </cell>
          <cell r="AA50">
            <v>5.9337739999999997</v>
          </cell>
          <cell r="AB50">
            <v>5.9837809999999996</v>
          </cell>
          <cell r="AC50">
            <v>6.0342789999999997</v>
          </cell>
          <cell r="AD50">
            <v>6.0835800000000004</v>
          </cell>
          <cell r="AE50">
            <v>6.1351360000000001</v>
          </cell>
          <cell r="AF50">
            <v>6.1928380000000001</v>
          </cell>
          <cell r="AG50">
            <v>6.8180000000000003E-3</v>
          </cell>
        </row>
        <row r="53">
          <cell r="A53" t="str">
            <v>RKI000:ga_SpaceHeating</v>
          </cell>
          <cell r="C53">
            <v>3.581966</v>
          </cell>
          <cell r="D53">
            <v>3.6507990000000001</v>
          </cell>
          <cell r="E53">
            <v>3.5738620000000001</v>
          </cell>
          <cell r="F53">
            <v>3.5794790000000001</v>
          </cell>
          <cell r="G53">
            <v>3.5840179999999999</v>
          </cell>
          <cell r="H53">
            <v>3.5795970000000001</v>
          </cell>
          <cell r="I53">
            <v>3.5686689999999999</v>
          </cell>
          <cell r="J53">
            <v>3.5520839999999998</v>
          </cell>
          <cell r="K53">
            <v>3.530939</v>
          </cell>
          <cell r="L53">
            <v>3.5104289999999998</v>
          </cell>
          <cell r="M53">
            <v>3.4869289999999999</v>
          </cell>
          <cell r="N53">
            <v>3.466926</v>
          </cell>
          <cell r="O53">
            <v>3.446984</v>
          </cell>
          <cell r="P53">
            <v>3.4298229999999998</v>
          </cell>
          <cell r="Q53">
            <v>3.415997</v>
          </cell>
          <cell r="R53">
            <v>3.4029430000000001</v>
          </cell>
          <cell r="S53">
            <v>3.389243</v>
          </cell>
          <cell r="T53">
            <v>3.3760289999999999</v>
          </cell>
          <cell r="U53">
            <v>3.3630749999999998</v>
          </cell>
          <cell r="V53">
            <v>3.351731</v>
          </cell>
          <cell r="W53">
            <v>3.3406699999999998</v>
          </cell>
          <cell r="X53">
            <v>3.3299270000000001</v>
          </cell>
          <cell r="Y53">
            <v>3.3191679999999999</v>
          </cell>
          <cell r="Z53">
            <v>3.3091590000000002</v>
          </cell>
          <cell r="AA53">
            <v>3.2983549999999999</v>
          </cell>
          <cell r="AB53">
            <v>3.2871929999999998</v>
          </cell>
          <cell r="AC53">
            <v>3.2752669999999999</v>
          </cell>
          <cell r="AD53">
            <v>3.263074</v>
          </cell>
          <cell r="AE53">
            <v>3.2500589999999998</v>
          </cell>
          <cell r="AF53">
            <v>3.2369270000000001</v>
          </cell>
          <cell r="AG53">
            <v>-3.4870000000000001E-3</v>
          </cell>
        </row>
        <row r="54">
          <cell r="A54" t="str">
            <v>RKI000:ga_SpaceCooling</v>
          </cell>
          <cell r="C54">
            <v>5.6049000000000002E-2</v>
          </cell>
          <cell r="D54">
            <v>5.2453E-2</v>
          </cell>
          <cell r="E54">
            <v>5.9924999999999999E-2</v>
          </cell>
          <cell r="F54">
            <v>5.9984999999999997E-2</v>
          </cell>
          <cell r="G54">
            <v>6.0037E-2</v>
          </cell>
          <cell r="H54">
            <v>6.0027999999999998E-2</v>
          </cell>
          <cell r="I54">
            <v>5.9912E-2</v>
          </cell>
          <cell r="J54">
            <v>5.9756999999999998E-2</v>
          </cell>
          <cell r="K54">
            <v>5.9537E-2</v>
          </cell>
          <cell r="L54">
            <v>5.9338000000000002E-2</v>
          </cell>
          <cell r="M54">
            <v>5.9082000000000003E-2</v>
          </cell>
          <cell r="N54">
            <v>5.8825000000000002E-2</v>
          </cell>
          <cell r="O54">
            <v>5.8603000000000002E-2</v>
          </cell>
          <cell r="P54">
            <v>5.8427E-2</v>
          </cell>
          <cell r="Q54">
            <v>5.8363999999999999E-2</v>
          </cell>
          <cell r="R54">
            <v>5.8411999999999999E-2</v>
          </cell>
          <cell r="S54">
            <v>5.858E-2</v>
          </cell>
          <cell r="T54">
            <v>5.8770999999999997E-2</v>
          </cell>
          <cell r="U54">
            <v>5.8985999999999997E-2</v>
          </cell>
          <cell r="V54">
            <v>5.9185000000000001E-2</v>
          </cell>
          <cell r="W54">
            <v>5.9393000000000001E-2</v>
          </cell>
          <cell r="X54">
            <v>5.9610000000000003E-2</v>
          </cell>
          <cell r="Y54">
            <v>5.9812999999999998E-2</v>
          </cell>
          <cell r="Z54">
            <v>6.0042999999999999E-2</v>
          </cell>
          <cell r="AA54">
            <v>6.0268000000000002E-2</v>
          </cell>
          <cell r="AB54">
            <v>6.0482000000000001E-2</v>
          </cell>
          <cell r="AC54">
            <v>6.0715999999999999E-2</v>
          </cell>
          <cell r="AD54">
            <v>6.0954000000000001E-2</v>
          </cell>
          <cell r="AE54">
            <v>6.1190000000000001E-2</v>
          </cell>
          <cell r="AF54">
            <v>6.1409999999999999E-2</v>
          </cell>
          <cell r="AG54">
            <v>3.1549999999999998E-3</v>
          </cell>
        </row>
        <row r="55">
          <cell r="A55" t="str">
            <v>RKI000:ga_WaterHeating</v>
          </cell>
          <cell r="C55">
            <v>0.99534999999999996</v>
          </cell>
          <cell r="D55">
            <v>0.99401099999999998</v>
          </cell>
          <cell r="E55">
            <v>0.99949100000000002</v>
          </cell>
          <cell r="F55">
            <v>1.0114860000000001</v>
          </cell>
          <cell r="G55">
            <v>1.0253779999999999</v>
          </cell>
          <cell r="H55">
            <v>1.038697</v>
          </cell>
          <cell r="I55">
            <v>1.051086</v>
          </cell>
          <cell r="J55">
            <v>1.0618799999999999</v>
          </cell>
          <cell r="K55">
            <v>1.0715520000000001</v>
          </cell>
          <cell r="L55">
            <v>1.0816730000000001</v>
          </cell>
          <cell r="M55">
            <v>1.088241</v>
          </cell>
          <cell r="N55">
            <v>1.0956429999999999</v>
          </cell>
          <cell r="O55">
            <v>1.102924</v>
          </cell>
          <cell r="P55">
            <v>1.1108769999999999</v>
          </cell>
          <cell r="Q55">
            <v>1.1193439999999999</v>
          </cell>
          <cell r="R55">
            <v>1.1274770000000001</v>
          </cell>
          <cell r="S55">
            <v>1.1346259999999999</v>
          </cell>
          <cell r="T55">
            <v>1.1410450000000001</v>
          </cell>
          <cell r="U55">
            <v>1.147076</v>
          </cell>
          <cell r="V55">
            <v>1.153043</v>
          </cell>
          <cell r="W55">
            <v>1.1587890000000001</v>
          </cell>
          <cell r="X55">
            <v>1.164606</v>
          </cell>
          <cell r="Y55">
            <v>1.1705859999999999</v>
          </cell>
          <cell r="Z55">
            <v>1.1769430000000001</v>
          </cell>
          <cell r="AA55">
            <v>1.1834880000000001</v>
          </cell>
          <cell r="AB55">
            <v>1.190215</v>
          </cell>
          <cell r="AC55">
            <v>1.1969810000000001</v>
          </cell>
          <cell r="AD55">
            <v>1.203978</v>
          </cell>
          <cell r="AE55">
            <v>1.2108719999999999</v>
          </cell>
          <cell r="AF55">
            <v>1.217773</v>
          </cell>
          <cell r="AG55">
            <v>6.979E-3</v>
          </cell>
        </row>
        <row r="56">
          <cell r="A56" t="str">
            <v>RKI000:ga_Cooking</v>
          </cell>
          <cell r="C56">
            <v>0.103447</v>
          </cell>
          <cell r="D56">
            <v>0.10367999999999999</v>
          </cell>
          <cell r="E56">
            <v>0.103879</v>
          </cell>
          <cell r="F56">
            <v>0.104091</v>
          </cell>
          <cell r="G56">
            <v>0.104312</v>
          </cell>
          <cell r="H56">
            <v>0.10451000000000001</v>
          </cell>
          <cell r="I56">
            <v>0.104675</v>
          </cell>
          <cell r="J56">
            <v>0.104854</v>
          </cell>
          <cell r="K56">
            <v>0.105111</v>
          </cell>
          <cell r="L56">
            <v>0.105444</v>
          </cell>
          <cell r="M56">
            <v>0.10585</v>
          </cell>
          <cell r="N56">
            <v>0.106352</v>
          </cell>
          <cell r="O56">
            <v>0.106958</v>
          </cell>
          <cell r="P56">
            <v>0.107615</v>
          </cell>
          <cell r="Q56">
            <v>0.108332</v>
          </cell>
          <cell r="R56">
            <v>0.109096</v>
          </cell>
          <cell r="S56">
            <v>0.109904</v>
          </cell>
          <cell r="T56">
            <v>0.110734</v>
          </cell>
          <cell r="U56">
            <v>0.111586</v>
          </cell>
          <cell r="V56">
            <v>0.112469</v>
          </cell>
          <cell r="W56">
            <v>0.11337700000000001</v>
          </cell>
          <cell r="X56">
            <v>0.114303</v>
          </cell>
          <cell r="Y56">
            <v>0.115256</v>
          </cell>
          <cell r="Z56">
            <v>0.116234</v>
          </cell>
          <cell r="AA56">
            <v>0.11723600000000001</v>
          </cell>
          <cell r="AB56">
            <v>0.118252</v>
          </cell>
          <cell r="AC56">
            <v>0.119269</v>
          </cell>
          <cell r="AD56">
            <v>0.120278</v>
          </cell>
          <cell r="AE56">
            <v>0.12127</v>
          </cell>
          <cell r="AF56">
            <v>0.122241</v>
          </cell>
          <cell r="AG56">
            <v>5.7730000000000004E-3</v>
          </cell>
        </row>
        <row r="57">
          <cell r="A57" t="str">
            <v>RKI000:ga_ClothesDryers</v>
          </cell>
          <cell r="C57">
            <v>3.9681000000000001E-2</v>
          </cell>
          <cell r="D57">
            <v>4.0011999999999999E-2</v>
          </cell>
          <cell r="E57">
            <v>4.0605000000000002E-2</v>
          </cell>
          <cell r="F57">
            <v>4.1438999999999997E-2</v>
          </cell>
          <cell r="G57">
            <v>4.2341999999999998E-2</v>
          </cell>
          <cell r="H57">
            <v>4.3222999999999998E-2</v>
          </cell>
          <cell r="I57">
            <v>4.4084999999999999E-2</v>
          </cell>
          <cell r="J57">
            <v>4.4838999999999997E-2</v>
          </cell>
          <cell r="K57">
            <v>4.5510000000000002E-2</v>
          </cell>
          <cell r="L57">
            <v>4.6172999999999999E-2</v>
          </cell>
          <cell r="M57">
            <v>4.6711999999999997E-2</v>
          </cell>
          <cell r="N57">
            <v>4.7306000000000001E-2</v>
          </cell>
          <cell r="O57">
            <v>4.7912000000000003E-2</v>
          </cell>
          <cell r="P57">
            <v>4.8562000000000001E-2</v>
          </cell>
          <cell r="Q57">
            <v>4.9237999999999997E-2</v>
          </cell>
          <cell r="R57">
            <v>4.9904999999999998E-2</v>
          </cell>
          <cell r="S57">
            <v>5.0573E-2</v>
          </cell>
          <cell r="T57">
            <v>5.1251999999999999E-2</v>
          </cell>
          <cell r="U57">
            <v>5.1944999999999998E-2</v>
          </cell>
          <cell r="V57">
            <v>5.2658999999999997E-2</v>
          </cell>
          <cell r="W57">
            <v>5.3379999999999997E-2</v>
          </cell>
          <cell r="X57">
            <v>5.4114000000000002E-2</v>
          </cell>
          <cell r="Y57">
            <v>5.4852999999999999E-2</v>
          </cell>
          <cell r="Z57">
            <v>5.5599000000000003E-2</v>
          </cell>
          <cell r="AA57">
            <v>5.6336999999999998E-2</v>
          </cell>
          <cell r="AB57">
            <v>5.7065999999999999E-2</v>
          </cell>
          <cell r="AC57">
            <v>5.7780999999999999E-2</v>
          </cell>
          <cell r="AD57">
            <v>5.8494999999999998E-2</v>
          </cell>
          <cell r="AE57">
            <v>5.9193999999999997E-2</v>
          </cell>
          <cell r="AF57">
            <v>5.9887999999999997E-2</v>
          </cell>
          <cell r="AG57">
            <v>1.4293999999999999E-2</v>
          </cell>
        </row>
        <row r="58">
          <cell r="A58" t="str">
            <v>RKI000:ga_OtherNatGas</v>
          </cell>
          <cell r="C58">
            <v>0.230883</v>
          </cell>
          <cell r="D58">
            <v>0.229241</v>
          </cell>
          <cell r="E58">
            <v>0.228655</v>
          </cell>
          <cell r="F58">
            <v>0.22922899999999999</v>
          </cell>
          <cell r="G58">
            <v>0.23011999999999999</v>
          </cell>
          <cell r="H58">
            <v>0.23082</v>
          </cell>
          <cell r="I58">
            <v>0.231266</v>
          </cell>
          <cell r="J58">
            <v>0.23114599999999999</v>
          </cell>
          <cell r="K58">
            <v>0.23056499999999999</v>
          </cell>
          <cell r="L58">
            <v>0.22992599999999999</v>
          </cell>
          <cell r="M58">
            <v>0.228599</v>
          </cell>
          <cell r="N58">
            <v>0.22758800000000001</v>
          </cell>
          <cell r="O58">
            <v>0.22672200000000001</v>
          </cell>
          <cell r="P58">
            <v>0.22616800000000001</v>
          </cell>
          <cell r="Q58">
            <v>0.22581699999999999</v>
          </cell>
          <cell r="R58">
            <v>0.22553500000000001</v>
          </cell>
          <cell r="S58">
            <v>0.225193</v>
          </cell>
          <cell r="T58">
            <v>0.22483700000000001</v>
          </cell>
          <cell r="U58">
            <v>0.22447700000000001</v>
          </cell>
          <cell r="V58">
            <v>0.224134</v>
          </cell>
          <cell r="W58">
            <v>0.22378500000000001</v>
          </cell>
          <cell r="X58">
            <v>0.22347500000000001</v>
          </cell>
          <cell r="Y58">
            <v>0.22318499999999999</v>
          </cell>
          <cell r="Z58">
            <v>0.22292899999999999</v>
          </cell>
          <cell r="AA58">
            <v>0.22264800000000001</v>
          </cell>
          <cell r="AB58">
            <v>0.222353</v>
          </cell>
          <cell r="AC58">
            <v>0.22204199999999999</v>
          </cell>
          <cell r="AD58">
            <v>0.22175600000000001</v>
          </cell>
          <cell r="AE58">
            <v>0.221447</v>
          </cell>
          <cell r="AF58">
            <v>0.22114500000000001</v>
          </cell>
          <cell r="AG58">
            <v>-1.485E-3</v>
          </cell>
        </row>
        <row r="59">
          <cell r="A59" t="str">
            <v>RKI000:ga_DeliveredEner</v>
          </cell>
          <cell r="C59">
            <v>5.0073759999999998</v>
          </cell>
          <cell r="D59">
            <v>5.0701960000000001</v>
          </cell>
          <cell r="E59">
            <v>5.006418</v>
          </cell>
          <cell r="F59">
            <v>5.0257100000000001</v>
          </cell>
          <cell r="G59">
            <v>5.0462069999999999</v>
          </cell>
          <cell r="H59">
            <v>5.0568770000000001</v>
          </cell>
          <cell r="I59">
            <v>5.0596949999999996</v>
          </cell>
          <cell r="J59">
            <v>5.0545609999999996</v>
          </cell>
          <cell r="K59">
            <v>5.0432160000000001</v>
          </cell>
          <cell r="L59">
            <v>5.0329839999999999</v>
          </cell>
          <cell r="M59">
            <v>5.0154139999999998</v>
          </cell>
          <cell r="N59">
            <v>5.0026409999999997</v>
          </cell>
          <cell r="O59">
            <v>4.9901039999999997</v>
          </cell>
          <cell r="P59">
            <v>4.9814720000000001</v>
          </cell>
          <cell r="Q59">
            <v>4.977093</v>
          </cell>
          <cell r="R59">
            <v>4.9733669999999996</v>
          </cell>
          <cell r="S59">
            <v>4.9681170000000003</v>
          </cell>
          <cell r="T59">
            <v>4.9626669999999997</v>
          </cell>
          <cell r="U59">
            <v>4.9571440000000004</v>
          </cell>
          <cell r="V59">
            <v>4.9532210000000001</v>
          </cell>
          <cell r="W59">
            <v>4.9493939999999998</v>
          </cell>
          <cell r="X59">
            <v>4.9460360000000003</v>
          </cell>
          <cell r="Y59">
            <v>4.9428619999999999</v>
          </cell>
          <cell r="Z59">
            <v>4.9409070000000002</v>
          </cell>
          <cell r="AA59">
            <v>4.9383319999999999</v>
          </cell>
          <cell r="AB59">
            <v>4.9355609999999999</v>
          </cell>
          <cell r="AC59">
            <v>4.9320570000000004</v>
          </cell>
          <cell r="AD59">
            <v>4.9285350000000001</v>
          </cell>
          <cell r="AE59">
            <v>4.9240320000000004</v>
          </cell>
          <cell r="AF59">
            <v>4.9193829999999998</v>
          </cell>
          <cell r="AG59">
            <v>-6.11E-4</v>
          </cell>
        </row>
        <row r="62">
          <cell r="A62" t="str">
            <v>RKI000:ha_SpaceHeating</v>
          </cell>
          <cell r="C62">
            <v>0.36505799999999999</v>
          </cell>
          <cell r="D62">
            <v>0.38912400000000003</v>
          </cell>
          <cell r="E62">
            <v>0.36383399999999999</v>
          </cell>
          <cell r="F62">
            <v>0.35516500000000001</v>
          </cell>
          <cell r="G62">
            <v>0.34659699999999999</v>
          </cell>
          <cell r="H62">
            <v>0.33831800000000001</v>
          </cell>
          <cell r="I62">
            <v>0.33052199999999998</v>
          </cell>
          <cell r="J62">
            <v>0.32349</v>
          </cell>
          <cell r="K62">
            <v>0.31716</v>
          </cell>
          <cell r="L62">
            <v>0.31141000000000002</v>
          </cell>
          <cell r="M62">
            <v>0.30567699999999998</v>
          </cell>
          <cell r="N62">
            <v>0.30012699999999998</v>
          </cell>
          <cell r="O62">
            <v>0.29481000000000002</v>
          </cell>
          <cell r="P62">
            <v>0.28976200000000002</v>
          </cell>
          <cell r="Q62">
            <v>0.284829</v>
          </cell>
          <cell r="R62">
            <v>0.27995399999999998</v>
          </cell>
          <cell r="S62">
            <v>0.27509099999999997</v>
          </cell>
          <cell r="T62">
            <v>0.270426</v>
          </cell>
          <cell r="U62">
            <v>0.26594600000000002</v>
          </cell>
          <cell r="V62">
            <v>0.26158300000000001</v>
          </cell>
          <cell r="W62">
            <v>0.25731900000000002</v>
          </cell>
          <cell r="X62">
            <v>0.25317899999999999</v>
          </cell>
          <cell r="Y62">
            <v>0.24889</v>
          </cell>
          <cell r="Z62">
            <v>0.24448800000000001</v>
          </cell>
          <cell r="AA62">
            <v>0.240177</v>
          </cell>
          <cell r="AB62">
            <v>0.235878</v>
          </cell>
          <cell r="AC62">
            <v>0.23169600000000001</v>
          </cell>
          <cell r="AD62">
            <v>0.22764699999999999</v>
          </cell>
          <cell r="AE62">
            <v>0.22364600000000001</v>
          </cell>
          <cell r="AF62">
            <v>0.21970000000000001</v>
          </cell>
          <cell r="AG62">
            <v>-1.7357999999999998E-2</v>
          </cell>
        </row>
        <row r="63">
          <cell r="A63" t="str">
            <v>RKI000:ha_WaterHeating</v>
          </cell>
          <cell r="C63">
            <v>4.6672999999999999E-2</v>
          </cell>
          <cell r="D63">
            <v>4.4492999999999998E-2</v>
          </cell>
          <cell r="E63">
            <v>4.2604999999999997E-2</v>
          </cell>
          <cell r="F63">
            <v>4.0875000000000002E-2</v>
          </cell>
          <cell r="G63">
            <v>3.9349000000000002E-2</v>
          </cell>
          <cell r="H63">
            <v>3.8025999999999997E-2</v>
          </cell>
          <cell r="I63">
            <v>3.6917999999999999E-2</v>
          </cell>
          <cell r="J63">
            <v>3.6053000000000002E-2</v>
          </cell>
          <cell r="K63">
            <v>3.5425999999999999E-2</v>
          </cell>
          <cell r="L63">
            <v>3.5022999999999999E-2</v>
          </cell>
          <cell r="M63">
            <v>3.4551999999999999E-2</v>
          </cell>
          <cell r="N63">
            <v>3.4051999999999999E-2</v>
          </cell>
          <cell r="O63">
            <v>3.3538999999999999E-2</v>
          </cell>
          <cell r="P63">
            <v>3.3027000000000001E-2</v>
          </cell>
          <cell r="Q63">
            <v>3.2501000000000002E-2</v>
          </cell>
          <cell r="R63">
            <v>3.1958E-2</v>
          </cell>
          <cell r="S63">
            <v>3.1397000000000001E-2</v>
          </cell>
          <cell r="T63">
            <v>3.0838000000000001E-2</v>
          </cell>
          <cell r="U63">
            <v>3.0301999999999999E-2</v>
          </cell>
          <cell r="V63">
            <v>2.9769E-2</v>
          </cell>
          <cell r="W63">
            <v>2.9255E-2</v>
          </cell>
          <cell r="X63">
            <v>2.8773E-2</v>
          </cell>
          <cell r="Y63">
            <v>2.8302000000000001E-2</v>
          </cell>
          <cell r="Z63">
            <v>2.7838000000000002E-2</v>
          </cell>
          <cell r="AA63">
            <v>2.7401999999999999E-2</v>
          </cell>
          <cell r="AB63">
            <v>2.6984999999999999E-2</v>
          </cell>
          <cell r="AC63">
            <v>2.6596000000000002E-2</v>
          </cell>
          <cell r="AD63">
            <v>2.6238000000000001E-2</v>
          </cell>
          <cell r="AE63">
            <v>2.5897E-2</v>
          </cell>
          <cell r="AF63">
            <v>2.5566999999999999E-2</v>
          </cell>
          <cell r="AG63">
            <v>-2.0541E-2</v>
          </cell>
        </row>
        <row r="64">
          <cell r="A64" t="str">
            <v>RKI000:Other_ha_ha</v>
          </cell>
          <cell r="C64">
            <v>7.8150000000000008E-3</v>
          </cell>
          <cell r="D64">
            <v>7.7609999999999997E-3</v>
          </cell>
          <cell r="E64">
            <v>7.7210000000000004E-3</v>
          </cell>
          <cell r="F64">
            <v>7.672E-3</v>
          </cell>
          <cell r="G64">
            <v>7.6210000000000002E-3</v>
          </cell>
          <cell r="H64">
            <v>7.5729999999999999E-3</v>
          </cell>
          <cell r="I64">
            <v>7.5290000000000001E-3</v>
          </cell>
          <cell r="J64">
            <v>7.4949999999999999E-3</v>
          </cell>
          <cell r="K64">
            <v>7.4679999999999998E-3</v>
          </cell>
          <cell r="L64">
            <v>7.45E-3</v>
          </cell>
          <cell r="M64">
            <v>7.4269999999999996E-3</v>
          </cell>
          <cell r="N64">
            <v>7.4050000000000001E-3</v>
          </cell>
          <cell r="O64">
            <v>7.3839999999999999E-3</v>
          </cell>
          <cell r="P64">
            <v>7.3660000000000002E-3</v>
          </cell>
          <cell r="Q64">
            <v>7.3480000000000004E-3</v>
          </cell>
          <cell r="R64">
            <v>7.3280000000000003E-3</v>
          </cell>
          <cell r="S64">
            <v>7.3049999999999999E-3</v>
          </cell>
          <cell r="T64">
            <v>7.2830000000000004E-3</v>
          </cell>
          <cell r="U64">
            <v>7.2649999999999998E-3</v>
          </cell>
          <cell r="V64">
            <v>7.2439999999999996E-3</v>
          </cell>
          <cell r="W64">
            <v>7.2249999999999997E-3</v>
          </cell>
          <cell r="X64">
            <v>7.208E-3</v>
          </cell>
          <cell r="Y64">
            <v>7.1890000000000001E-3</v>
          </cell>
          <cell r="Z64">
            <v>7.1669999999999998E-3</v>
          </cell>
          <cell r="AA64">
            <v>7.1459999999999996E-3</v>
          </cell>
          <cell r="AB64">
            <v>7.1260000000000004E-3</v>
          </cell>
          <cell r="AC64">
            <v>7.1089999999999999E-3</v>
          </cell>
          <cell r="AD64">
            <v>7.0949999999999997E-3</v>
          </cell>
          <cell r="AE64">
            <v>7.084E-3</v>
          </cell>
          <cell r="AF64">
            <v>7.0730000000000003E-3</v>
          </cell>
          <cell r="AG64">
            <v>-3.4329999999999999E-3</v>
          </cell>
        </row>
        <row r="65">
          <cell r="A65" t="str">
            <v>RKI000:ha_DeliveredEner</v>
          </cell>
          <cell r="C65">
            <v>0.41954599999999997</v>
          </cell>
          <cell r="D65">
            <v>0.44137799999999999</v>
          </cell>
          <cell r="E65">
            <v>0.414161</v>
          </cell>
          <cell r="F65">
            <v>0.40371299999999999</v>
          </cell>
          <cell r="G65">
            <v>0.39356799999999997</v>
          </cell>
          <cell r="H65">
            <v>0.38391700000000001</v>
          </cell>
          <cell r="I65">
            <v>0.374969</v>
          </cell>
          <cell r="J65">
            <v>0.367037</v>
          </cell>
          <cell r="K65">
            <v>0.36005500000000001</v>
          </cell>
          <cell r="L65">
            <v>0.353883</v>
          </cell>
          <cell r="M65">
            <v>0.34765600000000002</v>
          </cell>
          <cell r="N65">
            <v>0.34158300000000003</v>
          </cell>
          <cell r="O65">
            <v>0.335733</v>
          </cell>
          <cell r="P65">
            <v>0.330154</v>
          </cell>
          <cell r="Q65">
            <v>0.32467800000000002</v>
          </cell>
          <cell r="R65">
            <v>0.31924000000000002</v>
          </cell>
          <cell r="S65">
            <v>0.31379299999999999</v>
          </cell>
          <cell r="T65">
            <v>0.30854700000000002</v>
          </cell>
          <cell r="U65">
            <v>0.303512</v>
          </cell>
          <cell r="V65">
            <v>0.29859599999999997</v>
          </cell>
          <cell r="W65">
            <v>0.29379899999999998</v>
          </cell>
          <cell r="X65">
            <v>0.289161</v>
          </cell>
          <cell r="Y65">
            <v>0.28438099999999999</v>
          </cell>
          <cell r="Z65">
            <v>0.27949299999999999</v>
          </cell>
          <cell r="AA65">
            <v>0.274725</v>
          </cell>
          <cell r="AB65">
            <v>0.26998899999999998</v>
          </cell>
          <cell r="AC65">
            <v>0.265401</v>
          </cell>
          <cell r="AD65">
            <v>0.26097999999999999</v>
          </cell>
          <cell r="AE65">
            <v>0.25662699999999999</v>
          </cell>
          <cell r="AF65">
            <v>0.252357</v>
          </cell>
          <cell r="AG65">
            <v>-1.7375999999999999E-2</v>
          </cell>
        </row>
        <row r="68">
          <cell r="A68" t="str">
            <v>RKI000:ia_SpaceHeating</v>
          </cell>
          <cell r="C68">
            <v>0.32519300000000001</v>
          </cell>
          <cell r="D68">
            <v>0.33094699999999999</v>
          </cell>
          <cell r="E68">
            <v>0.31385000000000002</v>
          </cell>
          <cell r="F68">
            <v>0.31026799999999999</v>
          </cell>
          <cell r="G68">
            <v>0.30719200000000002</v>
          </cell>
          <cell r="H68">
            <v>0.30394500000000002</v>
          </cell>
          <cell r="I68">
            <v>0.30044300000000002</v>
          </cell>
          <cell r="J68">
            <v>0.29669499999999999</v>
          </cell>
          <cell r="K68">
            <v>0.29288700000000001</v>
          </cell>
          <cell r="L68">
            <v>0.28916700000000001</v>
          </cell>
          <cell r="M68">
            <v>0.28548800000000002</v>
          </cell>
          <cell r="N68">
            <v>0.28202899999999997</v>
          </cell>
          <cell r="O68">
            <v>0.27876000000000001</v>
          </cell>
          <cell r="P68">
            <v>0.27576200000000001</v>
          </cell>
          <cell r="Q68">
            <v>0.273007</v>
          </cell>
          <cell r="R68">
            <v>0.27041399999999999</v>
          </cell>
          <cell r="S68">
            <v>0.26789000000000002</v>
          </cell>
          <cell r="T68">
            <v>0.26546199999999998</v>
          </cell>
          <cell r="U68">
            <v>0.26311499999999999</v>
          </cell>
          <cell r="V68">
            <v>0.26084299999999999</v>
          </cell>
          <cell r="W68">
            <v>0.25861200000000001</v>
          </cell>
          <cell r="X68">
            <v>0.25643899999999997</v>
          </cell>
          <cell r="Y68">
            <v>0.25426799999999999</v>
          </cell>
          <cell r="Z68">
            <v>0.252079</v>
          </cell>
          <cell r="AA68">
            <v>0.24992500000000001</v>
          </cell>
          <cell r="AB68">
            <v>0.247812</v>
          </cell>
          <cell r="AC68">
            <v>0.245752</v>
          </cell>
          <cell r="AD68">
            <v>0.24373600000000001</v>
          </cell>
          <cell r="AE68">
            <v>0.241789</v>
          </cell>
          <cell r="AF68">
            <v>0.239929</v>
          </cell>
          <cell r="AG68">
            <v>-1.0430999999999999E-2</v>
          </cell>
        </row>
        <row r="69">
          <cell r="A69" t="str">
            <v>RKI000:ia_WaterHeating</v>
          </cell>
          <cell r="C69">
            <v>6.3190999999999997E-2</v>
          </cell>
          <cell r="D69">
            <v>6.0519999999999997E-2</v>
          </cell>
          <cell r="E69">
            <v>5.8376999999999998E-2</v>
          </cell>
          <cell r="F69">
            <v>5.6762E-2</v>
          </cell>
          <cell r="G69">
            <v>5.5440000000000003E-2</v>
          </cell>
          <cell r="H69">
            <v>5.4253000000000003E-2</v>
          </cell>
          <cell r="I69">
            <v>5.3148000000000001E-2</v>
          </cell>
          <cell r="J69">
            <v>5.212E-2</v>
          </cell>
          <cell r="K69">
            <v>5.1226000000000001E-2</v>
          </cell>
          <cell r="L69">
            <v>5.0488999999999999E-2</v>
          </cell>
          <cell r="M69">
            <v>4.9620999999999998E-2</v>
          </cell>
          <cell r="N69">
            <v>4.8719999999999999E-2</v>
          </cell>
          <cell r="O69">
            <v>4.7799000000000001E-2</v>
          </cell>
          <cell r="P69">
            <v>4.6883000000000001E-2</v>
          </cell>
          <cell r="Q69">
            <v>4.5977999999999998E-2</v>
          </cell>
          <cell r="R69">
            <v>4.5081999999999997E-2</v>
          </cell>
          <cell r="S69">
            <v>4.4191000000000001E-2</v>
          </cell>
          <cell r="T69">
            <v>4.3312000000000003E-2</v>
          </cell>
          <cell r="U69">
            <v>4.2467999999999999E-2</v>
          </cell>
          <cell r="V69">
            <v>4.1653999999999997E-2</v>
          </cell>
          <cell r="W69">
            <v>4.0875000000000002E-2</v>
          </cell>
          <cell r="X69">
            <v>4.0150999999999999E-2</v>
          </cell>
          <cell r="Y69">
            <v>3.9475999999999997E-2</v>
          </cell>
          <cell r="Z69">
            <v>3.8841000000000001E-2</v>
          </cell>
          <cell r="AA69">
            <v>3.8259000000000001E-2</v>
          </cell>
          <cell r="AB69">
            <v>3.7724000000000001E-2</v>
          </cell>
          <cell r="AC69">
            <v>3.7227000000000003E-2</v>
          </cell>
          <cell r="AD69">
            <v>3.6762000000000003E-2</v>
          </cell>
          <cell r="AE69">
            <v>3.6332999999999997E-2</v>
          </cell>
          <cell r="AF69">
            <v>3.5933E-2</v>
          </cell>
          <cell r="AG69">
            <v>-1.9278E-2</v>
          </cell>
        </row>
        <row r="70">
          <cell r="A70" t="str">
            <v>RKI000:ia_Cooking</v>
          </cell>
          <cell r="C70">
            <v>1.6975000000000001E-2</v>
          </cell>
          <cell r="D70">
            <v>1.6809000000000001E-2</v>
          </cell>
          <cell r="E70">
            <v>1.6632999999999998E-2</v>
          </cell>
          <cell r="F70">
            <v>1.6454E-2</v>
          </cell>
          <cell r="G70">
            <v>1.627E-2</v>
          </cell>
          <cell r="H70">
            <v>1.6074000000000001E-2</v>
          </cell>
          <cell r="I70">
            <v>1.5861E-2</v>
          </cell>
          <cell r="J70">
            <v>1.5637000000000002E-2</v>
          </cell>
          <cell r="K70">
            <v>1.5403999999999999E-2</v>
          </cell>
          <cell r="L70">
            <v>1.5162E-2</v>
          </cell>
          <cell r="M70">
            <v>1.491E-2</v>
          </cell>
          <cell r="N70">
            <v>1.4654E-2</v>
          </cell>
          <cell r="O70">
            <v>1.4437E-2</v>
          </cell>
          <cell r="P70">
            <v>1.4260999999999999E-2</v>
          </cell>
          <cell r="Q70">
            <v>1.4126E-2</v>
          </cell>
          <cell r="R70">
            <v>1.4033E-2</v>
          </cell>
          <cell r="S70">
            <v>1.3982E-2</v>
          </cell>
          <cell r="T70">
            <v>1.3925999999999999E-2</v>
          </cell>
          <cell r="U70">
            <v>1.3864E-2</v>
          </cell>
          <cell r="V70">
            <v>1.3795999999999999E-2</v>
          </cell>
          <cell r="W70">
            <v>1.3723000000000001E-2</v>
          </cell>
          <cell r="X70">
            <v>1.3644999999999999E-2</v>
          </cell>
          <cell r="Y70">
            <v>1.3564E-2</v>
          </cell>
          <cell r="Z70">
            <v>1.3481999999999999E-2</v>
          </cell>
          <cell r="AA70">
            <v>1.3403E-2</v>
          </cell>
          <cell r="AB70">
            <v>1.3327E-2</v>
          </cell>
          <cell r="AC70">
            <v>1.3256E-2</v>
          </cell>
          <cell r="AD70">
            <v>1.319E-2</v>
          </cell>
          <cell r="AE70">
            <v>1.3128000000000001E-2</v>
          </cell>
          <cell r="AF70">
            <v>1.3069000000000001E-2</v>
          </cell>
          <cell r="AG70">
            <v>-8.9759999999999996E-3</v>
          </cell>
        </row>
        <row r="71">
          <cell r="A71" t="str">
            <v>RKI000:ia_OtherUses</v>
          </cell>
          <cell r="C71">
            <v>7.3329000000000005E-2</v>
          </cell>
          <cell r="D71">
            <v>7.4426999999999993E-2</v>
          </cell>
          <cell r="E71">
            <v>7.5826000000000005E-2</v>
          </cell>
          <cell r="F71">
            <v>7.7632999999999994E-2</v>
          </cell>
          <cell r="G71">
            <v>7.9589999999999994E-2</v>
          </cell>
          <cell r="H71">
            <v>8.1514000000000003E-2</v>
          </cell>
          <cell r="I71">
            <v>8.3346000000000003E-2</v>
          </cell>
          <cell r="J71">
            <v>8.5066000000000003E-2</v>
          </cell>
          <cell r="K71">
            <v>8.6749999999999994E-2</v>
          </cell>
          <cell r="L71">
            <v>8.8425000000000004E-2</v>
          </cell>
          <cell r="M71">
            <v>9.0024000000000007E-2</v>
          </cell>
          <cell r="N71">
            <v>9.1666999999999998E-2</v>
          </cell>
          <cell r="O71">
            <v>9.3354000000000006E-2</v>
          </cell>
          <cell r="P71">
            <v>9.5101000000000005E-2</v>
          </cell>
          <cell r="Q71">
            <v>9.6906000000000006E-2</v>
          </cell>
          <cell r="R71">
            <v>9.8744999999999999E-2</v>
          </cell>
          <cell r="S71">
            <v>0.100589</v>
          </cell>
          <cell r="T71">
            <v>0.102439</v>
          </cell>
          <cell r="U71">
            <v>0.104311</v>
          </cell>
          <cell r="V71">
            <v>0.106185</v>
          </cell>
          <cell r="W71">
            <v>0.10806</v>
          </cell>
          <cell r="X71">
            <v>0.10996400000000001</v>
          </cell>
          <cell r="Y71">
            <v>0.111886</v>
          </cell>
          <cell r="Z71">
            <v>0.11380700000000001</v>
          </cell>
          <cell r="AA71">
            <v>0.11576</v>
          </cell>
          <cell r="AB71">
            <v>0.117741</v>
          </cell>
          <cell r="AC71">
            <v>0.119745</v>
          </cell>
          <cell r="AD71">
            <v>0.121766</v>
          </cell>
          <cell r="AE71">
            <v>0.123822</v>
          </cell>
          <cell r="AF71">
            <v>0.125912</v>
          </cell>
          <cell r="AG71">
            <v>1.8817E-2</v>
          </cell>
        </row>
        <row r="72">
          <cell r="A72" t="str">
            <v>RKI000:ia_DeliveredEner</v>
          </cell>
          <cell r="C72">
            <v>0.478688</v>
          </cell>
          <cell r="D72">
            <v>0.48270299999999999</v>
          </cell>
          <cell r="E72">
            <v>0.46468700000000002</v>
          </cell>
          <cell r="F72">
            <v>0.461117</v>
          </cell>
          <cell r="G72">
            <v>0.45849200000000001</v>
          </cell>
          <cell r="H72">
            <v>0.455787</v>
          </cell>
          <cell r="I72">
            <v>0.45279799999999998</v>
          </cell>
          <cell r="J72">
            <v>0.449519</v>
          </cell>
          <cell r="K72">
            <v>0.446268</v>
          </cell>
          <cell r="L72">
            <v>0.44324200000000002</v>
          </cell>
          <cell r="M72">
            <v>0.44004300000000002</v>
          </cell>
          <cell r="N72">
            <v>0.43706899999999999</v>
          </cell>
          <cell r="O72">
            <v>0.43435000000000001</v>
          </cell>
          <cell r="P72">
            <v>0.432006</v>
          </cell>
          <cell r="Q72">
            <v>0.43001699999999998</v>
          </cell>
          <cell r="R72">
            <v>0.42827399999999999</v>
          </cell>
          <cell r="S72">
            <v>0.426653</v>
          </cell>
          <cell r="T72">
            <v>0.42513899999999999</v>
          </cell>
          <cell r="U72">
            <v>0.42375800000000002</v>
          </cell>
          <cell r="V72">
            <v>0.42247800000000002</v>
          </cell>
          <cell r="W72">
            <v>0.421269</v>
          </cell>
          <cell r="X72">
            <v>0.42019899999999999</v>
          </cell>
          <cell r="Y72">
            <v>0.41919400000000001</v>
          </cell>
          <cell r="Z72">
            <v>0.418209</v>
          </cell>
          <cell r="AA72">
            <v>0.417348</v>
          </cell>
          <cell r="AB72">
            <v>0.41660399999999997</v>
          </cell>
          <cell r="AC72">
            <v>0.41597899999999999</v>
          </cell>
          <cell r="AD72">
            <v>0.41545399999999999</v>
          </cell>
          <cell r="AE72">
            <v>0.41507300000000003</v>
          </cell>
          <cell r="AF72">
            <v>0.41484300000000002</v>
          </cell>
          <cell r="AG72">
            <v>-4.9240000000000004E-3</v>
          </cell>
        </row>
        <row r="74">
          <cell r="A74" t="str">
            <v>RKI000:ja_MarketedRenew</v>
          </cell>
          <cell r="C74">
            <v>0.46377800000000002</v>
          </cell>
          <cell r="D74">
            <v>0.48373500000000003</v>
          </cell>
          <cell r="E74">
            <v>0.453515</v>
          </cell>
          <cell r="F74">
            <v>0.45087899999999997</v>
          </cell>
          <cell r="G74">
            <v>0.44873000000000002</v>
          </cell>
          <cell r="H74">
            <v>0.446162</v>
          </cell>
          <cell r="I74">
            <v>0.44251200000000002</v>
          </cell>
          <cell r="J74">
            <v>0.43797000000000003</v>
          </cell>
          <cell r="K74">
            <v>0.43209500000000001</v>
          </cell>
          <cell r="L74">
            <v>0.42460100000000001</v>
          </cell>
          <cell r="M74">
            <v>0.417937</v>
          </cell>
          <cell r="N74">
            <v>0.411333</v>
          </cell>
          <cell r="O74">
            <v>0.40426499999999999</v>
          </cell>
          <cell r="P74">
            <v>0.39680700000000002</v>
          </cell>
          <cell r="Q74">
            <v>0.38940399999999997</v>
          </cell>
          <cell r="R74">
            <v>0.382276</v>
          </cell>
          <cell r="S74">
            <v>0.37601000000000001</v>
          </cell>
          <cell r="T74">
            <v>0.37000699999999997</v>
          </cell>
          <cell r="U74">
            <v>0.36373699999999998</v>
          </cell>
          <cell r="V74">
            <v>0.35793700000000001</v>
          </cell>
          <cell r="W74">
            <v>0.35236699999999999</v>
          </cell>
          <cell r="X74">
            <v>0.34685199999999999</v>
          </cell>
          <cell r="Y74">
            <v>0.34216800000000003</v>
          </cell>
          <cell r="Z74">
            <v>0.33841300000000002</v>
          </cell>
          <cell r="AA74">
            <v>0.33475199999999999</v>
          </cell>
          <cell r="AB74">
            <v>0.33147300000000002</v>
          </cell>
          <cell r="AC74">
            <v>0.32768599999999998</v>
          </cell>
          <cell r="AD74">
            <v>0.32328000000000001</v>
          </cell>
          <cell r="AE74">
            <v>0.318664</v>
          </cell>
          <cell r="AF74">
            <v>0.31390800000000002</v>
          </cell>
          <cell r="AG74">
            <v>-1.3369000000000001E-2</v>
          </cell>
        </row>
      </sheetData>
      <sheetData sheetId="3">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29">
          <cell r="A29" t="str">
            <v>CKI000:ga_SpaceHeating</v>
          </cell>
          <cell r="C29">
            <v>0.113108</v>
          </cell>
          <cell r="D29">
            <v>0.115901</v>
          </cell>
          <cell r="E29">
            <v>0.11478099999999999</v>
          </cell>
          <cell r="F29">
            <v>0.114161</v>
          </cell>
          <cell r="G29">
            <v>0.11368499999999999</v>
          </cell>
          <cell r="H29">
            <v>0.11312800000000001</v>
          </cell>
          <cell r="I29">
            <v>0.112423</v>
          </cell>
          <cell r="J29">
            <v>0.11151899999999999</v>
          </cell>
          <cell r="K29">
            <v>0.110527</v>
          </cell>
          <cell r="L29">
            <v>0.10946500000000001</v>
          </cell>
          <cell r="M29">
            <v>0.108322</v>
          </cell>
          <cell r="N29">
            <v>0.107237</v>
          </cell>
          <cell r="O29">
            <v>0.106139</v>
          </cell>
          <cell r="P29">
            <v>0.10502400000000001</v>
          </cell>
          <cell r="Q29">
            <v>0.10392700000000001</v>
          </cell>
          <cell r="R29">
            <v>0.102731</v>
          </cell>
          <cell r="S29">
            <v>0.101536</v>
          </cell>
          <cell r="T29">
            <v>0.10032000000000001</v>
          </cell>
          <cell r="U29">
            <v>9.9071999999999993E-2</v>
          </cell>
          <cell r="V29">
            <v>9.7779000000000005E-2</v>
          </cell>
          <cell r="W29">
            <v>9.6482999999999999E-2</v>
          </cell>
          <cell r="X29">
            <v>9.5223000000000002E-2</v>
          </cell>
          <cell r="Y29">
            <v>9.393E-2</v>
          </cell>
          <cell r="Z29">
            <v>9.2608999999999997E-2</v>
          </cell>
          <cell r="AA29">
            <v>9.1304999999999997E-2</v>
          </cell>
          <cell r="AB29">
            <v>8.9989E-2</v>
          </cell>
          <cell r="AC29">
            <v>8.8691000000000006E-2</v>
          </cell>
          <cell r="AD29">
            <v>8.7389999999999995E-2</v>
          </cell>
          <cell r="AE29">
            <v>8.6102999999999999E-2</v>
          </cell>
          <cell r="AF29">
            <v>8.4830000000000003E-2</v>
          </cell>
          <cell r="AG29">
            <v>8.3562999999999998E-2</v>
          </cell>
          <cell r="AH29">
            <v>-1.0041E-2</v>
          </cell>
        </row>
        <row r="30">
          <cell r="A30" t="str">
            <v>CKI000:ga_SpaceCooling</v>
          </cell>
          <cell r="C30">
            <v>0.53048399999999996</v>
          </cell>
          <cell r="D30">
            <v>0.49940099999999998</v>
          </cell>
          <cell r="E30">
            <v>0.54127000000000003</v>
          </cell>
          <cell r="F30">
            <v>0.54580099999999998</v>
          </cell>
          <cell r="G30">
            <v>0.55119300000000004</v>
          </cell>
          <cell r="H30">
            <v>0.55642000000000003</v>
          </cell>
          <cell r="I30">
            <v>0.56096599999999996</v>
          </cell>
          <cell r="J30">
            <v>0.56501500000000004</v>
          </cell>
          <cell r="K30">
            <v>0.56886400000000004</v>
          </cell>
          <cell r="L30">
            <v>0.57253799999999999</v>
          </cell>
          <cell r="M30">
            <v>0.57571300000000003</v>
          </cell>
          <cell r="N30">
            <v>0.57973799999999998</v>
          </cell>
          <cell r="O30">
            <v>0.58424699999999996</v>
          </cell>
          <cell r="P30">
            <v>0.589036</v>
          </cell>
          <cell r="Q30">
            <v>0.59434299999999995</v>
          </cell>
          <cell r="R30">
            <v>0.60035700000000003</v>
          </cell>
          <cell r="S30">
            <v>0.60645899999999997</v>
          </cell>
          <cell r="T30">
            <v>0.61268100000000003</v>
          </cell>
          <cell r="U30">
            <v>0.61884399999999995</v>
          </cell>
          <cell r="V30">
            <v>0.62501600000000002</v>
          </cell>
          <cell r="W30">
            <v>0.63111899999999999</v>
          </cell>
          <cell r="X30">
            <v>0.63766900000000004</v>
          </cell>
          <cell r="Y30">
            <v>0.64483199999999996</v>
          </cell>
          <cell r="Z30">
            <v>0.65201200000000004</v>
          </cell>
          <cell r="AA30">
            <v>0.65969199999999995</v>
          </cell>
          <cell r="AB30">
            <v>0.66742400000000002</v>
          </cell>
          <cell r="AC30">
            <v>0.67552199999999996</v>
          </cell>
          <cell r="AD30">
            <v>0.68384199999999995</v>
          </cell>
          <cell r="AE30">
            <v>0.69297200000000003</v>
          </cell>
          <cell r="AF30">
            <v>0.70240400000000003</v>
          </cell>
          <cell r="AG30">
            <v>0.71213800000000005</v>
          </cell>
          <cell r="AH30">
            <v>9.8639999999999995E-3</v>
          </cell>
        </row>
        <row r="31">
          <cell r="A31" t="str">
            <v>CKI000:ga_WaterHeating</v>
          </cell>
          <cell r="C31">
            <v>2.5259E-2</v>
          </cell>
          <cell r="D31">
            <v>2.4811E-2</v>
          </cell>
          <cell r="E31">
            <v>2.4421999999999999E-2</v>
          </cell>
          <cell r="F31">
            <v>2.4157000000000001E-2</v>
          </cell>
          <cell r="G31">
            <v>2.3959000000000001E-2</v>
          </cell>
          <cell r="H31">
            <v>2.3758000000000001E-2</v>
          </cell>
          <cell r="I31">
            <v>2.3536000000000001E-2</v>
          </cell>
          <cell r="J31">
            <v>2.3290000000000002E-2</v>
          </cell>
          <cell r="K31">
            <v>2.3033999999999999E-2</v>
          </cell>
          <cell r="L31">
            <v>2.2773000000000002E-2</v>
          </cell>
          <cell r="M31">
            <v>2.2513999999999999E-2</v>
          </cell>
          <cell r="N31">
            <v>2.2266999999999999E-2</v>
          </cell>
          <cell r="O31">
            <v>2.2034999999999999E-2</v>
          </cell>
          <cell r="P31">
            <v>2.1814E-2</v>
          </cell>
          <cell r="Q31">
            <v>2.1606E-2</v>
          </cell>
          <cell r="R31">
            <v>2.1409999999999998E-2</v>
          </cell>
          <cell r="S31">
            <v>2.1221E-2</v>
          </cell>
          <cell r="T31">
            <v>2.1028999999999999E-2</v>
          </cell>
          <cell r="U31">
            <v>2.0830000000000001E-2</v>
          </cell>
          <cell r="V31">
            <v>2.0631E-2</v>
          </cell>
          <cell r="W31">
            <v>2.0435999999999999E-2</v>
          </cell>
          <cell r="X31">
            <v>2.0261999999999999E-2</v>
          </cell>
          <cell r="Y31">
            <v>2.0094000000000001E-2</v>
          </cell>
          <cell r="Z31">
            <v>1.993E-2</v>
          </cell>
          <cell r="AA31">
            <v>1.9769999999999999E-2</v>
          </cell>
          <cell r="AB31">
            <v>1.9612000000000001E-2</v>
          </cell>
          <cell r="AC31">
            <v>1.9456999999999999E-2</v>
          </cell>
          <cell r="AD31">
            <v>1.9306E-2</v>
          </cell>
          <cell r="AE31">
            <v>1.9164E-2</v>
          </cell>
          <cell r="AF31">
            <v>1.9032E-2</v>
          </cell>
          <cell r="AG31">
            <v>1.89E-2</v>
          </cell>
          <cell r="AH31">
            <v>-9.6200000000000001E-3</v>
          </cell>
        </row>
        <row r="32">
          <cell r="A32" t="str">
            <v>CKI000:ga_Ventilation</v>
          </cell>
          <cell r="C32">
            <v>0.50582700000000003</v>
          </cell>
          <cell r="D32">
            <v>0.501606</v>
          </cell>
          <cell r="E32">
            <v>0.49821599999999999</v>
          </cell>
          <cell r="F32">
            <v>0.49702400000000002</v>
          </cell>
          <cell r="G32">
            <v>0.49727700000000002</v>
          </cell>
          <cell r="H32">
            <v>0.497199</v>
          </cell>
          <cell r="I32">
            <v>0.48862499999999998</v>
          </cell>
          <cell r="J32">
            <v>0.48024600000000001</v>
          </cell>
          <cell r="K32">
            <v>0.472302</v>
          </cell>
          <cell r="L32">
            <v>0.46496799999999999</v>
          </cell>
          <cell r="M32">
            <v>0.45758700000000002</v>
          </cell>
          <cell r="N32">
            <v>0.45099099999999998</v>
          </cell>
          <cell r="O32">
            <v>0.44511499999999998</v>
          </cell>
          <cell r="P32">
            <v>0.43976900000000002</v>
          </cell>
          <cell r="Q32">
            <v>0.43518499999999999</v>
          </cell>
          <cell r="R32">
            <v>0.43122300000000002</v>
          </cell>
          <cell r="S32">
            <v>0.42785899999999999</v>
          </cell>
          <cell r="T32">
            <v>0.42490099999999997</v>
          </cell>
          <cell r="U32">
            <v>0.422213</v>
          </cell>
          <cell r="V32">
            <v>0.41984700000000003</v>
          </cell>
          <cell r="W32">
            <v>0.41677199999999998</v>
          </cell>
          <cell r="X32">
            <v>0.41436699999999999</v>
          </cell>
          <cell r="Y32">
            <v>0.41240500000000002</v>
          </cell>
          <cell r="Z32">
            <v>0.41082099999999999</v>
          </cell>
          <cell r="AA32">
            <v>0.40966599999999997</v>
          </cell>
          <cell r="AB32">
            <v>0.40884999999999999</v>
          </cell>
          <cell r="AC32">
            <v>0.40842000000000001</v>
          </cell>
          <cell r="AD32">
            <v>0.408362</v>
          </cell>
          <cell r="AE32">
            <v>0.408748</v>
          </cell>
          <cell r="AF32">
            <v>0.40959499999999999</v>
          </cell>
          <cell r="AG32">
            <v>0.41073399999999999</v>
          </cell>
          <cell r="AH32">
            <v>-6.9179999999999997E-3</v>
          </cell>
        </row>
        <row r="33">
          <cell r="A33" t="str">
            <v>CKI000:ga_Cooking</v>
          </cell>
          <cell r="C33">
            <v>8.4764999999999993E-2</v>
          </cell>
          <cell r="D33">
            <v>8.4110000000000004E-2</v>
          </cell>
          <cell r="E33">
            <v>8.3668999999999993E-2</v>
          </cell>
          <cell r="F33">
            <v>8.3581000000000003E-2</v>
          </cell>
          <cell r="G33">
            <v>8.3670999999999995E-2</v>
          </cell>
          <cell r="H33">
            <v>8.3723000000000006E-2</v>
          </cell>
          <cell r="I33">
            <v>8.3681000000000005E-2</v>
          </cell>
          <cell r="J33">
            <v>8.3543999999999993E-2</v>
          </cell>
          <cell r="K33">
            <v>8.3345000000000002E-2</v>
          </cell>
          <cell r="L33">
            <v>8.3090999999999998E-2</v>
          </cell>
          <cell r="M33">
            <v>8.2788E-2</v>
          </cell>
          <cell r="N33">
            <v>8.2504999999999995E-2</v>
          </cell>
          <cell r="O33">
            <v>8.2242999999999997E-2</v>
          </cell>
          <cell r="P33">
            <v>8.1995999999999999E-2</v>
          </cell>
          <cell r="Q33">
            <v>8.1770999999999996E-2</v>
          </cell>
          <cell r="R33">
            <v>8.1555000000000002E-2</v>
          </cell>
          <cell r="S33">
            <v>8.133E-2</v>
          </cell>
          <cell r="T33">
            <v>8.1077999999999997E-2</v>
          </cell>
          <cell r="U33">
            <v>8.0789E-2</v>
          </cell>
          <cell r="V33">
            <v>8.0484E-2</v>
          </cell>
          <cell r="W33">
            <v>8.0180000000000001E-2</v>
          </cell>
          <cell r="X33">
            <v>7.9950999999999994E-2</v>
          </cell>
          <cell r="Y33">
            <v>7.9723000000000002E-2</v>
          </cell>
          <cell r="Z33">
            <v>7.9502000000000003E-2</v>
          </cell>
          <cell r="AA33">
            <v>7.9274999999999998E-2</v>
          </cell>
          <cell r="AB33">
            <v>7.9034999999999994E-2</v>
          </cell>
          <cell r="AC33">
            <v>7.8794000000000003E-2</v>
          </cell>
          <cell r="AD33">
            <v>7.8550999999999996E-2</v>
          </cell>
          <cell r="AE33">
            <v>7.8322000000000003E-2</v>
          </cell>
          <cell r="AF33">
            <v>7.8112000000000001E-2</v>
          </cell>
          <cell r="AG33">
            <v>7.7890000000000001E-2</v>
          </cell>
          <cell r="AH33">
            <v>-2.8159999999999999E-3</v>
          </cell>
        </row>
        <row r="34">
          <cell r="A34" t="str">
            <v>CKI000:ga_Lighting</v>
          </cell>
          <cell r="C34">
            <v>0.53477300000000005</v>
          </cell>
          <cell r="D34">
            <v>0.51842600000000005</v>
          </cell>
          <cell r="E34">
            <v>0.50512299999999999</v>
          </cell>
          <cell r="F34">
            <v>0.49513200000000002</v>
          </cell>
          <cell r="G34">
            <v>0.48716599999999999</v>
          </cell>
          <cell r="H34">
            <v>0.480211</v>
          </cell>
          <cell r="I34">
            <v>0.47419899999999998</v>
          </cell>
          <cell r="J34">
            <v>0.46879700000000002</v>
          </cell>
          <cell r="K34">
            <v>0.461557</v>
          </cell>
          <cell r="L34">
            <v>0.45454499999999998</v>
          </cell>
          <cell r="M34">
            <v>0.44033699999999998</v>
          </cell>
          <cell r="N34">
            <v>0.428149</v>
          </cell>
          <cell r="O34">
            <v>0.41752400000000001</v>
          </cell>
          <cell r="P34">
            <v>0.408416</v>
          </cell>
          <cell r="Q34">
            <v>0.40073199999999998</v>
          </cell>
          <cell r="R34">
            <v>0.394175</v>
          </cell>
          <cell r="S34">
            <v>0.38869199999999998</v>
          </cell>
          <cell r="T34">
            <v>0.38391700000000001</v>
          </cell>
          <cell r="U34">
            <v>0.379658</v>
          </cell>
          <cell r="V34">
            <v>0.37587700000000002</v>
          </cell>
          <cell r="W34">
            <v>0.370444</v>
          </cell>
          <cell r="X34">
            <v>0.36624499999999999</v>
          </cell>
          <cell r="Y34">
            <v>0.36268800000000001</v>
          </cell>
          <cell r="Z34">
            <v>0.35947400000000002</v>
          </cell>
          <cell r="AA34">
            <v>0.35683799999999999</v>
          </cell>
          <cell r="AB34">
            <v>0.35471000000000003</v>
          </cell>
          <cell r="AC34">
            <v>0.353074</v>
          </cell>
          <cell r="AD34">
            <v>0.35192200000000001</v>
          </cell>
          <cell r="AE34">
            <v>0.35126499999999999</v>
          </cell>
          <cell r="AF34">
            <v>0.35107500000000003</v>
          </cell>
          <cell r="AG34">
            <v>0.351211</v>
          </cell>
          <cell r="AH34">
            <v>-1.3917000000000001E-2</v>
          </cell>
        </row>
        <row r="35">
          <cell r="A35" t="str">
            <v>CKI000:ga_Refrigeration</v>
          </cell>
          <cell r="C35">
            <v>0.65267500000000001</v>
          </cell>
          <cell r="D35">
            <v>0.64821899999999999</v>
          </cell>
          <cell r="E35">
            <v>0.64407099999999995</v>
          </cell>
          <cell r="F35">
            <v>0.64253700000000002</v>
          </cell>
          <cell r="G35">
            <v>0.64270700000000003</v>
          </cell>
          <cell r="H35">
            <v>0.64365099999999997</v>
          </cell>
          <cell r="I35">
            <v>0.64488599999999996</v>
          </cell>
          <cell r="J35">
            <v>0.64618600000000004</v>
          </cell>
          <cell r="K35">
            <v>0.64755200000000002</v>
          </cell>
          <cell r="L35">
            <v>0.649011</v>
          </cell>
          <cell r="M35">
            <v>0.64871100000000004</v>
          </cell>
          <cell r="N35">
            <v>0.649393</v>
          </cell>
          <cell r="O35">
            <v>0.65064699999999998</v>
          </cell>
          <cell r="P35">
            <v>0.65229899999999996</v>
          </cell>
          <cell r="Q35">
            <v>0.65434400000000004</v>
          </cell>
          <cell r="R35">
            <v>0.65670899999999999</v>
          </cell>
          <cell r="S35">
            <v>0.65926700000000005</v>
          </cell>
          <cell r="T35">
            <v>0.66180799999999995</v>
          </cell>
          <cell r="U35">
            <v>0.66427700000000001</v>
          </cell>
          <cell r="V35">
            <v>0.66683599999999998</v>
          </cell>
          <cell r="W35">
            <v>0.66918900000000003</v>
          </cell>
          <cell r="X35">
            <v>0.67248399999999997</v>
          </cell>
          <cell r="Y35">
            <v>0.67595899999999998</v>
          </cell>
          <cell r="Z35">
            <v>0.67956899999999998</v>
          </cell>
          <cell r="AA35">
            <v>0.68328</v>
          </cell>
          <cell r="AB35">
            <v>0.68710199999999999</v>
          </cell>
          <cell r="AC35">
            <v>0.69105099999999997</v>
          </cell>
          <cell r="AD35">
            <v>0.69503999999999999</v>
          </cell>
          <cell r="AE35">
            <v>0.69916199999999995</v>
          </cell>
          <cell r="AF35">
            <v>0.70339700000000005</v>
          </cell>
          <cell r="AG35">
            <v>0.70757099999999995</v>
          </cell>
          <cell r="AH35">
            <v>2.696E-3</v>
          </cell>
        </row>
        <row r="36">
          <cell r="A36" t="str">
            <v>CKI000:ga_OfficeEquipme</v>
          </cell>
          <cell r="C36">
            <v>0.33015899999999998</v>
          </cell>
          <cell r="D36">
            <v>0.32575500000000002</v>
          </cell>
          <cell r="E36">
            <v>0.32198100000000002</v>
          </cell>
          <cell r="F36">
            <v>0.31943500000000002</v>
          </cell>
          <cell r="G36">
            <v>0.31791799999999998</v>
          </cell>
          <cell r="H36">
            <v>0.31721500000000002</v>
          </cell>
          <cell r="I36">
            <v>0.31684099999999998</v>
          </cell>
          <cell r="J36">
            <v>0.31725399999999998</v>
          </cell>
          <cell r="K36">
            <v>0.31851200000000002</v>
          </cell>
          <cell r="L36">
            <v>0.32017899999999999</v>
          </cell>
          <cell r="M36">
            <v>0.32181300000000002</v>
          </cell>
          <cell r="N36">
            <v>0.32437700000000003</v>
          </cell>
          <cell r="O36">
            <v>0.32749299999999998</v>
          </cell>
          <cell r="P36">
            <v>0.330646</v>
          </cell>
          <cell r="Q36">
            <v>0.33385999999999999</v>
          </cell>
          <cell r="R36">
            <v>0.33760699999999999</v>
          </cell>
          <cell r="S36">
            <v>0.34136899999999998</v>
          </cell>
          <cell r="T36">
            <v>0.34508699999999998</v>
          </cell>
          <cell r="U36">
            <v>0.34877999999999998</v>
          </cell>
          <cell r="V36">
            <v>0.35195799999999999</v>
          </cell>
          <cell r="W36">
            <v>0.355182</v>
          </cell>
          <cell r="X36">
            <v>0.35843700000000001</v>
          </cell>
          <cell r="Y36">
            <v>0.360651</v>
          </cell>
          <cell r="Z36">
            <v>0.362867</v>
          </cell>
          <cell r="AA36">
            <v>0.36398999999999998</v>
          </cell>
          <cell r="AB36">
            <v>0.36454700000000001</v>
          </cell>
          <cell r="AC36">
            <v>0.36452400000000001</v>
          </cell>
          <cell r="AD36">
            <v>0.36388300000000001</v>
          </cell>
          <cell r="AE36">
            <v>0.36150700000000002</v>
          </cell>
          <cell r="AF36">
            <v>0.35849500000000001</v>
          </cell>
          <cell r="AG36">
            <v>0.35363800000000001</v>
          </cell>
          <cell r="AH36">
            <v>2.2929999999999999E-3</v>
          </cell>
        </row>
        <row r="37">
          <cell r="A37" t="str">
            <v>CKI000:ha_OfficeEquipme</v>
          </cell>
          <cell r="C37">
            <v>0.43508599999999997</v>
          </cell>
          <cell r="D37">
            <v>0.45525500000000002</v>
          </cell>
          <cell r="E37">
            <v>0.47462599999999999</v>
          </cell>
          <cell r="F37">
            <v>0.49363299999999999</v>
          </cell>
          <cell r="G37">
            <v>0.51234199999999996</v>
          </cell>
          <cell r="H37">
            <v>0.53010999999999997</v>
          </cell>
          <cell r="I37">
            <v>0.54692700000000005</v>
          </cell>
          <cell r="J37">
            <v>0.56244799999999995</v>
          </cell>
          <cell r="K37">
            <v>0.57694500000000004</v>
          </cell>
          <cell r="L37">
            <v>0.59069700000000003</v>
          </cell>
          <cell r="M37">
            <v>0.60377199999999998</v>
          </cell>
          <cell r="N37">
            <v>0.61621899999999996</v>
          </cell>
          <cell r="O37">
            <v>0.62873000000000001</v>
          </cell>
          <cell r="P37">
            <v>0.64066800000000002</v>
          </cell>
          <cell r="Q37">
            <v>0.65253399999999995</v>
          </cell>
          <cell r="R37">
            <v>0.66425800000000002</v>
          </cell>
          <cell r="S37">
            <v>0.67603000000000002</v>
          </cell>
          <cell r="T37">
            <v>0.68746200000000002</v>
          </cell>
          <cell r="U37">
            <v>0.69917899999999999</v>
          </cell>
          <cell r="V37">
            <v>0.71102399999999999</v>
          </cell>
          <cell r="W37">
            <v>0.72371399999999997</v>
          </cell>
          <cell r="X37">
            <v>0.73691399999999996</v>
          </cell>
          <cell r="Y37">
            <v>0.75090299999999999</v>
          </cell>
          <cell r="Z37">
            <v>0.76567700000000005</v>
          </cell>
          <cell r="AA37">
            <v>0.78152600000000005</v>
          </cell>
          <cell r="AB37">
            <v>0.79853200000000002</v>
          </cell>
          <cell r="AC37">
            <v>0.81672599999999995</v>
          </cell>
          <cell r="AD37">
            <v>0.83667999999999998</v>
          </cell>
          <cell r="AE37">
            <v>0.85823199999999999</v>
          </cell>
          <cell r="AF37">
            <v>0.88141199999999997</v>
          </cell>
          <cell r="AG37">
            <v>0.90680700000000003</v>
          </cell>
          <cell r="AH37">
            <v>2.4781999999999998E-2</v>
          </cell>
        </row>
        <row r="38">
          <cell r="A38" t="str">
            <v>CKI000:ha_OtherUses</v>
          </cell>
          <cell r="C38">
            <v>1.212048</v>
          </cell>
          <cell r="D38">
            <v>1.3228869999999999</v>
          </cell>
          <cell r="E38">
            <v>1.39411</v>
          </cell>
          <cell r="F38">
            <v>1.464612</v>
          </cell>
          <cell r="G38">
            <v>1.536923</v>
          </cell>
          <cell r="H38">
            <v>1.60941</v>
          </cell>
          <cell r="I38">
            <v>1.625645</v>
          </cell>
          <cell r="J38">
            <v>1.643251</v>
          </cell>
          <cell r="K38">
            <v>1.661111</v>
          </cell>
          <cell r="L38">
            <v>1.679179</v>
          </cell>
          <cell r="M38">
            <v>1.6976020000000001</v>
          </cell>
          <cell r="N38">
            <v>1.7165570000000001</v>
          </cell>
          <cell r="O38">
            <v>1.7368950000000001</v>
          </cell>
          <cell r="P38">
            <v>1.7580690000000001</v>
          </cell>
          <cell r="Q38">
            <v>1.780321</v>
          </cell>
          <cell r="R38">
            <v>1.803553</v>
          </cell>
          <cell r="S38">
            <v>1.827615</v>
          </cell>
          <cell r="T38">
            <v>1.8526530000000001</v>
          </cell>
          <cell r="U38">
            <v>1.8784940000000001</v>
          </cell>
          <cell r="V38">
            <v>1.90567</v>
          </cell>
          <cell r="W38">
            <v>1.9344079999999999</v>
          </cell>
          <cell r="X38">
            <v>1.9648099999999999</v>
          </cell>
          <cell r="Y38">
            <v>1.996669</v>
          </cell>
          <cell r="Z38">
            <v>2.0307490000000001</v>
          </cell>
          <cell r="AA38">
            <v>2.0661339999999999</v>
          </cell>
          <cell r="AB38">
            <v>2.1035840000000001</v>
          </cell>
          <cell r="AC38">
            <v>2.142973</v>
          </cell>
          <cell r="AD38">
            <v>2.1843140000000001</v>
          </cell>
          <cell r="AE38">
            <v>2.2280350000000002</v>
          </cell>
          <cell r="AF38">
            <v>2.2741159999999998</v>
          </cell>
          <cell r="AG38">
            <v>2.3226870000000002</v>
          </cell>
          <cell r="AH38">
            <v>2.1916999999999999E-2</v>
          </cell>
        </row>
        <row r="39">
          <cell r="A39" t="str">
            <v>CKI000:ha_ElecSubtotal</v>
          </cell>
          <cell r="C39">
            <v>4.4241840000000003</v>
          </cell>
          <cell r="D39">
            <v>4.4963730000000002</v>
          </cell>
          <cell r="E39">
            <v>4.6022679999999996</v>
          </cell>
          <cell r="F39">
            <v>4.6800730000000001</v>
          </cell>
          <cell r="G39">
            <v>4.7668400000000002</v>
          </cell>
          <cell r="H39">
            <v>4.8548249999999999</v>
          </cell>
          <cell r="I39">
            <v>4.8777280000000003</v>
          </cell>
          <cell r="J39">
            <v>4.9015500000000003</v>
          </cell>
          <cell r="K39">
            <v>4.9237479999999998</v>
          </cell>
          <cell r="L39">
            <v>4.946447</v>
          </cell>
          <cell r="M39">
            <v>4.9591589999999997</v>
          </cell>
          <cell r="N39">
            <v>4.9774320000000003</v>
          </cell>
          <cell r="O39">
            <v>5.0010669999999999</v>
          </cell>
          <cell r="P39">
            <v>5.0277370000000001</v>
          </cell>
          <cell r="Q39">
            <v>5.0586229999999999</v>
          </cell>
          <cell r="R39">
            <v>5.0935790000000001</v>
          </cell>
          <cell r="S39">
            <v>5.1313769999999996</v>
          </cell>
          <cell r="T39">
            <v>5.1709360000000002</v>
          </cell>
          <cell r="U39">
            <v>5.2121360000000001</v>
          </cell>
          <cell r="V39">
            <v>5.2551209999999999</v>
          </cell>
          <cell r="W39">
            <v>5.2979269999999996</v>
          </cell>
          <cell r="X39">
            <v>5.3463609999999999</v>
          </cell>
          <cell r="Y39">
            <v>5.3978539999999997</v>
          </cell>
          <cell r="Z39">
            <v>5.4532100000000003</v>
          </cell>
          <cell r="AA39">
            <v>5.5114770000000002</v>
          </cell>
          <cell r="AB39">
            <v>5.573385</v>
          </cell>
          <cell r="AC39">
            <v>5.6392319999999998</v>
          </cell>
          <cell r="AD39">
            <v>5.7092900000000002</v>
          </cell>
          <cell r="AE39">
            <v>5.7835109999999998</v>
          </cell>
          <cell r="AF39">
            <v>5.8624689999999999</v>
          </cell>
          <cell r="AG39">
            <v>5.945138</v>
          </cell>
          <cell r="AH39">
            <v>9.8980000000000005E-3</v>
          </cell>
        </row>
        <row r="40">
          <cell r="A40" t="str">
            <v>CKI000:ha_OwnGeneration</v>
          </cell>
          <cell r="C40">
            <v>8.8754E-2</v>
          </cell>
          <cell r="D40">
            <v>0.100767</v>
          </cell>
          <cell r="E40">
            <v>0.108803</v>
          </cell>
          <cell r="F40">
            <v>0.11328000000000001</v>
          </cell>
          <cell r="G40">
            <v>0.116855</v>
          </cell>
          <cell r="H40">
            <v>0.12341199999999999</v>
          </cell>
          <cell r="I40">
            <v>0.12740099999999999</v>
          </cell>
          <cell r="J40">
            <v>0.13471</v>
          </cell>
          <cell r="K40">
            <v>0.13939099999999999</v>
          </cell>
          <cell r="L40">
            <v>0.14404900000000001</v>
          </cell>
          <cell r="M40">
            <v>0.148256</v>
          </cell>
          <cell r="N40">
            <v>0.15443200000000001</v>
          </cell>
          <cell r="O40">
            <v>0.15736600000000001</v>
          </cell>
          <cell r="P40">
            <v>0.16201599999999999</v>
          </cell>
          <cell r="Q40">
            <v>0.166467</v>
          </cell>
          <cell r="R40">
            <v>0.17158599999999999</v>
          </cell>
          <cell r="S40">
            <v>0.179007</v>
          </cell>
          <cell r="T40">
            <v>0.183781</v>
          </cell>
          <cell r="U40">
            <v>0.18956300000000001</v>
          </cell>
          <cell r="V40">
            <v>0.19514300000000001</v>
          </cell>
          <cell r="W40">
            <v>0.20108500000000001</v>
          </cell>
          <cell r="X40">
            <v>0.20661299999999999</v>
          </cell>
          <cell r="Y40">
            <v>0.21216699999999999</v>
          </cell>
          <cell r="Z40">
            <v>0.21770999999999999</v>
          </cell>
          <cell r="AA40">
            <v>0.22253400000000001</v>
          </cell>
          <cell r="AB40">
            <v>0.22815199999999999</v>
          </cell>
          <cell r="AC40">
            <v>0.23599400000000001</v>
          </cell>
          <cell r="AD40">
            <v>0.239927</v>
          </cell>
          <cell r="AE40">
            <v>0.24339</v>
          </cell>
          <cell r="AF40">
            <v>0.24571999999999999</v>
          </cell>
          <cell r="AG40">
            <v>0.24898600000000001</v>
          </cell>
          <cell r="AH40">
            <v>3.4981999999999999E-2</v>
          </cell>
        </row>
        <row r="41">
          <cell r="A41" t="str">
            <v>CKI000:ha_PurchasedElec</v>
          </cell>
          <cell r="C41">
            <v>4.3354299999999997</v>
          </cell>
          <cell r="D41">
            <v>4.3956049999999998</v>
          </cell>
          <cell r="E41">
            <v>4.4934659999999997</v>
          </cell>
          <cell r="F41">
            <v>4.5667920000000004</v>
          </cell>
          <cell r="G41">
            <v>4.6499860000000002</v>
          </cell>
          <cell r="H41">
            <v>4.7314129999999999</v>
          </cell>
          <cell r="I41">
            <v>4.7503270000000004</v>
          </cell>
          <cell r="J41">
            <v>4.7668410000000003</v>
          </cell>
          <cell r="K41">
            <v>4.7843559999999998</v>
          </cell>
          <cell r="L41">
            <v>4.8023980000000002</v>
          </cell>
          <cell r="M41">
            <v>4.8109029999999997</v>
          </cell>
          <cell r="N41">
            <v>4.8230000000000004</v>
          </cell>
          <cell r="O41">
            <v>4.8437000000000001</v>
          </cell>
          <cell r="P41">
            <v>4.8657209999999997</v>
          </cell>
          <cell r="Q41">
            <v>4.8921559999999999</v>
          </cell>
          <cell r="R41">
            <v>4.9219929999999996</v>
          </cell>
          <cell r="S41">
            <v>4.9523710000000003</v>
          </cell>
          <cell r="T41">
            <v>4.9871549999999996</v>
          </cell>
          <cell r="U41">
            <v>5.0225730000000004</v>
          </cell>
          <cell r="V41">
            <v>5.0599780000000001</v>
          </cell>
          <cell r="W41">
            <v>5.0968419999999997</v>
          </cell>
          <cell r="X41">
            <v>5.139748</v>
          </cell>
          <cell r="Y41">
            <v>5.1856869999999997</v>
          </cell>
          <cell r="Z41">
            <v>5.2355</v>
          </cell>
          <cell r="AA41">
            <v>5.2889429999999997</v>
          </cell>
          <cell r="AB41">
            <v>5.3452320000000002</v>
          </cell>
          <cell r="AC41">
            <v>5.4032390000000001</v>
          </cell>
          <cell r="AD41">
            <v>5.4693630000000004</v>
          </cell>
          <cell r="AE41">
            <v>5.5401210000000001</v>
          </cell>
          <cell r="AF41">
            <v>5.6167480000000003</v>
          </cell>
          <cell r="AG41">
            <v>5.6961519999999997</v>
          </cell>
          <cell r="AH41">
            <v>9.1400000000000006E-3</v>
          </cell>
        </row>
        <row r="44">
          <cell r="A44" t="str">
            <v>CKI000:ia_SpaceHeating</v>
          </cell>
          <cell r="C44">
            <v>1.772856</v>
          </cell>
          <cell r="D44">
            <v>1.8318430000000001</v>
          </cell>
          <cell r="E44">
            <v>1.8273820000000001</v>
          </cell>
          <cell r="F44">
            <v>1.8345530000000001</v>
          </cell>
          <cell r="G44">
            <v>1.8551150000000001</v>
          </cell>
          <cell r="H44">
            <v>1.86914</v>
          </cell>
          <cell r="I44">
            <v>1.8738030000000001</v>
          </cell>
          <cell r="J44">
            <v>1.8717539999999999</v>
          </cell>
          <cell r="K44">
            <v>1.868644</v>
          </cell>
          <cell r="L44">
            <v>1.8623510000000001</v>
          </cell>
          <cell r="M44">
            <v>1.8527690000000001</v>
          </cell>
          <cell r="N44">
            <v>1.8468869999999999</v>
          </cell>
          <cell r="O44">
            <v>1.8435029999999999</v>
          </cell>
          <cell r="P44">
            <v>1.8403339999999999</v>
          </cell>
          <cell r="Q44">
            <v>1.837623</v>
          </cell>
          <cell r="R44">
            <v>1.8362050000000001</v>
          </cell>
          <cell r="S44">
            <v>1.8349009999999999</v>
          </cell>
          <cell r="T44">
            <v>1.8327800000000001</v>
          </cell>
          <cell r="U44">
            <v>1.830921</v>
          </cell>
          <cell r="V44">
            <v>1.8291869999999999</v>
          </cell>
          <cell r="W44">
            <v>1.8272379999999999</v>
          </cell>
          <cell r="X44">
            <v>1.8246519999999999</v>
          </cell>
          <cell r="Y44">
            <v>1.820829</v>
          </cell>
          <cell r="Z44">
            <v>1.816435</v>
          </cell>
          <cell r="AA44">
            <v>1.811472</v>
          </cell>
          <cell r="AB44">
            <v>1.80613</v>
          </cell>
          <cell r="AC44">
            <v>1.8009390000000001</v>
          </cell>
          <cell r="AD44">
            <v>1.7959270000000001</v>
          </cell>
          <cell r="AE44">
            <v>1.791825</v>
          </cell>
          <cell r="AF44">
            <v>1.786999</v>
          </cell>
          <cell r="AG44">
            <v>1.780834</v>
          </cell>
          <cell r="AH44">
            <v>1.4999999999999999E-4</v>
          </cell>
        </row>
        <row r="45">
          <cell r="A45" t="str">
            <v>CKI000:ia_SpaceCooling</v>
          </cell>
          <cell r="C45">
            <v>2.7616000000000002E-2</v>
          </cell>
          <cell r="D45">
            <v>2.3902E-2</v>
          </cell>
          <cell r="E45">
            <v>2.6169000000000001E-2</v>
          </cell>
          <cell r="F45">
            <v>2.6034000000000002E-2</v>
          </cell>
          <cell r="G45">
            <v>2.6061000000000001E-2</v>
          </cell>
          <cell r="H45">
            <v>2.6022E-2</v>
          </cell>
          <cell r="I45">
            <v>2.5873E-2</v>
          </cell>
          <cell r="J45">
            <v>2.5704000000000001E-2</v>
          </cell>
          <cell r="K45">
            <v>2.5538999999999999E-2</v>
          </cell>
          <cell r="L45">
            <v>2.5346E-2</v>
          </cell>
          <cell r="M45">
            <v>2.5099E-2</v>
          </cell>
          <cell r="N45">
            <v>2.4910000000000002E-2</v>
          </cell>
          <cell r="O45">
            <v>2.4764999999999999E-2</v>
          </cell>
          <cell r="P45">
            <v>2.4636000000000002E-2</v>
          </cell>
          <cell r="Q45">
            <v>2.4524000000000001E-2</v>
          </cell>
          <cell r="R45">
            <v>2.4441999999999998E-2</v>
          </cell>
          <cell r="S45">
            <v>2.4374E-2</v>
          </cell>
          <cell r="T45">
            <v>2.4313999999999999E-2</v>
          </cell>
          <cell r="U45">
            <v>2.4268000000000001E-2</v>
          </cell>
          <cell r="V45">
            <v>2.4244000000000002E-2</v>
          </cell>
          <cell r="W45">
            <v>2.4220999999999999E-2</v>
          </cell>
          <cell r="X45">
            <v>2.4191000000000001E-2</v>
          </cell>
          <cell r="Y45">
            <v>2.4163E-2</v>
          </cell>
          <cell r="Z45">
            <v>2.4128E-2</v>
          </cell>
          <cell r="AA45">
            <v>2.4105999999999999E-2</v>
          </cell>
          <cell r="AB45">
            <v>2.409E-2</v>
          </cell>
          <cell r="AC45">
            <v>2.4081000000000002E-2</v>
          </cell>
          <cell r="AD45">
            <v>2.4088999999999999E-2</v>
          </cell>
          <cell r="AE45">
            <v>2.4138E-2</v>
          </cell>
          <cell r="AF45">
            <v>2.4176E-2</v>
          </cell>
          <cell r="AG45">
            <v>2.4209000000000001E-2</v>
          </cell>
          <cell r="AH45">
            <v>-4.3800000000000002E-3</v>
          </cell>
        </row>
        <row r="46">
          <cell r="A46" t="str">
            <v>CKI000:ia_WaterHeating</v>
          </cell>
          <cell r="C46">
            <v>0.61248599999999997</v>
          </cell>
          <cell r="D46">
            <v>0.61118399999999995</v>
          </cell>
          <cell r="E46">
            <v>0.61050000000000004</v>
          </cell>
          <cell r="F46">
            <v>0.61542799999999998</v>
          </cell>
          <cell r="G46">
            <v>0.62461900000000004</v>
          </cell>
          <cell r="H46">
            <v>0.63197999999999999</v>
          </cell>
          <cell r="I46">
            <v>0.63673299999999999</v>
          </cell>
          <cell r="J46">
            <v>0.63974600000000004</v>
          </cell>
          <cell r="K46">
            <v>0.64255799999999996</v>
          </cell>
          <cell r="L46">
            <v>0.64451400000000003</v>
          </cell>
          <cell r="M46">
            <v>0.64402599999999999</v>
          </cell>
          <cell r="N46">
            <v>0.64512199999999997</v>
          </cell>
          <cell r="O46">
            <v>0.647698</v>
          </cell>
          <cell r="P46">
            <v>0.65103100000000003</v>
          </cell>
          <cell r="Q46">
            <v>0.65477700000000005</v>
          </cell>
          <cell r="R46">
            <v>0.65908100000000003</v>
          </cell>
          <cell r="S46">
            <v>0.66358399999999995</v>
          </cell>
          <cell r="T46">
            <v>0.667906</v>
          </cell>
          <cell r="U46">
            <v>0.67236700000000005</v>
          </cell>
          <cell r="V46">
            <v>0.67705000000000004</v>
          </cell>
          <cell r="W46">
            <v>0.68181000000000003</v>
          </cell>
          <cell r="X46">
            <v>0.68668300000000004</v>
          </cell>
          <cell r="Y46">
            <v>0.691272</v>
          </cell>
          <cell r="Z46">
            <v>0.69582599999999994</v>
          </cell>
          <cell r="AA46">
            <v>0.70026699999999997</v>
          </cell>
          <cell r="AB46">
            <v>0.70472599999999996</v>
          </cell>
          <cell r="AC46">
            <v>0.709345</v>
          </cell>
          <cell r="AD46">
            <v>0.71410499999999999</v>
          </cell>
          <cell r="AE46">
            <v>0.71932700000000005</v>
          </cell>
          <cell r="AF46">
            <v>0.72442099999999998</v>
          </cell>
          <cell r="AG46">
            <v>0.72904800000000003</v>
          </cell>
          <cell r="AH46">
            <v>5.8240000000000002E-3</v>
          </cell>
        </row>
        <row r="47">
          <cell r="A47" t="str">
            <v>CKI000:ia_Cooking</v>
          </cell>
          <cell r="C47">
            <v>0.34441100000000002</v>
          </cell>
          <cell r="D47">
            <v>0.34606900000000002</v>
          </cell>
          <cell r="E47">
            <v>0.34880499999999998</v>
          </cell>
          <cell r="F47">
            <v>0.35458499999999998</v>
          </cell>
          <cell r="G47">
            <v>0.36260100000000001</v>
          </cell>
          <cell r="H47">
            <v>0.36971399999999999</v>
          </cell>
          <cell r="I47">
            <v>0.37549100000000002</v>
          </cell>
          <cell r="J47">
            <v>0.38034099999999998</v>
          </cell>
          <cell r="K47">
            <v>0.38495600000000002</v>
          </cell>
          <cell r="L47">
            <v>0.389017</v>
          </cell>
          <cell r="M47">
            <v>0.39107799999999998</v>
          </cell>
          <cell r="N47">
            <v>0.39416499999999999</v>
          </cell>
          <cell r="O47">
            <v>0.39808500000000002</v>
          </cell>
          <cell r="P47">
            <v>0.40253800000000001</v>
          </cell>
          <cell r="Q47">
            <v>0.407136</v>
          </cell>
          <cell r="R47">
            <v>0.41198699999999999</v>
          </cell>
          <cell r="S47">
            <v>0.41685299999999997</v>
          </cell>
          <cell r="T47">
            <v>0.42153600000000002</v>
          </cell>
          <cell r="U47">
            <v>0.42616500000000002</v>
          </cell>
          <cell r="V47">
            <v>0.43086400000000002</v>
          </cell>
          <cell r="W47">
            <v>0.43560100000000002</v>
          </cell>
          <cell r="X47">
            <v>0.44056099999999998</v>
          </cell>
          <cell r="Y47">
            <v>0.44535200000000003</v>
          </cell>
          <cell r="Z47">
            <v>0.45011000000000001</v>
          </cell>
          <cell r="AA47">
            <v>0.45476899999999998</v>
          </cell>
          <cell r="AB47">
            <v>0.45943299999999998</v>
          </cell>
          <cell r="AC47">
            <v>0.464175</v>
          </cell>
          <cell r="AD47">
            <v>0.46889399999999998</v>
          </cell>
          <cell r="AE47">
            <v>0.47382099999999999</v>
          </cell>
          <cell r="AF47">
            <v>0.47865999999999997</v>
          </cell>
          <cell r="AG47">
            <v>0.48319000000000001</v>
          </cell>
          <cell r="AH47">
            <v>1.1350000000000001E-2</v>
          </cell>
        </row>
        <row r="48">
          <cell r="A48" t="str">
            <v>CKI000:ia_OtherUses</v>
          </cell>
          <cell r="C48">
            <v>0.55567</v>
          </cell>
          <cell r="D48">
            <v>0.60908799999999996</v>
          </cell>
          <cell r="E48">
            <v>0.58064400000000005</v>
          </cell>
          <cell r="F48">
            <v>0.69352599999999998</v>
          </cell>
          <cell r="G48">
            <v>0.74161100000000002</v>
          </cell>
          <cell r="H48">
            <v>0.78722499999999995</v>
          </cell>
          <cell r="I48">
            <v>0.78947699999999998</v>
          </cell>
          <cell r="J48">
            <v>0.79001100000000002</v>
          </cell>
          <cell r="K48">
            <v>0.79020299999999999</v>
          </cell>
          <cell r="L48">
            <v>0.78970799999999997</v>
          </cell>
          <cell r="M48">
            <v>0.78868099999999997</v>
          </cell>
          <cell r="N48">
            <v>0.78846899999999998</v>
          </cell>
          <cell r="O48">
            <v>0.78884699999999996</v>
          </cell>
          <cell r="P48">
            <v>0.78971100000000005</v>
          </cell>
          <cell r="Q48">
            <v>0.79061199999999998</v>
          </cell>
          <cell r="R48">
            <v>0.79205099999999995</v>
          </cell>
          <cell r="S48">
            <v>0.79358499999999998</v>
          </cell>
          <cell r="T48">
            <v>0.79514399999999996</v>
          </cell>
          <cell r="U48">
            <v>0.79693199999999997</v>
          </cell>
          <cell r="V48">
            <v>0.79894699999999996</v>
          </cell>
          <cell r="W48">
            <v>0.80098000000000003</v>
          </cell>
          <cell r="X48">
            <v>0.80260600000000004</v>
          </cell>
          <cell r="Y48">
            <v>0.80393800000000004</v>
          </cell>
          <cell r="Z48">
            <v>0.80542499999999995</v>
          </cell>
          <cell r="AA48">
            <v>0.80667199999999994</v>
          </cell>
          <cell r="AB48">
            <v>0.80797600000000003</v>
          </cell>
          <cell r="AC48">
            <v>0.80944300000000002</v>
          </cell>
          <cell r="AD48">
            <v>0.81096800000000002</v>
          </cell>
          <cell r="AE48">
            <v>0.81283899999999998</v>
          </cell>
          <cell r="AF48">
            <v>0.81465399999999999</v>
          </cell>
          <cell r="AG48">
            <v>0.81615700000000002</v>
          </cell>
          <cell r="AH48">
            <v>1.2897E-2</v>
          </cell>
        </row>
        <row r="49">
          <cell r="A49" t="str">
            <v>CKI000:ia_DeliveredEner</v>
          </cell>
          <cell r="C49">
            <v>3.3130389999999998</v>
          </cell>
          <cell r="D49">
            <v>3.4220869999999999</v>
          </cell>
          <cell r="E49">
            <v>3.3934989999999998</v>
          </cell>
          <cell r="F49">
            <v>3.524127</v>
          </cell>
          <cell r="G49">
            <v>3.6100080000000001</v>
          </cell>
          <cell r="H49">
            <v>3.6840809999999999</v>
          </cell>
          <cell r="I49">
            <v>3.7013780000000001</v>
          </cell>
          <cell r="J49">
            <v>3.7075559999999999</v>
          </cell>
          <cell r="K49">
            <v>3.7119</v>
          </cell>
          <cell r="L49">
            <v>3.7109369999999999</v>
          </cell>
          <cell r="M49">
            <v>3.7016529999999999</v>
          </cell>
          <cell r="N49">
            <v>3.6995529999999999</v>
          </cell>
          <cell r="O49">
            <v>3.7028970000000001</v>
          </cell>
          <cell r="P49">
            <v>3.7082489999999999</v>
          </cell>
          <cell r="Q49">
            <v>3.7146729999999999</v>
          </cell>
          <cell r="R49">
            <v>3.7237640000000001</v>
          </cell>
          <cell r="S49">
            <v>3.7332969999999999</v>
          </cell>
          <cell r="T49">
            <v>3.7416800000000001</v>
          </cell>
          <cell r="U49">
            <v>3.7506529999999998</v>
          </cell>
          <cell r="V49">
            <v>3.7602920000000002</v>
          </cell>
          <cell r="W49">
            <v>3.7698499999999999</v>
          </cell>
          <cell r="X49">
            <v>3.7786919999999999</v>
          </cell>
          <cell r="Y49">
            <v>3.7855539999999999</v>
          </cell>
          <cell r="Z49">
            <v>3.7919230000000002</v>
          </cell>
          <cell r="AA49">
            <v>3.797285</v>
          </cell>
          <cell r="AB49">
            <v>3.8023549999999999</v>
          </cell>
          <cell r="AC49">
            <v>3.8079839999999998</v>
          </cell>
          <cell r="AD49">
            <v>3.8139829999999999</v>
          </cell>
          <cell r="AE49">
            <v>3.821949</v>
          </cell>
          <cell r="AF49">
            <v>3.8289110000000002</v>
          </cell>
          <cell r="AG49">
            <v>3.8334380000000001</v>
          </cell>
          <cell r="AH49">
            <v>4.875E-3</v>
          </cell>
        </row>
        <row r="52">
          <cell r="A52" t="str">
            <v>CKI000:ja_SpaceHeating</v>
          </cell>
          <cell r="C52">
            <v>0.21654300000000001</v>
          </cell>
          <cell r="D52">
            <v>0.22902400000000001</v>
          </cell>
          <cell r="E52">
            <v>0.22828000000000001</v>
          </cell>
          <cell r="F52">
            <v>0.22578100000000001</v>
          </cell>
          <cell r="G52">
            <v>0.22393099999999999</v>
          </cell>
          <cell r="H52">
            <v>0.22332099999999999</v>
          </cell>
          <cell r="I52">
            <v>0.22251299999999999</v>
          </cell>
          <cell r="J52">
            <v>0.22084699999999999</v>
          </cell>
          <cell r="K52">
            <v>0.21849199999999999</v>
          </cell>
          <cell r="L52">
            <v>0.21584800000000001</v>
          </cell>
          <cell r="M52">
            <v>0.21321599999999999</v>
          </cell>
          <cell r="N52">
            <v>0.21102000000000001</v>
          </cell>
          <cell r="O52">
            <v>0.20879700000000001</v>
          </cell>
          <cell r="P52">
            <v>0.20666899999999999</v>
          </cell>
          <cell r="Q52">
            <v>0.20456199999999999</v>
          </cell>
          <cell r="R52">
            <v>0.20278199999999999</v>
          </cell>
          <cell r="S52">
            <v>0.20127800000000001</v>
          </cell>
          <cell r="T52">
            <v>0.19941500000000001</v>
          </cell>
          <cell r="U52">
            <v>0.19720799999999999</v>
          </cell>
          <cell r="V52">
            <v>0.19528799999999999</v>
          </cell>
          <cell r="W52">
            <v>0.19292100000000001</v>
          </cell>
          <cell r="X52">
            <v>0.19064400000000001</v>
          </cell>
          <cell r="Y52">
            <v>0.18842200000000001</v>
          </cell>
          <cell r="Z52">
            <v>0.18626000000000001</v>
          </cell>
          <cell r="AA52">
            <v>0.18405299999999999</v>
          </cell>
          <cell r="AB52">
            <v>0.181699</v>
          </cell>
          <cell r="AC52">
            <v>0.179448</v>
          </cell>
          <cell r="AD52">
            <v>0.17726900000000001</v>
          </cell>
          <cell r="AE52">
            <v>0.17522799999999999</v>
          </cell>
          <cell r="AF52">
            <v>0.17304900000000001</v>
          </cell>
          <cell r="AG52">
            <v>0.17083699999999999</v>
          </cell>
          <cell r="AH52">
            <v>-7.8720000000000005E-3</v>
          </cell>
        </row>
        <row r="53">
          <cell r="A53" t="str">
            <v>CKI000:ja_WaterHeating</v>
          </cell>
          <cell r="C53">
            <v>6.5240000000000003E-3</v>
          </cell>
          <cell r="D53">
            <v>6.581E-3</v>
          </cell>
          <cell r="E53">
            <v>6.587E-3</v>
          </cell>
          <cell r="F53">
            <v>6.5420000000000001E-3</v>
          </cell>
          <cell r="G53">
            <v>6.5269999999999998E-3</v>
          </cell>
          <cell r="H53">
            <v>6.5539999999999999E-3</v>
          </cell>
          <cell r="I53">
            <v>6.5700000000000003E-3</v>
          </cell>
          <cell r="J53">
            <v>6.5550000000000001E-3</v>
          </cell>
          <cell r="K53">
            <v>6.5129999999999997E-3</v>
          </cell>
          <cell r="L53">
            <v>6.4609999999999997E-3</v>
          </cell>
          <cell r="M53">
            <v>6.4060000000000002E-3</v>
          </cell>
          <cell r="N53">
            <v>6.3629999999999997E-3</v>
          </cell>
          <cell r="O53">
            <v>6.3239999999999998E-3</v>
          </cell>
          <cell r="P53">
            <v>6.2909999999999997E-3</v>
          </cell>
          <cell r="Q53">
            <v>6.2589999999999998E-3</v>
          </cell>
          <cell r="R53">
            <v>6.2360000000000002E-3</v>
          </cell>
          <cell r="S53">
            <v>6.221E-3</v>
          </cell>
          <cell r="T53">
            <v>6.1929999999999997E-3</v>
          </cell>
          <cell r="U53">
            <v>6.1549999999999999E-3</v>
          </cell>
          <cell r="V53">
            <v>6.1260000000000004E-3</v>
          </cell>
          <cell r="W53">
            <v>6.0879999999999997E-3</v>
          </cell>
          <cell r="X53">
            <v>6.0530000000000002E-3</v>
          </cell>
          <cell r="Y53">
            <v>6.0200000000000002E-3</v>
          </cell>
          <cell r="Z53">
            <v>5.9890000000000004E-3</v>
          </cell>
          <cell r="AA53">
            <v>5.9560000000000004E-3</v>
          </cell>
          <cell r="AB53">
            <v>5.9189999999999998E-3</v>
          </cell>
          <cell r="AC53">
            <v>5.8849999999999996E-3</v>
          </cell>
          <cell r="AD53">
            <v>5.8529999999999997E-3</v>
          </cell>
          <cell r="AE53">
            <v>5.8269999999999997E-3</v>
          </cell>
          <cell r="AF53">
            <v>5.7949999999999998E-3</v>
          </cell>
          <cell r="AG53">
            <v>5.7629999999999999E-3</v>
          </cell>
          <cell r="AH53">
            <v>-4.1250000000000002E-3</v>
          </cell>
        </row>
        <row r="54">
          <cell r="A54" t="str">
            <v>CKI000:ja_OtherUses</v>
          </cell>
          <cell r="C54">
            <v>8.6303000000000005E-2</v>
          </cell>
          <cell r="D54">
            <v>8.5565000000000002E-2</v>
          </cell>
          <cell r="E54">
            <v>9.8080000000000001E-2</v>
          </cell>
          <cell r="F54">
            <v>0.100283</v>
          </cell>
          <cell r="G54">
            <v>0.102809</v>
          </cell>
          <cell r="H54">
            <v>0.10600900000000001</v>
          </cell>
          <cell r="I54">
            <v>0.107263</v>
          </cell>
          <cell r="J54">
            <v>0.10788499999999999</v>
          </cell>
          <cell r="K54">
            <v>0.108032</v>
          </cell>
          <cell r="L54">
            <v>0.107989</v>
          </cell>
          <cell r="M54">
            <v>0.107421</v>
          </cell>
          <cell r="N54">
            <v>0.107156</v>
          </cell>
          <cell r="O54">
            <v>0.107033</v>
          </cell>
          <cell r="P54">
            <v>0.107168</v>
          </cell>
          <cell r="Q54">
            <v>0.107361</v>
          </cell>
          <cell r="R54">
            <v>0.10775700000000001</v>
          </cell>
          <cell r="S54">
            <v>0.108346</v>
          </cell>
          <cell r="T54">
            <v>0.10874399999999999</v>
          </cell>
          <cell r="U54">
            <v>0.108942</v>
          </cell>
          <cell r="V54">
            <v>0.109332</v>
          </cell>
          <cell r="W54">
            <v>0.10947800000000001</v>
          </cell>
          <cell r="X54">
            <v>0.109621</v>
          </cell>
          <cell r="Y54">
            <v>0.109806</v>
          </cell>
          <cell r="Z54">
            <v>0.11003300000000001</v>
          </cell>
          <cell r="AA54">
            <v>0.110218</v>
          </cell>
          <cell r="AB54">
            <v>0.110304</v>
          </cell>
          <cell r="AC54">
            <v>0.110468</v>
          </cell>
          <cell r="AD54">
            <v>0.110692</v>
          </cell>
          <cell r="AE54">
            <v>0.110995</v>
          </cell>
          <cell r="AF54">
            <v>0.111206</v>
          </cell>
          <cell r="AG54">
            <v>0.111432</v>
          </cell>
          <cell r="AH54">
            <v>8.5550000000000001E-3</v>
          </cell>
        </row>
        <row r="55">
          <cell r="A55" t="str">
            <v>CKI000:ja_DeliveredEner</v>
          </cell>
          <cell r="C55">
            <v>0.30936999999999998</v>
          </cell>
          <cell r="D55">
            <v>0.32117000000000001</v>
          </cell>
          <cell r="E55">
            <v>0.33294699999999999</v>
          </cell>
          <cell r="F55">
            <v>0.33260600000000001</v>
          </cell>
          <cell r="G55">
            <v>0.33326699999999998</v>
          </cell>
          <cell r="H55">
            <v>0.33588400000000002</v>
          </cell>
          <cell r="I55">
            <v>0.33634700000000001</v>
          </cell>
          <cell r="J55">
            <v>0.335287</v>
          </cell>
          <cell r="K55">
            <v>0.333038</v>
          </cell>
          <cell r="L55">
            <v>0.33029799999999998</v>
          </cell>
          <cell r="M55">
            <v>0.32704299999999997</v>
          </cell>
          <cell r="N55">
            <v>0.32453900000000002</v>
          </cell>
          <cell r="O55">
            <v>0.322154</v>
          </cell>
          <cell r="P55">
            <v>0.32012699999999999</v>
          </cell>
          <cell r="Q55">
            <v>0.31818200000000002</v>
          </cell>
          <cell r="R55">
            <v>0.31677499999999997</v>
          </cell>
          <cell r="S55">
            <v>0.31584400000000001</v>
          </cell>
          <cell r="T55">
            <v>0.31435200000000002</v>
          </cell>
          <cell r="U55">
            <v>0.312305</v>
          </cell>
          <cell r="V55">
            <v>0.31074600000000002</v>
          </cell>
          <cell r="W55">
            <v>0.30848700000000001</v>
          </cell>
          <cell r="X55">
            <v>0.30631799999999998</v>
          </cell>
          <cell r="Y55">
            <v>0.30424800000000002</v>
          </cell>
          <cell r="Z55">
            <v>0.302282</v>
          </cell>
          <cell r="AA55">
            <v>0.30022799999999999</v>
          </cell>
          <cell r="AB55">
            <v>0.29792200000000002</v>
          </cell>
          <cell r="AC55">
            <v>0.29580099999999998</v>
          </cell>
          <cell r="AD55">
            <v>0.29381400000000002</v>
          </cell>
          <cell r="AE55">
            <v>0.29204999999999998</v>
          </cell>
          <cell r="AF55">
            <v>0.29004999999999997</v>
          </cell>
          <cell r="AG55">
            <v>0.28803200000000001</v>
          </cell>
          <cell r="AH55">
            <v>-2.379E-3</v>
          </cell>
        </row>
        <row r="57">
          <cell r="A57" t="str">
            <v>CKI000:ka_MarketedRenew</v>
          </cell>
          <cell r="C57">
            <v>0.131216</v>
          </cell>
          <cell r="D57">
            <v>0.131216</v>
          </cell>
          <cell r="E57">
            <v>0.131216</v>
          </cell>
          <cell r="F57">
            <v>0.131216</v>
          </cell>
          <cell r="G57">
            <v>0.131216</v>
          </cell>
          <cell r="H57">
            <v>0.131216</v>
          </cell>
          <cell r="I57">
            <v>0.131216</v>
          </cell>
          <cell r="J57">
            <v>0.131216</v>
          </cell>
          <cell r="K57">
            <v>0.131216</v>
          </cell>
          <cell r="L57">
            <v>0.131216</v>
          </cell>
          <cell r="M57">
            <v>0.131216</v>
          </cell>
          <cell r="N57">
            <v>0.131216</v>
          </cell>
          <cell r="O57">
            <v>0.131216</v>
          </cell>
          <cell r="P57">
            <v>0.131216</v>
          </cell>
          <cell r="Q57">
            <v>0.131216</v>
          </cell>
          <cell r="R57">
            <v>0.131216</v>
          </cell>
          <cell r="S57">
            <v>0.131216</v>
          </cell>
          <cell r="T57">
            <v>0.131216</v>
          </cell>
          <cell r="U57">
            <v>0.131216</v>
          </cell>
          <cell r="V57">
            <v>0.131216</v>
          </cell>
          <cell r="W57">
            <v>0.131216</v>
          </cell>
          <cell r="X57">
            <v>0.131216</v>
          </cell>
          <cell r="Y57">
            <v>0.131216</v>
          </cell>
          <cell r="Z57">
            <v>0.131216</v>
          </cell>
          <cell r="AA57">
            <v>0.131216</v>
          </cell>
          <cell r="AB57">
            <v>0.131216</v>
          </cell>
          <cell r="AC57">
            <v>0.131216</v>
          </cell>
          <cell r="AD57">
            <v>0.131216</v>
          </cell>
          <cell r="AE57">
            <v>0.131216</v>
          </cell>
          <cell r="AF57">
            <v>0.131216</v>
          </cell>
          <cell r="AG57">
            <v>0.131216</v>
          </cell>
          <cell r="AH57">
            <v>0</v>
          </cell>
        </row>
        <row r="58">
          <cell r="A58" t="str">
            <v>CKI000:ka_OtherFuels</v>
          </cell>
          <cell r="C58">
            <v>0.51361999999999997</v>
          </cell>
          <cell r="D58">
            <v>0.54222099999999995</v>
          </cell>
          <cell r="E58">
            <v>0.54560299999999995</v>
          </cell>
          <cell r="F58">
            <v>0.55256700000000003</v>
          </cell>
          <cell r="G58">
            <v>0.55947400000000003</v>
          </cell>
          <cell r="H58">
            <v>0.56686899999999996</v>
          </cell>
          <cell r="I58">
            <v>0.56917899999999999</v>
          </cell>
          <cell r="J58">
            <v>0.57126299999999997</v>
          </cell>
          <cell r="K58">
            <v>0.573353</v>
          </cell>
          <cell r="L58">
            <v>0.57518800000000003</v>
          </cell>
          <cell r="M58">
            <v>0.57604500000000003</v>
          </cell>
          <cell r="N58">
            <v>0.57826</v>
          </cell>
          <cell r="O58">
            <v>0.58015899999999998</v>
          </cell>
          <cell r="P58">
            <v>0.58228400000000002</v>
          </cell>
          <cell r="Q58">
            <v>0.584179</v>
          </cell>
          <cell r="R58">
            <v>0.58677400000000002</v>
          </cell>
          <cell r="S58">
            <v>0.58909800000000001</v>
          </cell>
          <cell r="T58">
            <v>0.59101300000000001</v>
          </cell>
          <cell r="U58">
            <v>0.59292900000000004</v>
          </cell>
          <cell r="V58">
            <v>0.59532300000000005</v>
          </cell>
          <cell r="W58">
            <v>0.597279</v>
          </cell>
          <cell r="X58">
            <v>0.59941999999999995</v>
          </cell>
          <cell r="Y58">
            <v>0.601885</v>
          </cell>
          <cell r="Z58">
            <v>0.60425399999999996</v>
          </cell>
          <cell r="AA58">
            <v>0.60638599999999998</v>
          </cell>
          <cell r="AB58">
            <v>0.60850700000000002</v>
          </cell>
          <cell r="AC58">
            <v>0.61078500000000002</v>
          </cell>
          <cell r="AD58">
            <v>0.61297999999999997</v>
          </cell>
          <cell r="AE58">
            <v>0.61517500000000003</v>
          </cell>
          <cell r="AF58">
            <v>0.61724999999999997</v>
          </cell>
          <cell r="AG58">
            <v>0.61945399999999995</v>
          </cell>
          <cell r="AH58">
            <v>6.2649999999999997E-3</v>
          </cell>
        </row>
      </sheetData>
      <sheetData sheetId="4">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29">
          <cell r="A29" t="str">
            <v>CKI000:ga_SpaceHeating</v>
          </cell>
          <cell r="C29">
            <v>0.115372</v>
          </cell>
          <cell r="D29">
            <v>0.11688</v>
          </cell>
          <cell r="E29">
            <v>0.112749</v>
          </cell>
          <cell r="F29">
            <v>0.112468</v>
          </cell>
          <cell r="G29">
            <v>0.11192100000000001</v>
          </cell>
          <cell r="H29">
            <v>0.111126</v>
          </cell>
          <cell r="I29">
            <v>0.11013199999999999</v>
          </cell>
          <cell r="J29">
            <v>0.10902100000000001</v>
          </cell>
          <cell r="K29">
            <v>0.107776</v>
          </cell>
          <cell r="L29">
            <v>0.106445</v>
          </cell>
          <cell r="M29">
            <v>0.105224</v>
          </cell>
          <cell r="N29">
            <v>0.103978</v>
          </cell>
          <cell r="O29">
            <v>0.102654</v>
          </cell>
          <cell r="P29">
            <v>0.10133399999999999</v>
          </cell>
          <cell r="Q29">
            <v>0.100073</v>
          </cell>
          <cell r="R29">
            <v>9.8827999999999999E-2</v>
          </cell>
          <cell r="S29">
            <v>9.7543000000000005E-2</v>
          </cell>
          <cell r="T29">
            <v>9.6225000000000005E-2</v>
          </cell>
          <cell r="U29">
            <v>9.4810000000000005E-2</v>
          </cell>
          <cell r="V29">
            <v>9.3338000000000004E-2</v>
          </cell>
          <cell r="W29">
            <v>9.1958999999999999E-2</v>
          </cell>
          <cell r="X29">
            <v>9.0549000000000004E-2</v>
          </cell>
          <cell r="Y29">
            <v>8.9121000000000006E-2</v>
          </cell>
          <cell r="Z29">
            <v>8.7769E-2</v>
          </cell>
          <cell r="AA29">
            <v>8.6362999999999995E-2</v>
          </cell>
          <cell r="AB29">
            <v>8.4944000000000006E-2</v>
          </cell>
          <cell r="AC29">
            <v>8.3534999999999998E-2</v>
          </cell>
          <cell r="AD29">
            <v>8.2083000000000003E-2</v>
          </cell>
          <cell r="AE29">
            <v>8.0625000000000002E-2</v>
          </cell>
          <cell r="AF29">
            <v>7.9223000000000002E-2</v>
          </cell>
          <cell r="AG29">
            <v>-1.2878000000000001E-2</v>
          </cell>
        </row>
        <row r="30">
          <cell r="A30" t="str">
            <v>CKI000:ga_SpaceCooling</v>
          </cell>
          <cell r="C30">
            <v>0.52339899999999995</v>
          </cell>
          <cell r="D30">
            <v>0.48430099999999998</v>
          </cell>
          <cell r="E30">
            <v>0.54630900000000004</v>
          </cell>
          <cell r="F30">
            <v>0.55334899999999998</v>
          </cell>
          <cell r="G30">
            <v>0.56007499999999999</v>
          </cell>
          <cell r="H30">
            <v>0.565994</v>
          </cell>
          <cell r="I30">
            <v>0.570465</v>
          </cell>
          <cell r="J30">
            <v>0.57436500000000001</v>
          </cell>
          <cell r="K30">
            <v>0.57791199999999998</v>
          </cell>
          <cell r="L30">
            <v>0.58161799999999997</v>
          </cell>
          <cell r="M30">
            <v>0.58634900000000001</v>
          </cell>
          <cell r="N30">
            <v>0.591418</v>
          </cell>
          <cell r="O30">
            <v>0.59642600000000001</v>
          </cell>
          <cell r="P30">
            <v>0.60132399999999997</v>
          </cell>
          <cell r="Q30">
            <v>0.60728300000000002</v>
          </cell>
          <cell r="R30">
            <v>0.61354799999999998</v>
          </cell>
          <cell r="S30">
            <v>0.62048700000000001</v>
          </cell>
          <cell r="T30">
            <v>0.62778999999999996</v>
          </cell>
          <cell r="U30">
            <v>0.63476500000000002</v>
          </cell>
          <cell r="V30">
            <v>0.64100800000000002</v>
          </cell>
          <cell r="W30">
            <v>0.64824400000000004</v>
          </cell>
          <cell r="X30">
            <v>0.65574699999999997</v>
          </cell>
          <cell r="Y30">
            <v>0.66328500000000001</v>
          </cell>
          <cell r="Z30">
            <v>0.67161300000000002</v>
          </cell>
          <cell r="AA30">
            <v>0.67989599999999994</v>
          </cell>
          <cell r="AB30">
            <v>0.68818000000000001</v>
          </cell>
          <cell r="AC30">
            <v>0.69669800000000004</v>
          </cell>
          <cell r="AD30">
            <v>0.70520300000000002</v>
          </cell>
          <cell r="AE30">
            <v>0.71389899999999995</v>
          </cell>
          <cell r="AF30">
            <v>0.72362099999999996</v>
          </cell>
          <cell r="AG30">
            <v>1.1232000000000001E-2</v>
          </cell>
        </row>
        <row r="31">
          <cell r="A31" t="str">
            <v>CKI000:ga_WaterHeating</v>
          </cell>
          <cell r="C31">
            <v>2.4849E-2</v>
          </cell>
          <cell r="D31">
            <v>2.4395E-2</v>
          </cell>
          <cell r="E31">
            <v>2.4074000000000002E-2</v>
          </cell>
          <cell r="F31">
            <v>2.3880999999999999E-2</v>
          </cell>
          <cell r="G31">
            <v>2.3674000000000001E-2</v>
          </cell>
          <cell r="H31">
            <v>2.3486E-2</v>
          </cell>
          <cell r="I31">
            <v>2.3261E-2</v>
          </cell>
          <cell r="J31">
            <v>2.3016000000000002E-2</v>
          </cell>
          <cell r="K31">
            <v>2.2764E-2</v>
          </cell>
          <cell r="L31">
            <v>2.2519000000000001E-2</v>
          </cell>
          <cell r="M31">
            <v>2.2297999999999998E-2</v>
          </cell>
          <cell r="N31">
            <v>2.2085E-2</v>
          </cell>
          <cell r="O31">
            <v>2.1861999999999999E-2</v>
          </cell>
          <cell r="P31">
            <v>2.1635000000000001E-2</v>
          </cell>
          <cell r="Q31">
            <v>2.1437999999999999E-2</v>
          </cell>
          <cell r="R31">
            <v>2.1250999999999999E-2</v>
          </cell>
          <cell r="S31">
            <v>2.1076999999999999E-2</v>
          </cell>
          <cell r="T31">
            <v>2.0908E-2</v>
          </cell>
          <cell r="U31">
            <v>2.0723999999999999E-2</v>
          </cell>
          <cell r="V31">
            <v>2.0532999999999999E-2</v>
          </cell>
          <cell r="W31">
            <v>2.0371E-2</v>
          </cell>
          <cell r="X31">
            <v>2.0206999999999999E-2</v>
          </cell>
          <cell r="Y31">
            <v>2.0042999999999998E-2</v>
          </cell>
          <cell r="Z31">
            <v>1.9899E-2</v>
          </cell>
          <cell r="AA31">
            <v>1.9744000000000001E-2</v>
          </cell>
          <cell r="AB31">
            <v>1.9587E-2</v>
          </cell>
          <cell r="AC31">
            <v>1.9435000000000001E-2</v>
          </cell>
          <cell r="AD31">
            <v>1.9272999999999998E-2</v>
          </cell>
          <cell r="AE31">
            <v>1.9113000000000002E-2</v>
          </cell>
          <cell r="AF31">
            <v>1.8977000000000001E-2</v>
          </cell>
          <cell r="AG31">
            <v>-9.2530000000000008E-3</v>
          </cell>
        </row>
        <row r="32">
          <cell r="A32" t="str">
            <v>CKI000:ga_Ventilation</v>
          </cell>
          <cell r="C32">
            <v>0.50243300000000002</v>
          </cell>
          <cell r="D32">
            <v>0.49899100000000002</v>
          </cell>
          <cell r="E32">
            <v>0.49803399999999998</v>
          </cell>
          <cell r="F32">
            <v>0.49950800000000001</v>
          </cell>
          <cell r="G32">
            <v>0.50023499999999999</v>
          </cell>
          <cell r="H32">
            <v>0.49154799999999998</v>
          </cell>
          <cell r="I32">
            <v>0.48290499999999997</v>
          </cell>
          <cell r="J32">
            <v>0.47470200000000001</v>
          </cell>
          <cell r="K32">
            <v>0.46707900000000002</v>
          </cell>
          <cell r="L32">
            <v>0.45949899999999999</v>
          </cell>
          <cell r="M32">
            <v>0.45295000000000002</v>
          </cell>
          <cell r="N32">
            <v>0.44710800000000001</v>
          </cell>
          <cell r="O32">
            <v>0.44153300000000001</v>
          </cell>
          <cell r="P32">
            <v>0.43646400000000002</v>
          </cell>
          <cell r="Q32">
            <v>0.43243599999999999</v>
          </cell>
          <cell r="R32">
            <v>0.42907299999999998</v>
          </cell>
          <cell r="S32">
            <v>0.42626399999999998</v>
          </cell>
          <cell r="T32">
            <v>0.42394300000000001</v>
          </cell>
          <cell r="U32">
            <v>0.42161900000000002</v>
          </cell>
          <cell r="V32">
            <v>0.41845900000000003</v>
          </cell>
          <cell r="W32">
            <v>0.41617100000000001</v>
          </cell>
          <cell r="X32">
            <v>0.41419</v>
          </cell>
          <cell r="Y32">
            <v>0.41251199999999999</v>
          </cell>
          <cell r="Z32">
            <v>0.41157100000000002</v>
          </cell>
          <cell r="AA32">
            <v>0.41076499999999999</v>
          </cell>
          <cell r="AB32">
            <v>0.41021200000000002</v>
          </cell>
          <cell r="AC32">
            <v>0.41009800000000002</v>
          </cell>
          <cell r="AD32">
            <v>0.41007300000000002</v>
          </cell>
          <cell r="AE32">
            <v>0.41036099999999998</v>
          </cell>
          <cell r="AF32">
            <v>0.41134399999999999</v>
          </cell>
          <cell r="AG32">
            <v>-6.8739999999999999E-3</v>
          </cell>
        </row>
        <row r="33">
          <cell r="A33" t="str">
            <v>CKI000:ga_Cooking</v>
          </cell>
          <cell r="C33">
            <v>8.4322999999999995E-2</v>
          </cell>
          <cell r="D33">
            <v>8.3906999999999995E-2</v>
          </cell>
          <cell r="E33">
            <v>8.3880999999999997E-2</v>
          </cell>
          <cell r="F33">
            <v>8.4142999999999996E-2</v>
          </cell>
          <cell r="G33">
            <v>8.4264000000000006E-2</v>
          </cell>
          <cell r="H33">
            <v>8.4212999999999996E-2</v>
          </cell>
          <cell r="I33">
            <v>8.4026000000000003E-2</v>
          </cell>
          <cell r="J33">
            <v>8.3756999999999998E-2</v>
          </cell>
          <cell r="K33">
            <v>8.3446000000000006E-2</v>
          </cell>
          <cell r="L33">
            <v>8.3116999999999996E-2</v>
          </cell>
          <cell r="M33">
            <v>8.2860000000000003E-2</v>
          </cell>
          <cell r="N33">
            <v>8.2617999999999997E-2</v>
          </cell>
          <cell r="O33">
            <v>8.2346000000000003E-2</v>
          </cell>
          <cell r="P33">
            <v>8.2059999999999994E-2</v>
          </cell>
          <cell r="Q33">
            <v>8.1840999999999997E-2</v>
          </cell>
          <cell r="R33">
            <v>8.1625000000000003E-2</v>
          </cell>
          <cell r="S33">
            <v>8.1424999999999997E-2</v>
          </cell>
          <cell r="T33">
            <v>8.1217999999999999E-2</v>
          </cell>
          <cell r="U33">
            <v>8.0948000000000006E-2</v>
          </cell>
          <cell r="V33">
            <v>8.0638000000000001E-2</v>
          </cell>
          <cell r="W33">
            <v>8.0422999999999994E-2</v>
          </cell>
          <cell r="X33">
            <v>8.0198000000000005E-2</v>
          </cell>
          <cell r="Y33">
            <v>7.9963999999999993E-2</v>
          </cell>
          <cell r="Z33">
            <v>7.9766000000000004E-2</v>
          </cell>
          <cell r="AA33">
            <v>7.9530000000000003E-2</v>
          </cell>
          <cell r="AB33">
            <v>7.9271999999999995E-2</v>
          </cell>
          <cell r="AC33">
            <v>7.9005000000000006E-2</v>
          </cell>
          <cell r="AD33">
            <v>7.8702999999999995E-2</v>
          </cell>
          <cell r="AE33">
            <v>7.8403E-2</v>
          </cell>
          <cell r="AF33">
            <v>7.8151999999999999E-2</v>
          </cell>
          <cell r="AG33">
            <v>-2.617E-3</v>
          </cell>
        </row>
        <row r="34">
          <cell r="A34" t="str">
            <v>CKI000:ga_Lighting</v>
          </cell>
          <cell r="C34">
            <v>0.51833600000000002</v>
          </cell>
          <cell r="D34">
            <v>0.50489300000000004</v>
          </cell>
          <cell r="E34">
            <v>0.49493700000000002</v>
          </cell>
          <cell r="F34">
            <v>0.48804500000000001</v>
          </cell>
          <cell r="G34">
            <v>0.48189199999999999</v>
          </cell>
          <cell r="H34">
            <v>0.47619299999999998</v>
          </cell>
          <cell r="I34">
            <v>0.47084799999999999</v>
          </cell>
          <cell r="J34">
            <v>0.46276400000000001</v>
          </cell>
          <cell r="K34">
            <v>0.45572099999999999</v>
          </cell>
          <cell r="L34">
            <v>0.44149300000000002</v>
          </cell>
          <cell r="M34">
            <v>0.42951299999999998</v>
          </cell>
          <cell r="N34">
            <v>0.419101</v>
          </cell>
          <cell r="O34">
            <v>0.409914</v>
          </cell>
          <cell r="P34">
            <v>0.40182600000000002</v>
          </cell>
          <cell r="Q34">
            <v>0.395258</v>
          </cell>
          <cell r="R34">
            <v>0.389843</v>
          </cell>
          <cell r="S34">
            <v>0.38531599999999999</v>
          </cell>
          <cell r="T34">
            <v>0.381525</v>
          </cell>
          <cell r="U34">
            <v>0.37787599999999999</v>
          </cell>
          <cell r="V34">
            <v>0.37235099999999999</v>
          </cell>
          <cell r="W34">
            <v>0.368251</v>
          </cell>
          <cell r="X34">
            <v>0.364593</v>
          </cell>
          <cell r="Y34">
            <v>0.361238</v>
          </cell>
          <cell r="Z34">
            <v>0.35877399999999998</v>
          </cell>
          <cell r="AA34">
            <v>0.35661399999999999</v>
          </cell>
          <cell r="AB34">
            <v>0.35486099999999998</v>
          </cell>
          <cell r="AC34">
            <v>0.35362300000000002</v>
          </cell>
          <cell r="AD34">
            <v>0.35255799999999998</v>
          </cell>
          <cell r="AE34">
            <v>0.35188700000000001</v>
          </cell>
          <cell r="AF34">
            <v>0.35190700000000003</v>
          </cell>
          <cell r="AG34">
            <v>-1.3265000000000001E-2</v>
          </cell>
        </row>
        <row r="35">
          <cell r="A35" t="str">
            <v>CKI000:ga_Refrigeration</v>
          </cell>
          <cell r="C35">
            <v>0.64944999999999997</v>
          </cell>
          <cell r="D35">
            <v>0.64615100000000003</v>
          </cell>
          <cell r="E35">
            <v>0.64540500000000001</v>
          </cell>
          <cell r="F35">
            <v>0.64657100000000001</v>
          </cell>
          <cell r="G35">
            <v>0.64801500000000001</v>
          </cell>
          <cell r="H35">
            <v>0.64954199999999995</v>
          </cell>
          <cell r="I35">
            <v>0.65104899999999999</v>
          </cell>
          <cell r="J35">
            <v>0.65264599999999995</v>
          </cell>
          <cell r="K35">
            <v>0.65441800000000006</v>
          </cell>
          <cell r="L35">
            <v>0.65465200000000001</v>
          </cell>
          <cell r="M35">
            <v>0.65605599999999997</v>
          </cell>
          <cell r="N35">
            <v>0.65796699999999997</v>
          </cell>
          <cell r="O35">
            <v>0.66003100000000003</v>
          </cell>
          <cell r="P35">
            <v>0.66227199999999997</v>
          </cell>
          <cell r="Q35">
            <v>0.66498100000000004</v>
          </cell>
          <cell r="R35">
            <v>0.66793599999999997</v>
          </cell>
          <cell r="S35">
            <v>0.67108500000000004</v>
          </cell>
          <cell r="T35">
            <v>0.67437100000000005</v>
          </cell>
          <cell r="U35">
            <v>0.67749700000000002</v>
          </cell>
          <cell r="V35">
            <v>0.68024899999999999</v>
          </cell>
          <cell r="W35">
            <v>0.68399399999999999</v>
          </cell>
          <cell r="X35">
            <v>0.68776999999999999</v>
          </cell>
          <cell r="Y35">
            <v>0.69159700000000002</v>
          </cell>
          <cell r="Z35">
            <v>0.69574899999999995</v>
          </cell>
          <cell r="AA35">
            <v>0.69989299999999999</v>
          </cell>
          <cell r="AB35">
            <v>0.70413899999999996</v>
          </cell>
          <cell r="AC35">
            <v>0.70853699999999997</v>
          </cell>
          <cell r="AD35">
            <v>0.71280299999999996</v>
          </cell>
          <cell r="AE35">
            <v>0.71709800000000001</v>
          </cell>
          <cell r="AF35">
            <v>0.72172899999999995</v>
          </cell>
          <cell r="AG35">
            <v>3.6449999999999998E-3</v>
          </cell>
        </row>
        <row r="36">
          <cell r="A36" t="str">
            <v>CKI000:ga_OfficeEquipme</v>
          </cell>
          <cell r="C36">
            <v>0.42910900000000002</v>
          </cell>
          <cell r="D36">
            <v>0.43390699999999999</v>
          </cell>
          <cell r="E36">
            <v>0.43921399999999999</v>
          </cell>
          <cell r="F36">
            <v>0.44551099999999999</v>
          </cell>
          <cell r="G36">
            <v>0.45266699999999999</v>
          </cell>
          <cell r="H36">
            <v>0.45981300000000003</v>
          </cell>
          <cell r="I36">
            <v>0.46690700000000002</v>
          </cell>
          <cell r="J36">
            <v>0.474939</v>
          </cell>
          <cell r="K36">
            <v>0.48300100000000001</v>
          </cell>
          <cell r="L36">
            <v>0.49163400000000002</v>
          </cell>
          <cell r="M36">
            <v>0.50033899999999998</v>
          </cell>
          <cell r="N36">
            <v>0.50964100000000001</v>
          </cell>
          <cell r="O36">
            <v>0.51896299999999995</v>
          </cell>
          <cell r="P36">
            <v>0.52885199999999999</v>
          </cell>
          <cell r="Q36">
            <v>0.53891</v>
          </cell>
          <cell r="R36">
            <v>0.55010400000000004</v>
          </cell>
          <cell r="S36">
            <v>0.56088700000000002</v>
          </cell>
          <cell r="T36">
            <v>0.572855</v>
          </cell>
          <cell r="U36">
            <v>0.58487</v>
          </cell>
          <cell r="V36">
            <v>0.59700600000000004</v>
          </cell>
          <cell r="W36">
            <v>0.60931299999999999</v>
          </cell>
          <cell r="X36">
            <v>0.62227900000000003</v>
          </cell>
          <cell r="Y36">
            <v>0.635911</v>
          </cell>
          <cell r="Z36">
            <v>0.64924199999999999</v>
          </cell>
          <cell r="AA36">
            <v>0.66324300000000003</v>
          </cell>
          <cell r="AB36">
            <v>0.67797600000000002</v>
          </cell>
          <cell r="AC36">
            <v>0.69234799999999996</v>
          </cell>
          <cell r="AD36">
            <v>0.70740199999999998</v>
          </cell>
          <cell r="AE36">
            <v>0.72265800000000002</v>
          </cell>
          <cell r="AF36">
            <v>0.73826199999999997</v>
          </cell>
          <cell r="AG36">
            <v>1.8886E-2</v>
          </cell>
        </row>
        <row r="37">
          <cell r="A37" t="str">
            <v>CKI000:ha_OfficeEquipme</v>
          </cell>
          <cell r="C37">
            <v>0.176791</v>
          </cell>
          <cell r="D37">
            <v>0.175063</v>
          </cell>
          <cell r="E37">
            <v>0.17426</v>
          </cell>
          <cell r="F37">
            <v>0.17410400000000001</v>
          </cell>
          <cell r="G37">
            <v>0.17433100000000001</v>
          </cell>
          <cell r="H37">
            <v>0.17496600000000001</v>
          </cell>
          <cell r="I37">
            <v>0.17575499999999999</v>
          </cell>
          <cell r="J37">
            <v>0.17673</v>
          </cell>
          <cell r="K37">
            <v>0.17793</v>
          </cell>
          <cell r="L37">
            <v>0.179401</v>
          </cell>
          <cell r="M37">
            <v>0.18088000000000001</v>
          </cell>
          <cell r="N37">
            <v>0.182643</v>
          </cell>
          <cell r="O37">
            <v>0.184393</v>
          </cell>
          <cell r="P37">
            <v>0.18584300000000001</v>
          </cell>
          <cell r="Q37">
            <v>0.187579</v>
          </cell>
          <cell r="R37">
            <v>0.18901399999999999</v>
          </cell>
          <cell r="S37">
            <v>0.190439</v>
          </cell>
          <cell r="T37">
            <v>0.19186400000000001</v>
          </cell>
          <cell r="U37">
            <v>0.19267100000000001</v>
          </cell>
          <cell r="V37">
            <v>0.193466</v>
          </cell>
          <cell r="W37">
            <v>0.19394800000000001</v>
          </cell>
          <cell r="X37">
            <v>0.19378400000000001</v>
          </cell>
          <cell r="Y37">
            <v>0.19326299999999999</v>
          </cell>
          <cell r="Z37">
            <v>0.192411</v>
          </cell>
          <cell r="AA37">
            <v>0.19087499999999999</v>
          </cell>
          <cell r="AB37">
            <v>0.18897</v>
          </cell>
          <cell r="AC37">
            <v>0.186364</v>
          </cell>
          <cell r="AD37">
            <v>0.18301100000000001</v>
          </cell>
          <cell r="AE37">
            <v>0.17891699999999999</v>
          </cell>
          <cell r="AF37">
            <v>0.173762</v>
          </cell>
          <cell r="AG37">
            <v>-5.9599999999999996E-4</v>
          </cell>
        </row>
        <row r="38">
          <cell r="A38" t="str">
            <v>CKI000:ha_OtherUses</v>
          </cell>
          <cell r="C38">
            <v>1.5711040000000001</v>
          </cell>
          <cell r="D38">
            <v>1.67832</v>
          </cell>
          <cell r="E38">
            <v>1.6764140000000001</v>
          </cell>
          <cell r="F38">
            <v>1.6754709999999999</v>
          </cell>
          <cell r="G38">
            <v>1.674363</v>
          </cell>
          <cell r="H38">
            <v>1.6738710000000001</v>
          </cell>
          <cell r="I38">
            <v>1.69221</v>
          </cell>
          <cell r="J38">
            <v>1.7096070000000001</v>
          </cell>
          <cell r="K38">
            <v>1.727711</v>
          </cell>
          <cell r="L38">
            <v>1.7460230000000001</v>
          </cell>
          <cell r="M38">
            <v>1.7650790000000001</v>
          </cell>
          <cell r="N38">
            <v>1.7847310000000001</v>
          </cell>
          <cell r="O38">
            <v>1.8049459999999999</v>
          </cell>
          <cell r="P38">
            <v>1.8255300000000001</v>
          </cell>
          <cell r="Q38">
            <v>1.8469930000000001</v>
          </cell>
          <cell r="R38">
            <v>1.8694660000000001</v>
          </cell>
          <cell r="S38">
            <v>1.8923140000000001</v>
          </cell>
          <cell r="T38">
            <v>1.916142</v>
          </cell>
          <cell r="U38">
            <v>1.9407479999999999</v>
          </cell>
          <cell r="V38">
            <v>1.9658690000000001</v>
          </cell>
          <cell r="W38">
            <v>1.9922010000000001</v>
          </cell>
          <cell r="X38">
            <v>2.0192079999999999</v>
          </cell>
          <cell r="Y38">
            <v>2.0472220000000001</v>
          </cell>
          <cell r="Z38">
            <v>2.0762550000000002</v>
          </cell>
          <cell r="AA38">
            <v>2.106525</v>
          </cell>
          <cell r="AB38">
            <v>2.1373190000000002</v>
          </cell>
          <cell r="AC38">
            <v>2.1693159999999998</v>
          </cell>
          <cell r="AD38">
            <v>2.2023869999999999</v>
          </cell>
          <cell r="AE38">
            <v>2.2364769999999998</v>
          </cell>
          <cell r="AF38">
            <v>2.272173</v>
          </cell>
          <cell r="AG38">
            <v>1.2803999999999999E-2</v>
          </cell>
        </row>
        <row r="39">
          <cell r="A39" t="str">
            <v>CKI000:ha_ElecSubtotal</v>
          </cell>
          <cell r="C39">
            <v>4.5951639999999996</v>
          </cell>
          <cell r="D39">
            <v>4.6468069999999999</v>
          </cell>
          <cell r="E39">
            <v>4.6952790000000002</v>
          </cell>
          <cell r="F39">
            <v>4.7030519999999996</v>
          </cell>
          <cell r="G39">
            <v>4.711436</v>
          </cell>
          <cell r="H39">
            <v>4.7107530000000004</v>
          </cell>
          <cell r="I39">
            <v>4.727557</v>
          </cell>
          <cell r="J39">
            <v>4.7415469999999997</v>
          </cell>
          <cell r="K39">
            <v>4.7577579999999999</v>
          </cell>
          <cell r="L39">
            <v>4.7664020000000002</v>
          </cell>
          <cell r="M39">
            <v>4.7815479999999999</v>
          </cell>
          <cell r="N39">
            <v>4.8012899999999998</v>
          </cell>
          <cell r="O39">
            <v>4.8230680000000001</v>
          </cell>
          <cell r="P39">
            <v>4.8471419999999998</v>
          </cell>
          <cell r="Q39">
            <v>4.876792</v>
          </cell>
          <cell r="R39">
            <v>4.9106889999999996</v>
          </cell>
          <cell r="S39">
            <v>4.9468360000000002</v>
          </cell>
          <cell r="T39">
            <v>4.9868410000000001</v>
          </cell>
          <cell r="U39">
            <v>5.0265279999999999</v>
          </cell>
          <cell r="V39">
            <v>5.0629169999999997</v>
          </cell>
          <cell r="W39">
            <v>5.1048749999999998</v>
          </cell>
          <cell r="X39">
            <v>5.1485250000000002</v>
          </cell>
          <cell r="Y39">
            <v>5.1941550000000003</v>
          </cell>
          <cell r="Z39">
            <v>5.2430479999999999</v>
          </cell>
          <cell r="AA39">
            <v>5.2934489999999998</v>
          </cell>
          <cell r="AB39">
            <v>5.345459</v>
          </cell>
          <cell r="AC39">
            <v>5.3989580000000004</v>
          </cell>
          <cell r="AD39">
            <v>5.4534960000000003</v>
          </cell>
          <cell r="AE39">
            <v>5.5094380000000003</v>
          </cell>
          <cell r="AF39">
            <v>5.5691490000000003</v>
          </cell>
          <cell r="AG39">
            <v>6.6509999999999998E-3</v>
          </cell>
        </row>
        <row r="40">
          <cell r="A40" t="str">
            <v>CKI000:ha_OwnGeneration</v>
          </cell>
          <cell r="C40">
            <v>9.5620999999999998E-2</v>
          </cell>
          <cell r="D40">
            <v>0.10685500000000001</v>
          </cell>
          <cell r="E40">
            <v>0.118325</v>
          </cell>
          <cell r="F40">
            <v>0.12968099999999999</v>
          </cell>
          <cell r="G40">
            <v>0.13766</v>
          </cell>
          <cell r="H40">
            <v>0.146618</v>
          </cell>
          <cell r="I40">
            <v>0.15415799999999999</v>
          </cell>
          <cell r="J40">
            <v>0.159692</v>
          </cell>
          <cell r="K40">
            <v>0.16678399999999999</v>
          </cell>
          <cell r="L40">
            <v>0.17127300000000001</v>
          </cell>
          <cell r="M40">
            <v>0.17811299999999999</v>
          </cell>
          <cell r="N40">
            <v>0.182839</v>
          </cell>
          <cell r="O40">
            <v>0.189632</v>
          </cell>
          <cell r="P40">
            <v>0.195544</v>
          </cell>
          <cell r="Q40">
            <v>0.198097</v>
          </cell>
          <cell r="R40">
            <v>0.204844</v>
          </cell>
          <cell r="S40">
            <v>0.211534</v>
          </cell>
          <cell r="T40">
            <v>0.217638</v>
          </cell>
          <cell r="U40">
            <v>0.22692300000000001</v>
          </cell>
          <cell r="V40">
            <v>0.23549200000000001</v>
          </cell>
          <cell r="W40">
            <v>0.242482</v>
          </cell>
          <cell r="X40">
            <v>0.25086700000000001</v>
          </cell>
          <cell r="Y40">
            <v>0.26011000000000001</v>
          </cell>
          <cell r="Z40">
            <v>0.26594400000000001</v>
          </cell>
          <cell r="AA40">
            <v>0.27569500000000002</v>
          </cell>
          <cell r="AB40">
            <v>0.28823700000000002</v>
          </cell>
          <cell r="AC40">
            <v>0.29553299999999999</v>
          </cell>
          <cell r="AD40">
            <v>0.30629600000000001</v>
          </cell>
          <cell r="AE40">
            <v>0.31517200000000001</v>
          </cell>
          <cell r="AF40">
            <v>0.32165300000000002</v>
          </cell>
          <cell r="AG40">
            <v>4.2717999999999999E-2</v>
          </cell>
        </row>
        <row r="41">
          <cell r="A41" t="str">
            <v>CKI000:ha_PurchasedElec</v>
          </cell>
          <cell r="C41">
            <v>4.4995430000000001</v>
          </cell>
          <cell r="D41">
            <v>4.5399520000000004</v>
          </cell>
          <cell r="E41">
            <v>4.5769529999999996</v>
          </cell>
          <cell r="F41">
            <v>4.5733699999999997</v>
          </cell>
          <cell r="G41">
            <v>4.5737769999999998</v>
          </cell>
          <cell r="H41">
            <v>4.5641350000000003</v>
          </cell>
          <cell r="I41">
            <v>4.5734000000000004</v>
          </cell>
          <cell r="J41">
            <v>4.5818539999999999</v>
          </cell>
          <cell r="K41">
            <v>4.5909740000000001</v>
          </cell>
          <cell r="L41">
            <v>4.595129</v>
          </cell>
          <cell r="M41">
            <v>4.6034350000000002</v>
          </cell>
          <cell r="N41">
            <v>4.6184510000000003</v>
          </cell>
          <cell r="O41">
            <v>4.6334350000000004</v>
          </cell>
          <cell r="P41">
            <v>4.6515979999999999</v>
          </cell>
          <cell r="Q41">
            <v>4.6786950000000003</v>
          </cell>
          <cell r="R41">
            <v>4.7058450000000001</v>
          </cell>
          <cell r="S41">
            <v>4.7353019999999999</v>
          </cell>
          <cell r="T41">
            <v>4.7692019999999999</v>
          </cell>
          <cell r="U41">
            <v>4.7996049999999997</v>
          </cell>
          <cell r="V41">
            <v>4.8274249999999999</v>
          </cell>
          <cell r="W41">
            <v>4.862393</v>
          </cell>
          <cell r="X41">
            <v>4.8976579999999998</v>
          </cell>
          <cell r="Y41">
            <v>4.9340450000000002</v>
          </cell>
          <cell r="Z41">
            <v>4.9771039999999998</v>
          </cell>
          <cell r="AA41">
            <v>5.017754</v>
          </cell>
          <cell r="AB41">
            <v>5.0572220000000003</v>
          </cell>
          <cell r="AC41">
            <v>5.1034259999999998</v>
          </cell>
          <cell r="AD41">
            <v>5.1471999999999998</v>
          </cell>
          <cell r="AE41">
            <v>5.1942649999999997</v>
          </cell>
          <cell r="AF41">
            <v>5.2474959999999999</v>
          </cell>
          <cell r="AG41">
            <v>5.3169999999999997E-3</v>
          </cell>
        </row>
        <row r="44">
          <cell r="A44" t="str">
            <v>CKI000:ia_SpaceHeating</v>
          </cell>
          <cell r="C44">
            <v>1.8042739999999999</v>
          </cell>
          <cell r="D44">
            <v>1.832203</v>
          </cell>
          <cell r="E44">
            <v>1.7731749999999999</v>
          </cell>
          <cell r="F44">
            <v>1.7856540000000001</v>
          </cell>
          <cell r="G44">
            <v>1.7998689999999999</v>
          </cell>
          <cell r="H44">
            <v>1.8080419999999999</v>
          </cell>
          <cell r="I44">
            <v>1.809979</v>
          </cell>
          <cell r="J44">
            <v>1.80684</v>
          </cell>
          <cell r="K44">
            <v>1.7991349999999999</v>
          </cell>
          <cell r="L44">
            <v>1.7915859999999999</v>
          </cell>
          <cell r="M44">
            <v>1.7839780000000001</v>
          </cell>
          <cell r="N44">
            <v>1.779091</v>
          </cell>
          <cell r="O44">
            <v>1.7730109999999999</v>
          </cell>
          <cell r="P44">
            <v>1.768429</v>
          </cell>
          <cell r="Q44">
            <v>1.766343</v>
          </cell>
          <cell r="R44">
            <v>1.7643009999999999</v>
          </cell>
          <cell r="S44">
            <v>1.7601009999999999</v>
          </cell>
          <cell r="T44">
            <v>1.7549250000000001</v>
          </cell>
          <cell r="U44">
            <v>1.74899</v>
          </cell>
          <cell r="V44">
            <v>1.743317</v>
          </cell>
          <cell r="W44">
            <v>1.738327</v>
          </cell>
          <cell r="X44">
            <v>1.733492</v>
          </cell>
          <cell r="Y44">
            <v>1.72827</v>
          </cell>
          <cell r="Z44">
            <v>1.723463</v>
          </cell>
          <cell r="AA44">
            <v>1.7176469999999999</v>
          </cell>
          <cell r="AB44">
            <v>1.7112849999999999</v>
          </cell>
          <cell r="AC44">
            <v>1.7041379999999999</v>
          </cell>
          <cell r="AD44">
            <v>1.69676</v>
          </cell>
          <cell r="AE44">
            <v>1.6884490000000001</v>
          </cell>
          <cell r="AF44">
            <v>1.6800520000000001</v>
          </cell>
          <cell r="AG44">
            <v>-2.457E-3</v>
          </cell>
        </row>
        <row r="45">
          <cell r="A45" t="str">
            <v>CKI000:ia_SpaceCooling</v>
          </cell>
          <cell r="C45">
            <v>2.4750000000000001E-2</v>
          </cell>
          <cell r="D45">
            <v>2.1655000000000001E-2</v>
          </cell>
          <cell r="E45">
            <v>2.6110999999999999E-2</v>
          </cell>
          <cell r="F45">
            <v>2.6110000000000001E-2</v>
          </cell>
          <cell r="G45">
            <v>2.6138999999999999E-2</v>
          </cell>
          <cell r="H45">
            <v>2.6102E-2</v>
          </cell>
          <cell r="I45">
            <v>2.5989999999999999E-2</v>
          </cell>
          <cell r="J45">
            <v>2.5843000000000001E-2</v>
          </cell>
          <cell r="K45">
            <v>2.5651E-2</v>
          </cell>
          <cell r="L45">
            <v>2.5479000000000002E-2</v>
          </cell>
          <cell r="M45">
            <v>2.5322000000000001E-2</v>
          </cell>
          <cell r="N45">
            <v>2.5204000000000001E-2</v>
          </cell>
          <cell r="O45">
            <v>2.5089E-2</v>
          </cell>
          <cell r="P45">
            <v>2.4997999999999999E-2</v>
          </cell>
          <cell r="Q45">
            <v>2.4948999999999999E-2</v>
          </cell>
          <cell r="R45">
            <v>2.4913000000000001E-2</v>
          </cell>
          <cell r="S45">
            <v>2.487E-2</v>
          </cell>
          <cell r="T45">
            <v>2.4812000000000001E-2</v>
          </cell>
          <cell r="U45">
            <v>2.4763E-2</v>
          </cell>
          <cell r="V45">
            <v>2.4722999999999998E-2</v>
          </cell>
          <cell r="W45">
            <v>2.4712000000000001E-2</v>
          </cell>
          <cell r="X45">
            <v>2.4716999999999999E-2</v>
          </cell>
          <cell r="Y45">
            <v>2.4719000000000001E-2</v>
          </cell>
          <cell r="Z45">
            <v>2.4733999999999999E-2</v>
          </cell>
          <cell r="AA45">
            <v>2.4757999999999999E-2</v>
          </cell>
          <cell r="AB45">
            <v>2.4771000000000001E-2</v>
          </cell>
          <cell r="AC45">
            <v>2.4785999999999999E-2</v>
          </cell>
          <cell r="AD45">
            <v>2.4822E-2</v>
          </cell>
          <cell r="AE45">
            <v>2.4836E-2</v>
          </cell>
          <cell r="AF45">
            <v>2.486E-2</v>
          </cell>
          <cell r="AG45">
            <v>1.5300000000000001E-4</v>
          </cell>
        </row>
        <row r="46">
          <cell r="A46" t="str">
            <v>CKI000:ia_WaterHeating</v>
          </cell>
          <cell r="C46">
            <v>0.611896</v>
          </cell>
          <cell r="D46">
            <v>0.60751500000000003</v>
          </cell>
          <cell r="E46">
            <v>0.60975199999999996</v>
          </cell>
          <cell r="F46">
            <v>0.61787899999999996</v>
          </cell>
          <cell r="G46">
            <v>0.62652399999999997</v>
          </cell>
          <cell r="H46">
            <v>0.63338300000000003</v>
          </cell>
          <cell r="I46">
            <v>0.63841300000000001</v>
          </cell>
          <cell r="J46">
            <v>0.64204000000000006</v>
          </cell>
          <cell r="K46">
            <v>0.64447299999999996</v>
          </cell>
          <cell r="L46">
            <v>0.64724499999999996</v>
          </cell>
          <cell r="M46">
            <v>0.64856199999999997</v>
          </cell>
          <cell r="N46">
            <v>0.65142</v>
          </cell>
          <cell r="O46">
            <v>0.65439999999999998</v>
          </cell>
          <cell r="P46">
            <v>0.65837000000000001</v>
          </cell>
          <cell r="Q46">
            <v>0.663385</v>
          </cell>
          <cell r="R46">
            <v>0.66861599999999999</v>
          </cell>
          <cell r="S46">
            <v>0.67324300000000004</v>
          </cell>
          <cell r="T46">
            <v>0.67766400000000004</v>
          </cell>
          <cell r="U46">
            <v>0.68190099999999998</v>
          </cell>
          <cell r="V46">
            <v>0.68633200000000005</v>
          </cell>
          <cell r="W46">
            <v>0.69128000000000001</v>
          </cell>
          <cell r="X46">
            <v>0.69640000000000002</v>
          </cell>
          <cell r="Y46">
            <v>0.70152899999999996</v>
          </cell>
          <cell r="Z46">
            <v>0.70691899999999996</v>
          </cell>
          <cell r="AA46">
            <v>0.71211199999999997</v>
          </cell>
          <cell r="AB46">
            <v>0.71725300000000003</v>
          </cell>
          <cell r="AC46">
            <v>0.72223099999999996</v>
          </cell>
          <cell r="AD46">
            <v>0.72724200000000006</v>
          </cell>
          <cell r="AE46">
            <v>0.73199199999999998</v>
          </cell>
          <cell r="AF46">
            <v>0.73682800000000004</v>
          </cell>
          <cell r="AG46">
            <v>6.4270000000000004E-3</v>
          </cell>
        </row>
        <row r="47">
          <cell r="A47" t="str">
            <v>CKI000:ia_Cooking</v>
          </cell>
          <cell r="C47">
            <v>0.34442600000000001</v>
          </cell>
          <cell r="D47">
            <v>0.34544200000000003</v>
          </cell>
          <cell r="E47">
            <v>0.35008099999999998</v>
          </cell>
          <cell r="F47">
            <v>0.357761</v>
          </cell>
          <cell r="G47">
            <v>0.36561300000000002</v>
          </cell>
          <cell r="H47">
            <v>0.372359</v>
          </cell>
          <cell r="I47">
            <v>0.37798999999999999</v>
          </cell>
          <cell r="J47">
            <v>0.38278299999999998</v>
          </cell>
          <cell r="K47">
            <v>0.38687199999999999</v>
          </cell>
          <cell r="L47">
            <v>0.39113500000000001</v>
          </cell>
          <cell r="M47">
            <v>0.39428800000000003</v>
          </cell>
          <cell r="N47">
            <v>0.39835599999999999</v>
          </cell>
          <cell r="O47">
            <v>0.40257500000000002</v>
          </cell>
          <cell r="P47">
            <v>0.407387</v>
          </cell>
          <cell r="Q47">
            <v>0.412688</v>
          </cell>
          <cell r="R47">
            <v>0.41800399999999999</v>
          </cell>
          <cell r="S47">
            <v>0.42293500000000001</v>
          </cell>
          <cell r="T47">
            <v>0.42767699999999997</v>
          </cell>
          <cell r="U47">
            <v>0.43235699999999999</v>
          </cell>
          <cell r="V47">
            <v>0.43708599999999997</v>
          </cell>
          <cell r="W47">
            <v>0.44216499999999997</v>
          </cell>
          <cell r="X47">
            <v>0.447326</v>
          </cell>
          <cell r="Y47">
            <v>0.45247300000000001</v>
          </cell>
          <cell r="Z47">
            <v>0.45774599999999999</v>
          </cell>
          <cell r="AA47">
            <v>0.46294299999999999</v>
          </cell>
          <cell r="AB47">
            <v>0.468111</v>
          </cell>
          <cell r="AC47">
            <v>0.473159</v>
          </cell>
          <cell r="AD47">
            <v>0.47821799999999998</v>
          </cell>
          <cell r="AE47">
            <v>0.48310500000000001</v>
          </cell>
          <cell r="AF47">
            <v>0.48798000000000002</v>
          </cell>
          <cell r="AG47">
            <v>1.2086E-2</v>
          </cell>
        </row>
        <row r="48">
          <cell r="A48" t="str">
            <v>CKI000:ia_OtherUses</v>
          </cell>
          <cell r="C48">
            <v>0.69580799999999998</v>
          </cell>
          <cell r="D48">
            <v>0.81159300000000001</v>
          </cell>
          <cell r="E48">
            <v>0.80718800000000002</v>
          </cell>
          <cell r="F48">
            <v>0.78792899999999999</v>
          </cell>
          <cell r="G48">
            <v>0.76992899999999997</v>
          </cell>
          <cell r="H48">
            <v>0.74975000000000003</v>
          </cell>
          <cell r="I48">
            <v>0.75180400000000003</v>
          </cell>
          <cell r="J48">
            <v>0.75220399999999998</v>
          </cell>
          <cell r="K48">
            <v>0.75154299999999996</v>
          </cell>
          <cell r="L48">
            <v>0.75134599999999996</v>
          </cell>
          <cell r="M48">
            <v>0.75105299999999997</v>
          </cell>
          <cell r="N48">
            <v>0.75155700000000003</v>
          </cell>
          <cell r="O48">
            <v>0.75223600000000002</v>
          </cell>
          <cell r="P48">
            <v>0.75331000000000004</v>
          </cell>
          <cell r="Q48">
            <v>0.75497700000000001</v>
          </cell>
          <cell r="R48">
            <v>0.75680700000000001</v>
          </cell>
          <cell r="S48">
            <v>0.75821000000000005</v>
          </cell>
          <cell r="T48">
            <v>0.75942699999999996</v>
          </cell>
          <cell r="U48">
            <v>0.76100699999999999</v>
          </cell>
          <cell r="V48">
            <v>0.76246899999999995</v>
          </cell>
          <cell r="W48">
            <v>0.76380499999999996</v>
          </cell>
          <cell r="X48">
            <v>0.76571500000000003</v>
          </cell>
          <cell r="Y48">
            <v>0.76771699999999998</v>
          </cell>
          <cell r="Z48">
            <v>0.769513</v>
          </cell>
          <cell r="AA48">
            <v>0.77151099999999995</v>
          </cell>
          <cell r="AB48">
            <v>0.77319700000000002</v>
          </cell>
          <cell r="AC48">
            <v>0.77468300000000001</v>
          </cell>
          <cell r="AD48">
            <v>0.77661599999999997</v>
          </cell>
          <cell r="AE48">
            <v>0.77803900000000004</v>
          </cell>
          <cell r="AF48">
            <v>0.77946599999999999</v>
          </cell>
          <cell r="AG48">
            <v>3.9230000000000003E-3</v>
          </cell>
        </row>
        <row r="49">
          <cell r="A49" t="str">
            <v>CKI000:ia_DeliveredEner</v>
          </cell>
          <cell r="C49">
            <v>3.4811529999999999</v>
          </cell>
          <cell r="D49">
            <v>3.6184080000000001</v>
          </cell>
          <cell r="E49">
            <v>3.566306</v>
          </cell>
          <cell r="F49">
            <v>3.575332</v>
          </cell>
          <cell r="G49">
            <v>3.5880740000000002</v>
          </cell>
          <cell r="H49">
            <v>3.5896370000000002</v>
          </cell>
          <cell r="I49">
            <v>3.6041759999999998</v>
          </cell>
          <cell r="J49">
            <v>3.6097100000000002</v>
          </cell>
          <cell r="K49">
            <v>3.6076730000000001</v>
          </cell>
          <cell r="L49">
            <v>3.6067900000000002</v>
          </cell>
          <cell r="M49">
            <v>3.6032030000000002</v>
          </cell>
          <cell r="N49">
            <v>3.6056270000000001</v>
          </cell>
          <cell r="O49">
            <v>3.60731</v>
          </cell>
          <cell r="P49">
            <v>3.612495</v>
          </cell>
          <cell r="Q49">
            <v>3.622341</v>
          </cell>
          <cell r="R49">
            <v>3.632641</v>
          </cell>
          <cell r="S49">
            <v>3.6393599999999999</v>
          </cell>
          <cell r="T49">
            <v>3.6445059999999998</v>
          </cell>
          <cell r="U49">
            <v>3.6490170000000002</v>
          </cell>
          <cell r="V49">
            <v>3.6539280000000001</v>
          </cell>
          <cell r="W49">
            <v>3.660288</v>
          </cell>
          <cell r="X49">
            <v>3.6676500000000001</v>
          </cell>
          <cell r="Y49">
            <v>3.6747070000000002</v>
          </cell>
          <cell r="Z49">
            <v>3.682375</v>
          </cell>
          <cell r="AA49">
            <v>3.6889699999999999</v>
          </cell>
          <cell r="AB49">
            <v>3.6946180000000002</v>
          </cell>
          <cell r="AC49">
            <v>3.698998</v>
          </cell>
          <cell r="AD49">
            <v>3.7036579999999999</v>
          </cell>
          <cell r="AE49">
            <v>3.7064210000000002</v>
          </cell>
          <cell r="AF49">
            <v>3.709187</v>
          </cell>
          <cell r="AG49">
            <v>2.1900000000000001E-3</v>
          </cell>
        </row>
        <row r="52">
          <cell r="A52" t="str">
            <v>CKI000:ja_SpaceHeating</v>
          </cell>
          <cell r="C52">
            <v>0.21453900000000001</v>
          </cell>
          <cell r="D52">
            <v>0.22256300000000001</v>
          </cell>
          <cell r="E52">
            <v>0.21479200000000001</v>
          </cell>
          <cell r="F52">
            <v>0.21345700000000001</v>
          </cell>
          <cell r="G52">
            <v>0.21237600000000001</v>
          </cell>
          <cell r="H52">
            <v>0.21140200000000001</v>
          </cell>
          <cell r="I52">
            <v>0.21058299999999999</v>
          </cell>
          <cell r="J52">
            <v>0.20891000000000001</v>
          </cell>
          <cell r="K52">
            <v>0.20678199999999999</v>
          </cell>
          <cell r="L52">
            <v>0.204621</v>
          </cell>
          <cell r="M52">
            <v>0.20246800000000001</v>
          </cell>
          <cell r="N52">
            <v>0.20028399999999999</v>
          </cell>
          <cell r="O52">
            <v>0.198155</v>
          </cell>
          <cell r="P52">
            <v>0.19612299999999999</v>
          </cell>
          <cell r="Q52">
            <v>0.194048</v>
          </cell>
          <cell r="R52">
            <v>0.191857</v>
          </cell>
          <cell r="S52">
            <v>0.18947</v>
          </cell>
          <cell r="T52">
            <v>0.18713399999999999</v>
          </cell>
          <cell r="U52">
            <v>0.18490899999999999</v>
          </cell>
          <cell r="V52">
            <v>0.18254400000000001</v>
          </cell>
          <cell r="W52">
            <v>0.18030399999999999</v>
          </cell>
          <cell r="X52">
            <v>0.178199</v>
          </cell>
          <cell r="Y52">
            <v>0.175951</v>
          </cell>
          <cell r="Z52">
            <v>0.17355000000000001</v>
          </cell>
          <cell r="AA52">
            <v>0.17122100000000001</v>
          </cell>
          <cell r="AB52">
            <v>0.168904</v>
          </cell>
          <cell r="AC52">
            <v>0.166736</v>
          </cell>
          <cell r="AD52">
            <v>0.16472800000000001</v>
          </cell>
          <cell r="AE52">
            <v>0.162772</v>
          </cell>
          <cell r="AF52">
            <v>0.16084000000000001</v>
          </cell>
          <cell r="AG52">
            <v>-9.8849999999999997E-3</v>
          </cell>
        </row>
        <row r="53">
          <cell r="A53" t="str">
            <v>CKI000:ja_WaterHeating</v>
          </cell>
          <cell r="C53">
            <v>6.4819999999999999E-3</v>
          </cell>
          <cell r="D53">
            <v>6.3969999999999999E-3</v>
          </cell>
          <cell r="E53">
            <v>6.3850000000000001E-3</v>
          </cell>
          <cell r="F53">
            <v>6.3940000000000004E-3</v>
          </cell>
          <cell r="G53">
            <v>6.4079999999999996E-3</v>
          </cell>
          <cell r="H53">
            <v>6.4200000000000004E-3</v>
          </cell>
          <cell r="I53">
            <v>6.4310000000000001E-3</v>
          </cell>
          <cell r="J53">
            <v>6.4140000000000004E-3</v>
          </cell>
          <cell r="K53">
            <v>6.3819999999999997E-3</v>
          </cell>
          <cell r="L53">
            <v>6.3540000000000003E-3</v>
          </cell>
          <cell r="M53">
            <v>6.3239999999999998E-3</v>
          </cell>
          <cell r="N53">
            <v>6.2960000000000004E-3</v>
          </cell>
          <cell r="O53">
            <v>6.2709999999999997E-3</v>
          </cell>
          <cell r="P53">
            <v>6.2480000000000001E-3</v>
          </cell>
          <cell r="Q53">
            <v>6.2220000000000001E-3</v>
          </cell>
          <cell r="R53">
            <v>6.1910000000000003E-3</v>
          </cell>
          <cell r="S53">
            <v>6.1539999999999997E-3</v>
          </cell>
          <cell r="T53">
            <v>6.1180000000000002E-3</v>
          </cell>
          <cell r="U53">
            <v>6.0879999999999997E-3</v>
          </cell>
          <cell r="V53">
            <v>6.0559999999999998E-3</v>
          </cell>
          <cell r="W53">
            <v>6.0280000000000004E-3</v>
          </cell>
          <cell r="X53">
            <v>6.0029999999999997E-3</v>
          </cell>
          <cell r="Y53">
            <v>5.9740000000000001E-3</v>
          </cell>
          <cell r="Z53">
            <v>5.9389999999999998E-3</v>
          </cell>
          <cell r="AA53">
            <v>5.9069999999999999E-3</v>
          </cell>
          <cell r="AB53">
            <v>5.8770000000000003E-3</v>
          </cell>
          <cell r="AC53">
            <v>5.8520000000000004E-3</v>
          </cell>
          <cell r="AD53">
            <v>5.8320000000000004E-3</v>
          </cell>
          <cell r="AE53">
            <v>5.8149999999999999E-3</v>
          </cell>
          <cell r="AF53">
            <v>5.7980000000000002E-3</v>
          </cell>
          <cell r="AG53">
            <v>-3.836E-3</v>
          </cell>
        </row>
        <row r="54">
          <cell r="A54" t="str">
            <v>CKI000:ja_OtherUses</v>
          </cell>
          <cell r="C54">
            <v>9.3368999999999994E-2</v>
          </cell>
          <cell r="D54">
            <v>9.5399999999999999E-2</v>
          </cell>
          <cell r="E54">
            <v>0.10090200000000001</v>
          </cell>
          <cell r="F54">
            <v>9.9529000000000006E-2</v>
          </cell>
          <cell r="G54">
            <v>9.8310999999999996E-2</v>
          </cell>
          <cell r="H54">
            <v>9.7179000000000001E-2</v>
          </cell>
          <cell r="I54">
            <v>9.8383999999999999E-2</v>
          </cell>
          <cell r="J54">
            <v>9.9066000000000001E-2</v>
          </cell>
          <cell r="K54">
            <v>9.9454000000000001E-2</v>
          </cell>
          <cell r="L54">
            <v>9.9830000000000002E-2</v>
          </cell>
          <cell r="M54">
            <v>9.9534999999999998E-2</v>
          </cell>
          <cell r="N54">
            <v>9.9419999999999994E-2</v>
          </cell>
          <cell r="O54">
            <v>9.9481E-2</v>
          </cell>
          <cell r="P54">
            <v>9.9794999999999995E-2</v>
          </cell>
          <cell r="Q54">
            <v>0.100116</v>
          </cell>
          <cell r="R54">
            <v>0.10038999999999999</v>
          </cell>
          <cell r="S54">
            <v>0.10057199999999999</v>
          </cell>
          <cell r="T54">
            <v>0.100788</v>
          </cell>
          <cell r="U54">
            <v>0.10108300000000001</v>
          </cell>
          <cell r="V54">
            <v>0.101358</v>
          </cell>
          <cell r="W54">
            <v>0.101633</v>
          </cell>
          <cell r="X54">
            <v>0.10197000000000001</v>
          </cell>
          <cell r="Y54">
            <v>0.102204</v>
          </cell>
          <cell r="Z54">
            <v>0.102336</v>
          </cell>
          <cell r="AA54">
            <v>0.102519</v>
          </cell>
          <cell r="AB54">
            <v>0.10274800000000001</v>
          </cell>
          <cell r="AC54">
            <v>0.10305400000000001</v>
          </cell>
          <cell r="AD54">
            <v>0.103449</v>
          </cell>
          <cell r="AE54">
            <v>0.103906</v>
          </cell>
          <cell r="AF54">
            <v>0.10442899999999999</v>
          </cell>
          <cell r="AG54">
            <v>3.8679999999999999E-3</v>
          </cell>
        </row>
        <row r="55">
          <cell r="A55" t="str">
            <v>CKI000:ja_DeliveredEner</v>
          </cell>
          <cell r="C55">
            <v>0.31439</v>
          </cell>
          <cell r="D55">
            <v>0.32435999999999998</v>
          </cell>
          <cell r="E55">
            <v>0.32207999999999998</v>
          </cell>
          <cell r="F55">
            <v>0.31938</v>
          </cell>
          <cell r="G55">
            <v>0.31709399999999999</v>
          </cell>
          <cell r="H55">
            <v>0.31500099999999998</v>
          </cell>
          <cell r="I55">
            <v>0.31539800000000001</v>
          </cell>
          <cell r="J55">
            <v>0.31438899999999997</v>
          </cell>
          <cell r="K55">
            <v>0.31261800000000001</v>
          </cell>
          <cell r="L55">
            <v>0.31080600000000003</v>
          </cell>
          <cell r="M55">
            <v>0.30832799999999999</v>
          </cell>
          <cell r="N55">
            <v>0.30599999999999999</v>
          </cell>
          <cell r="O55">
            <v>0.30390699999999998</v>
          </cell>
          <cell r="P55">
            <v>0.30216700000000002</v>
          </cell>
          <cell r="Q55">
            <v>0.30038599999999999</v>
          </cell>
          <cell r="R55">
            <v>0.29843799999999998</v>
          </cell>
          <cell r="S55">
            <v>0.29619600000000001</v>
          </cell>
          <cell r="T55">
            <v>0.29404000000000002</v>
          </cell>
          <cell r="U55">
            <v>0.29208099999999998</v>
          </cell>
          <cell r="V55">
            <v>0.28995799999999999</v>
          </cell>
          <cell r="W55">
            <v>0.28796500000000003</v>
          </cell>
          <cell r="X55">
            <v>0.28617199999999998</v>
          </cell>
          <cell r="Y55">
            <v>0.28412799999999999</v>
          </cell>
          <cell r="Z55">
            <v>0.28182499999999999</v>
          </cell>
          <cell r="AA55">
            <v>0.27964800000000001</v>
          </cell>
          <cell r="AB55">
            <v>0.27753</v>
          </cell>
          <cell r="AC55">
            <v>0.275642</v>
          </cell>
          <cell r="AD55">
            <v>0.274009</v>
          </cell>
          <cell r="AE55">
            <v>0.27249299999999999</v>
          </cell>
          <cell r="AF55">
            <v>0.271067</v>
          </cell>
          <cell r="AG55">
            <v>-5.1000000000000004E-3</v>
          </cell>
        </row>
        <row r="57">
          <cell r="A57" t="str">
            <v>CKI000:ka_MarketedRenew</v>
          </cell>
          <cell r="C57">
            <v>0.124386</v>
          </cell>
          <cell r="D57">
            <v>0.124386</v>
          </cell>
          <cell r="E57">
            <v>0.124386</v>
          </cell>
          <cell r="F57">
            <v>0.124386</v>
          </cell>
          <cell r="G57">
            <v>0.124386</v>
          </cell>
          <cell r="H57">
            <v>0.124386</v>
          </cell>
          <cell r="I57">
            <v>0.124386</v>
          </cell>
          <cell r="J57">
            <v>0.124386</v>
          </cell>
          <cell r="K57">
            <v>0.124386</v>
          </cell>
          <cell r="L57">
            <v>0.124386</v>
          </cell>
          <cell r="M57">
            <v>0.124386</v>
          </cell>
          <cell r="N57">
            <v>0.124386</v>
          </cell>
          <cell r="O57">
            <v>0.124386</v>
          </cell>
          <cell r="P57">
            <v>0.124386</v>
          </cell>
          <cell r="Q57">
            <v>0.124386</v>
          </cell>
          <cell r="R57">
            <v>0.124386</v>
          </cell>
          <cell r="S57">
            <v>0.124386</v>
          </cell>
          <cell r="T57">
            <v>0.124386</v>
          </cell>
          <cell r="U57">
            <v>0.124386</v>
          </cell>
          <cell r="V57">
            <v>0.124386</v>
          </cell>
          <cell r="W57">
            <v>0.124386</v>
          </cell>
          <cell r="X57">
            <v>0.124386</v>
          </cell>
          <cell r="Y57">
            <v>0.124386</v>
          </cell>
          <cell r="Z57">
            <v>0.124386</v>
          </cell>
          <cell r="AA57">
            <v>0.124386</v>
          </cell>
          <cell r="AB57">
            <v>0.124386</v>
          </cell>
          <cell r="AC57">
            <v>0.124386</v>
          </cell>
          <cell r="AD57">
            <v>0.124386</v>
          </cell>
          <cell r="AE57">
            <v>0.124386</v>
          </cell>
          <cell r="AF57">
            <v>0.124386</v>
          </cell>
          <cell r="AG57">
            <v>0</v>
          </cell>
        </row>
        <row r="58">
          <cell r="A58" t="str">
            <v>CKI000:ka_OtherFuels</v>
          </cell>
          <cell r="C58">
            <v>0.54864999999999997</v>
          </cell>
          <cell r="D58">
            <v>0.55747100000000005</v>
          </cell>
          <cell r="E58">
            <v>0.56107700000000005</v>
          </cell>
          <cell r="F58">
            <v>0.55943699999999996</v>
          </cell>
          <cell r="G58">
            <v>0.55818999999999996</v>
          </cell>
          <cell r="H58">
            <v>0.55689200000000005</v>
          </cell>
          <cell r="I58">
            <v>0.55936600000000003</v>
          </cell>
          <cell r="J58">
            <v>0.56114200000000003</v>
          </cell>
          <cell r="K58">
            <v>0.56320400000000004</v>
          </cell>
          <cell r="L58">
            <v>0.56536500000000001</v>
          </cell>
          <cell r="M58">
            <v>0.56717399999999996</v>
          </cell>
          <cell r="N58">
            <v>0.56958399999999998</v>
          </cell>
          <cell r="O58">
            <v>0.57206400000000002</v>
          </cell>
          <cell r="P58">
            <v>0.57466700000000004</v>
          </cell>
          <cell r="Q58">
            <v>0.57754899999999998</v>
          </cell>
          <cell r="R58">
            <v>0.58010099999999998</v>
          </cell>
          <cell r="S58">
            <v>0.58257300000000001</v>
          </cell>
          <cell r="T58">
            <v>0.58490500000000001</v>
          </cell>
          <cell r="U58">
            <v>0.587561</v>
          </cell>
          <cell r="V58">
            <v>0.58982500000000004</v>
          </cell>
          <cell r="W58">
            <v>0.593333</v>
          </cell>
          <cell r="X58">
            <v>0.59629100000000002</v>
          </cell>
          <cell r="Y58">
            <v>0.59874000000000005</v>
          </cell>
          <cell r="Z58">
            <v>0.60101400000000005</v>
          </cell>
          <cell r="AA58">
            <v>0.60362700000000002</v>
          </cell>
          <cell r="AB58">
            <v>0.60611000000000004</v>
          </cell>
          <cell r="AC58">
            <v>0.60878600000000005</v>
          </cell>
          <cell r="AD58">
            <v>0.61161900000000002</v>
          </cell>
          <cell r="AE58">
            <v>0.61443199999999998</v>
          </cell>
          <cell r="AF58">
            <v>0.61731199999999997</v>
          </cell>
          <cell r="AG58">
            <v>4.0740000000000004E-3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tabSelected="1" workbookViewId="0"/>
  </sheetViews>
  <sheetFormatPr defaultRowHeight="15" x14ac:dyDescent="0.25"/>
  <cols>
    <col min="2" max="2" width="51" customWidth="1"/>
  </cols>
  <sheetData>
    <row r="1" spans="1:2" x14ac:dyDescent="0.25">
      <c r="A1" s="1" t="s">
        <v>162</v>
      </c>
    </row>
    <row r="3" spans="1:2" x14ac:dyDescent="0.25">
      <c r="A3" s="1" t="s">
        <v>52</v>
      </c>
      <c r="B3" s="4" t="s">
        <v>53</v>
      </c>
    </row>
    <row r="4" spans="1:2" x14ac:dyDescent="0.25">
      <c r="B4" t="s">
        <v>0</v>
      </c>
    </row>
    <row r="5" spans="1:2" x14ac:dyDescent="0.25">
      <c r="B5" s="2">
        <v>2020</v>
      </c>
    </row>
    <row r="6" spans="1:2" x14ac:dyDescent="0.25">
      <c r="B6" t="s">
        <v>561</v>
      </c>
    </row>
    <row r="7" spans="1:2" x14ac:dyDescent="0.25">
      <c r="B7" t="s">
        <v>157</v>
      </c>
    </row>
    <row r="8" spans="1:2" x14ac:dyDescent="0.25">
      <c r="B8" t="s">
        <v>591</v>
      </c>
    </row>
    <row r="10" spans="1:2" x14ac:dyDescent="0.25">
      <c r="B10" s="4" t="s">
        <v>54</v>
      </c>
    </row>
    <row r="11" spans="1:2" x14ac:dyDescent="0.25">
      <c r="B11" t="s">
        <v>0</v>
      </c>
    </row>
    <row r="12" spans="1:2" x14ac:dyDescent="0.25">
      <c r="B12" s="2">
        <v>2020</v>
      </c>
    </row>
    <row r="13" spans="1:2" x14ac:dyDescent="0.25">
      <c r="B13" t="s">
        <v>55</v>
      </c>
    </row>
    <row r="14" spans="1:2" x14ac:dyDescent="0.25">
      <c r="B14" s="30" t="s">
        <v>589</v>
      </c>
    </row>
    <row r="15" spans="1:2" x14ac:dyDescent="0.25">
      <c r="B15" s="30" t="s">
        <v>590</v>
      </c>
    </row>
    <row r="16" spans="1:2" x14ac:dyDescent="0.25">
      <c r="B16" t="s">
        <v>56</v>
      </c>
    </row>
    <row r="18" spans="1:2" x14ac:dyDescent="0.25">
      <c r="A18" s="1" t="s">
        <v>15</v>
      </c>
    </row>
    <row r="19" spans="1:2" x14ac:dyDescent="0.25">
      <c r="A19" s="3" t="s">
        <v>166</v>
      </c>
    </row>
    <row r="20" spans="1:2" x14ac:dyDescent="0.25">
      <c r="A20" s="3" t="s">
        <v>168</v>
      </c>
    </row>
    <row r="21" spans="1:2" ht="15.75" thickBot="1" x14ac:dyDescent="0.3">
      <c r="A21" s="3" t="s">
        <v>167</v>
      </c>
    </row>
    <row r="22" spans="1:2" ht="15.75" thickBot="1" x14ac:dyDescent="0.3">
      <c r="A22" s="7">
        <v>2019</v>
      </c>
    </row>
    <row r="23" spans="1:2" x14ac:dyDescent="0.25">
      <c r="A23" s="3"/>
    </row>
    <row r="24" spans="1:2" x14ac:dyDescent="0.25">
      <c r="A24" s="1" t="s">
        <v>158</v>
      </c>
    </row>
    <row r="25" spans="1:2" x14ac:dyDescent="0.25">
      <c r="A25" s="6">
        <f>'RECS HC2.1'!B24/('RECS HC2.1'!B24+'RECS HC2.1'!B27)</f>
        <v>0.81308184246741677</v>
      </c>
      <c r="B25" t="s">
        <v>31</v>
      </c>
    </row>
    <row r="26" spans="1:2" x14ac:dyDescent="0.25">
      <c r="A26" s="6">
        <f>'RECS HC2.1'!B27/('RECS HC2.1'!B24+'RECS HC2.1'!B27)</f>
        <v>0.18691815753258317</v>
      </c>
      <c r="B26" t="s">
        <v>32</v>
      </c>
    </row>
    <row r="28" spans="1:2" x14ac:dyDescent="0.25">
      <c r="A28">
        <v>1000</v>
      </c>
      <c r="B28" t="s">
        <v>169</v>
      </c>
    </row>
  </sheetData>
  <hyperlinks>
    <hyperlink ref="B15" r:id="rId1" xr:uid="{9F60FB51-4BC1-4113-905F-F7B24C4DE52E}"/>
    <hyperlink ref="B14" r:id="rId2" xr:uid="{6FD93205-12E4-4751-8D31-DBAA69817365}"/>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3"/>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x14ac:dyDescent="0.25"/>
  <cols>
    <col min="1" max="1" width="35.140625" customWidth="1"/>
    <col min="2" max="2" width="78.5703125" customWidth="1"/>
  </cols>
  <sheetData>
    <row r="1" spans="1:37" x14ac:dyDescent="0.25">
      <c r="A1" t="s">
        <v>170</v>
      </c>
    </row>
    <row r="2" spans="1:37" x14ac:dyDescent="0.25">
      <c r="A2" t="s">
        <v>171</v>
      </c>
    </row>
    <row r="3" spans="1:37" x14ac:dyDescent="0.25">
      <c r="A3" t="s">
        <v>172</v>
      </c>
    </row>
    <row r="4" spans="1:37" x14ac:dyDescent="0.25">
      <c r="A4" t="s">
        <v>173</v>
      </c>
    </row>
    <row r="5" spans="1:37" x14ac:dyDescent="0.25">
      <c r="B5" t="s">
        <v>174</v>
      </c>
      <c r="C5" t="s">
        <v>175</v>
      </c>
      <c r="D5" t="s">
        <v>176</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177</v>
      </c>
    </row>
    <row r="6" spans="1:37" x14ac:dyDescent="0.25">
      <c r="A6" t="s">
        <v>2</v>
      </c>
      <c r="C6" t="s">
        <v>178</v>
      </c>
    </row>
    <row r="7" spans="1:37" hidden="1" x14ac:dyDescent="0.25">
      <c r="A7" t="s">
        <v>179</v>
      </c>
      <c r="C7" t="s">
        <v>180</v>
      </c>
    </row>
    <row r="8" spans="1:37" hidden="1" x14ac:dyDescent="0.25">
      <c r="A8" t="s">
        <v>181</v>
      </c>
      <c r="B8" t="s">
        <v>182</v>
      </c>
      <c r="C8" t="s">
        <v>183</v>
      </c>
      <c r="D8" t="s">
        <v>184</v>
      </c>
      <c r="E8">
        <v>12.160138</v>
      </c>
      <c r="F8">
        <v>12.358777999999999</v>
      </c>
      <c r="G8">
        <v>12.571653</v>
      </c>
      <c r="H8">
        <v>12.790794</v>
      </c>
      <c r="I8">
        <v>13.005324999999999</v>
      </c>
      <c r="J8">
        <v>13.216415</v>
      </c>
      <c r="K8">
        <v>13.426686</v>
      </c>
      <c r="L8">
        <v>13.630686000000001</v>
      </c>
      <c r="M8">
        <v>13.826045000000001</v>
      </c>
      <c r="N8">
        <v>14.017977999999999</v>
      </c>
      <c r="O8">
        <v>14.207087</v>
      </c>
      <c r="P8">
        <v>14.397375</v>
      </c>
      <c r="Q8">
        <v>14.593753</v>
      </c>
      <c r="R8">
        <v>14.785399999999999</v>
      </c>
      <c r="S8">
        <v>14.975901</v>
      </c>
      <c r="T8">
        <v>15.166345</v>
      </c>
      <c r="U8">
        <v>15.358110999999999</v>
      </c>
      <c r="V8">
        <v>15.547682</v>
      </c>
      <c r="W8">
        <v>15.735849999999999</v>
      </c>
      <c r="X8">
        <v>15.921307000000001</v>
      </c>
      <c r="Y8">
        <v>16.103404999999999</v>
      </c>
      <c r="Z8">
        <v>16.285059</v>
      </c>
      <c r="AA8">
        <v>16.466878999999999</v>
      </c>
      <c r="AB8">
        <v>16.649342000000001</v>
      </c>
      <c r="AC8">
        <v>16.834233999999999</v>
      </c>
      <c r="AD8">
        <v>17.024618</v>
      </c>
      <c r="AE8">
        <v>17.221363</v>
      </c>
      <c r="AF8">
        <v>17.423641</v>
      </c>
      <c r="AG8">
        <v>17.631325</v>
      </c>
      <c r="AH8">
        <v>17.842243</v>
      </c>
      <c r="AI8">
        <v>18.054732999999999</v>
      </c>
      <c r="AJ8">
        <v>18.267754</v>
      </c>
      <c r="AK8" s="11">
        <v>1.2999999999999999E-2</v>
      </c>
    </row>
    <row r="9" spans="1:37" hidden="1" x14ac:dyDescent="0.25">
      <c r="A9" t="s">
        <v>185</v>
      </c>
      <c r="B9" t="s">
        <v>186</v>
      </c>
      <c r="C9" t="s">
        <v>187</v>
      </c>
      <c r="D9" t="s">
        <v>184</v>
      </c>
      <c r="E9">
        <v>29.549334000000002</v>
      </c>
      <c r="F9">
        <v>29.598478</v>
      </c>
      <c r="G9">
        <v>29.668388</v>
      </c>
      <c r="H9">
        <v>29.748263999999999</v>
      </c>
      <c r="I9">
        <v>29.828216999999999</v>
      </c>
      <c r="J9">
        <v>29.904577</v>
      </c>
      <c r="K9">
        <v>29.978313</v>
      </c>
      <c r="L9">
        <v>30.045259000000001</v>
      </c>
      <c r="M9">
        <v>30.104965</v>
      </c>
      <c r="N9">
        <v>30.164494000000001</v>
      </c>
      <c r="O9">
        <v>30.223984000000002</v>
      </c>
      <c r="P9">
        <v>30.287210000000002</v>
      </c>
      <c r="Q9">
        <v>30.359694999999999</v>
      </c>
      <c r="R9">
        <v>30.432107999999999</v>
      </c>
      <c r="S9">
        <v>30.503195000000002</v>
      </c>
      <c r="T9">
        <v>30.572346</v>
      </c>
      <c r="U9">
        <v>30.640025999999999</v>
      </c>
      <c r="V9">
        <v>30.703436</v>
      </c>
      <c r="W9">
        <v>30.764412</v>
      </c>
      <c r="X9">
        <v>30.824487999999999</v>
      </c>
      <c r="Y9">
        <v>30.884398000000001</v>
      </c>
      <c r="Z9">
        <v>30.945429000000001</v>
      </c>
      <c r="AA9">
        <v>31.008644</v>
      </c>
      <c r="AB9">
        <v>31.074783</v>
      </c>
      <c r="AC9">
        <v>31.143678999999999</v>
      </c>
      <c r="AD9">
        <v>31.218349</v>
      </c>
      <c r="AE9">
        <v>31.299917000000001</v>
      </c>
      <c r="AF9">
        <v>31.388249999999999</v>
      </c>
      <c r="AG9">
        <v>31.483868000000001</v>
      </c>
      <c r="AH9">
        <v>31.584873000000002</v>
      </c>
      <c r="AI9">
        <v>31.687670000000001</v>
      </c>
      <c r="AJ9">
        <v>31.791246000000001</v>
      </c>
      <c r="AK9" s="11">
        <v>2E-3</v>
      </c>
    </row>
    <row r="10" spans="1:37" hidden="1" x14ac:dyDescent="0.25">
      <c r="A10" t="s">
        <v>188</v>
      </c>
      <c r="B10" t="s">
        <v>189</v>
      </c>
      <c r="C10" t="s">
        <v>190</v>
      </c>
      <c r="D10" t="s">
        <v>184</v>
      </c>
      <c r="E10">
        <v>1.2967010000000001</v>
      </c>
      <c r="F10">
        <v>1.2918240000000001</v>
      </c>
      <c r="G10">
        <v>1.2869809999999999</v>
      </c>
      <c r="H10">
        <v>1.2821709999999999</v>
      </c>
      <c r="I10">
        <v>1.2773939999999999</v>
      </c>
      <c r="J10">
        <v>1.2726500000000001</v>
      </c>
      <c r="K10">
        <v>1.2679370000000001</v>
      </c>
      <c r="L10">
        <v>1.263255</v>
      </c>
      <c r="M10">
        <v>1.2586029999999999</v>
      </c>
      <c r="N10">
        <v>1.253981</v>
      </c>
      <c r="O10">
        <v>1.2493879999999999</v>
      </c>
      <c r="P10">
        <v>1.244823</v>
      </c>
      <c r="Q10">
        <v>1.2402880000000001</v>
      </c>
      <c r="R10">
        <v>1.235779</v>
      </c>
      <c r="S10">
        <v>1.231298</v>
      </c>
      <c r="T10">
        <v>1.2268429999999999</v>
      </c>
      <c r="U10">
        <v>1.2224139999999999</v>
      </c>
      <c r="V10">
        <v>1.218011</v>
      </c>
      <c r="W10">
        <v>1.2136340000000001</v>
      </c>
      <c r="X10">
        <v>1.2092810000000001</v>
      </c>
      <c r="Y10">
        <v>1.2049529999999999</v>
      </c>
      <c r="Z10">
        <v>1.2006490000000001</v>
      </c>
      <c r="AA10">
        <v>1.1963680000000001</v>
      </c>
      <c r="AB10">
        <v>1.1921109999999999</v>
      </c>
      <c r="AC10">
        <v>1.1878770000000001</v>
      </c>
      <c r="AD10">
        <v>1.1836660000000001</v>
      </c>
      <c r="AE10">
        <v>1.179476</v>
      </c>
      <c r="AF10">
        <v>1.1753089999999999</v>
      </c>
      <c r="AG10">
        <v>1.171163</v>
      </c>
      <c r="AH10">
        <v>1.167038</v>
      </c>
      <c r="AI10">
        <v>1.1629350000000001</v>
      </c>
      <c r="AJ10">
        <v>1.158852</v>
      </c>
      <c r="AK10" s="11">
        <v>-4.0000000000000001E-3</v>
      </c>
    </row>
    <row r="11" spans="1:37" hidden="1" x14ac:dyDescent="0.25">
      <c r="A11" t="s">
        <v>191</v>
      </c>
      <c r="B11" t="s">
        <v>192</v>
      </c>
      <c r="C11" t="s">
        <v>193</v>
      </c>
      <c r="D11" t="s">
        <v>184</v>
      </c>
      <c r="E11">
        <v>59.438350999999997</v>
      </c>
      <c r="F11">
        <v>60.059142999999999</v>
      </c>
      <c r="G11">
        <v>60.721629999999998</v>
      </c>
      <c r="H11">
        <v>61.412880000000001</v>
      </c>
      <c r="I11">
        <v>62.100760999999999</v>
      </c>
      <c r="J11">
        <v>62.776412999999998</v>
      </c>
      <c r="K11">
        <v>63.447403000000001</v>
      </c>
      <c r="L11">
        <v>64.096382000000006</v>
      </c>
      <c r="M11">
        <v>64.714911999999998</v>
      </c>
      <c r="N11">
        <v>65.317062000000007</v>
      </c>
      <c r="O11">
        <v>65.905670000000001</v>
      </c>
      <c r="P11">
        <v>66.492653000000004</v>
      </c>
      <c r="Q11">
        <v>67.091873000000007</v>
      </c>
      <c r="R11">
        <v>67.670188999999993</v>
      </c>
      <c r="S11">
        <v>68.242500000000007</v>
      </c>
      <c r="T11">
        <v>68.812286</v>
      </c>
      <c r="U11">
        <v>69.383080000000007</v>
      </c>
      <c r="V11">
        <v>69.941047999999995</v>
      </c>
      <c r="W11">
        <v>70.486503999999996</v>
      </c>
      <c r="X11">
        <v>71.025192000000004</v>
      </c>
      <c r="Y11">
        <v>71.553077999999999</v>
      </c>
      <c r="Z11">
        <v>72.080214999999995</v>
      </c>
      <c r="AA11">
        <v>72.605339000000001</v>
      </c>
      <c r="AB11">
        <v>73.128417999999996</v>
      </c>
      <c r="AC11">
        <v>73.655761999999996</v>
      </c>
      <c r="AD11">
        <v>74.195601999999994</v>
      </c>
      <c r="AE11">
        <v>74.749977000000001</v>
      </c>
      <c r="AF11">
        <v>75.315078999999997</v>
      </c>
      <c r="AG11">
        <v>75.888176000000001</v>
      </c>
      <c r="AH11">
        <v>76.463661000000002</v>
      </c>
      <c r="AI11">
        <v>77.038193000000007</v>
      </c>
      <c r="AJ11">
        <v>77.609047000000004</v>
      </c>
      <c r="AK11" s="11">
        <v>8.9999999999999993E-3</v>
      </c>
    </row>
    <row r="12" spans="1:37" hidden="1" x14ac:dyDescent="0.25">
      <c r="A12" t="s">
        <v>194</v>
      </c>
      <c r="B12" t="s">
        <v>195</v>
      </c>
      <c r="C12" t="s">
        <v>196</v>
      </c>
      <c r="D12" t="s">
        <v>184</v>
      </c>
      <c r="E12">
        <v>5.53918</v>
      </c>
      <c r="F12">
        <v>5.4724500000000003</v>
      </c>
      <c r="G12">
        <v>5.4072279999999999</v>
      </c>
      <c r="H12">
        <v>5.3436380000000003</v>
      </c>
      <c r="I12">
        <v>5.2815209999999997</v>
      </c>
      <c r="J12">
        <v>5.2205760000000003</v>
      </c>
      <c r="K12">
        <v>5.1603009999999996</v>
      </c>
      <c r="L12">
        <v>5.1006220000000004</v>
      </c>
      <c r="M12">
        <v>5.0428649999999999</v>
      </c>
      <c r="N12">
        <v>4.9873599999999998</v>
      </c>
      <c r="O12">
        <v>4.9344000000000001</v>
      </c>
      <c r="P12">
        <v>4.8840859999999999</v>
      </c>
      <c r="Q12">
        <v>4.8357570000000001</v>
      </c>
      <c r="R12">
        <v>4.7893270000000001</v>
      </c>
      <c r="S12">
        <v>4.7445089999999999</v>
      </c>
      <c r="T12">
        <v>4.7009840000000001</v>
      </c>
      <c r="U12">
        <v>4.65862</v>
      </c>
      <c r="V12">
        <v>4.6171139999999999</v>
      </c>
      <c r="W12">
        <v>4.5770989999999996</v>
      </c>
      <c r="X12">
        <v>4.5383300000000002</v>
      </c>
      <c r="Y12">
        <v>4.5004970000000002</v>
      </c>
      <c r="Z12">
        <v>4.4635879999999997</v>
      </c>
      <c r="AA12">
        <v>4.4270269999999998</v>
      </c>
      <c r="AB12">
        <v>4.3892490000000004</v>
      </c>
      <c r="AC12">
        <v>4.3503210000000001</v>
      </c>
      <c r="AD12">
        <v>4.3104769999999997</v>
      </c>
      <c r="AE12">
        <v>4.2699780000000001</v>
      </c>
      <c r="AF12">
        <v>4.2289810000000001</v>
      </c>
      <c r="AG12">
        <v>4.1869110000000003</v>
      </c>
      <c r="AH12">
        <v>4.1441280000000003</v>
      </c>
      <c r="AI12">
        <v>4.1009960000000003</v>
      </c>
      <c r="AJ12">
        <v>4.0578789999999998</v>
      </c>
      <c r="AK12" s="11">
        <v>-0.01</v>
      </c>
    </row>
    <row r="13" spans="1:37" hidden="1" x14ac:dyDescent="0.25">
      <c r="A13" t="s">
        <v>149</v>
      </c>
      <c r="B13" t="s">
        <v>197</v>
      </c>
      <c r="C13" t="s">
        <v>198</v>
      </c>
      <c r="D13" t="s">
        <v>184</v>
      </c>
      <c r="E13">
        <v>5.0616490000000001</v>
      </c>
      <c r="F13">
        <v>5.0435249999999998</v>
      </c>
      <c r="G13">
        <v>5.0288329999999997</v>
      </c>
      <c r="H13">
        <v>5.0138749999999996</v>
      </c>
      <c r="I13">
        <v>4.9978699999999998</v>
      </c>
      <c r="J13">
        <v>4.9797219999999998</v>
      </c>
      <c r="K13">
        <v>4.9587139999999996</v>
      </c>
      <c r="L13">
        <v>4.9341670000000004</v>
      </c>
      <c r="M13">
        <v>4.9082559999999997</v>
      </c>
      <c r="N13">
        <v>4.8827670000000003</v>
      </c>
      <c r="O13">
        <v>4.8580680000000003</v>
      </c>
      <c r="P13">
        <v>4.8346330000000002</v>
      </c>
      <c r="Q13">
        <v>4.8134779999999999</v>
      </c>
      <c r="R13">
        <v>4.7940849999999999</v>
      </c>
      <c r="S13">
        <v>4.7757350000000001</v>
      </c>
      <c r="T13">
        <v>4.757682</v>
      </c>
      <c r="U13">
        <v>4.7394850000000002</v>
      </c>
      <c r="V13">
        <v>4.7201000000000004</v>
      </c>
      <c r="W13">
        <v>4.6994720000000001</v>
      </c>
      <c r="X13">
        <v>4.6775900000000004</v>
      </c>
      <c r="Y13">
        <v>4.6547549999999998</v>
      </c>
      <c r="Z13">
        <v>4.6315249999999999</v>
      </c>
      <c r="AA13">
        <v>4.6086549999999997</v>
      </c>
      <c r="AB13">
        <v>4.5847600000000002</v>
      </c>
      <c r="AC13">
        <v>4.5598669999999997</v>
      </c>
      <c r="AD13">
        <v>4.5347869999999997</v>
      </c>
      <c r="AE13">
        <v>4.5101310000000003</v>
      </c>
      <c r="AF13">
        <v>4.4863039999999996</v>
      </c>
      <c r="AG13">
        <v>4.4632449999999997</v>
      </c>
      <c r="AH13">
        <v>4.4408880000000002</v>
      </c>
      <c r="AI13">
        <v>4.4189860000000003</v>
      </c>
      <c r="AJ13">
        <v>4.3974589999999996</v>
      </c>
      <c r="AK13" s="11">
        <v>-5.0000000000000001E-3</v>
      </c>
    </row>
    <row r="14" spans="1:37" hidden="1" x14ac:dyDescent="0.25">
      <c r="A14" t="s">
        <v>199</v>
      </c>
      <c r="B14" t="s">
        <v>200</v>
      </c>
      <c r="C14" t="s">
        <v>201</v>
      </c>
      <c r="D14" t="s">
        <v>184</v>
      </c>
      <c r="E14">
        <v>3.0339999999999998E-3</v>
      </c>
      <c r="F14">
        <v>5.8199999999999997E-3</v>
      </c>
      <c r="G14">
        <v>8.7639999999999992E-3</v>
      </c>
      <c r="H14">
        <v>1.162E-2</v>
      </c>
      <c r="I14">
        <v>1.4390999999999999E-2</v>
      </c>
      <c r="J14">
        <v>1.694E-2</v>
      </c>
      <c r="K14">
        <v>1.9238999999999999E-2</v>
      </c>
      <c r="L14">
        <v>2.1336999999999998E-2</v>
      </c>
      <c r="M14">
        <v>2.3244999999999998E-2</v>
      </c>
      <c r="N14">
        <v>2.5114000000000001E-2</v>
      </c>
      <c r="O14">
        <v>2.6912999999999999E-2</v>
      </c>
      <c r="P14">
        <v>2.8665E-2</v>
      </c>
      <c r="Q14">
        <v>3.0471000000000002E-2</v>
      </c>
      <c r="R14">
        <v>3.2334000000000002E-2</v>
      </c>
      <c r="S14">
        <v>3.4157E-2</v>
      </c>
      <c r="T14">
        <v>3.5852000000000002E-2</v>
      </c>
      <c r="U14">
        <v>3.7372000000000002E-2</v>
      </c>
      <c r="V14">
        <v>3.8661000000000001E-2</v>
      </c>
      <c r="W14">
        <v>3.9763E-2</v>
      </c>
      <c r="X14">
        <v>4.0681000000000002E-2</v>
      </c>
      <c r="Y14">
        <v>4.1506000000000001E-2</v>
      </c>
      <c r="Z14">
        <v>4.2261E-2</v>
      </c>
      <c r="AA14">
        <v>4.2986999999999997E-2</v>
      </c>
      <c r="AB14">
        <v>4.3750999999999998E-2</v>
      </c>
      <c r="AC14">
        <v>4.4498000000000003E-2</v>
      </c>
      <c r="AD14">
        <v>4.5254999999999997E-2</v>
      </c>
      <c r="AE14">
        <v>4.6042E-2</v>
      </c>
      <c r="AF14">
        <v>4.6887999999999999E-2</v>
      </c>
      <c r="AG14">
        <v>4.7763E-2</v>
      </c>
      <c r="AH14">
        <v>4.8640000000000003E-2</v>
      </c>
      <c r="AI14">
        <v>4.9459000000000003E-2</v>
      </c>
      <c r="AJ14">
        <v>5.0198E-2</v>
      </c>
      <c r="AK14" s="11">
        <v>9.5000000000000001E-2</v>
      </c>
    </row>
    <row r="15" spans="1:37" hidden="1" x14ac:dyDescent="0.25">
      <c r="A15" t="s">
        <v>202</v>
      </c>
      <c r="B15" t="s">
        <v>203</v>
      </c>
      <c r="C15" t="s">
        <v>204</v>
      </c>
      <c r="D15" t="s">
        <v>184</v>
      </c>
      <c r="E15">
        <v>3.3147950000000002</v>
      </c>
      <c r="F15">
        <v>3.277901</v>
      </c>
      <c r="G15">
        <v>3.2429320000000001</v>
      </c>
      <c r="H15">
        <v>3.2089919999999998</v>
      </c>
      <c r="I15">
        <v>3.1757659999999999</v>
      </c>
      <c r="J15">
        <v>3.1430199999999999</v>
      </c>
      <c r="K15">
        <v>3.1104210000000001</v>
      </c>
      <c r="L15">
        <v>3.0781839999999998</v>
      </c>
      <c r="M15">
        <v>3.046141</v>
      </c>
      <c r="N15">
        <v>3.0142660000000001</v>
      </c>
      <c r="O15">
        <v>2.9825339999999998</v>
      </c>
      <c r="P15">
        <v>2.9507669999999999</v>
      </c>
      <c r="Q15">
        <v>2.9188640000000001</v>
      </c>
      <c r="R15">
        <v>2.8867080000000001</v>
      </c>
      <c r="S15">
        <v>2.8540510000000001</v>
      </c>
      <c r="T15">
        <v>2.8209300000000002</v>
      </c>
      <c r="U15">
        <v>2.7875230000000002</v>
      </c>
      <c r="V15">
        <v>2.7536679999999998</v>
      </c>
      <c r="W15">
        <v>2.7207050000000002</v>
      </c>
      <c r="X15">
        <v>2.6886999999999999</v>
      </c>
      <c r="Y15">
        <v>2.657651</v>
      </c>
      <c r="Z15">
        <v>2.6270310000000001</v>
      </c>
      <c r="AA15">
        <v>2.5976789999999998</v>
      </c>
      <c r="AB15">
        <v>2.5696729999999999</v>
      </c>
      <c r="AC15">
        <v>2.542964</v>
      </c>
      <c r="AD15">
        <v>2.5176669999999999</v>
      </c>
      <c r="AE15">
        <v>2.493722</v>
      </c>
      <c r="AF15">
        <v>2.471041</v>
      </c>
      <c r="AG15">
        <v>2.4483760000000001</v>
      </c>
      <c r="AH15">
        <v>2.4257849999999999</v>
      </c>
      <c r="AI15">
        <v>2.403159</v>
      </c>
      <c r="AJ15">
        <v>2.3804919999999998</v>
      </c>
      <c r="AK15" s="11">
        <v>-1.0999999999999999E-2</v>
      </c>
    </row>
    <row r="16" spans="1:37" hidden="1" x14ac:dyDescent="0.25">
      <c r="A16" t="s">
        <v>205</v>
      </c>
      <c r="B16" t="s">
        <v>206</v>
      </c>
      <c r="C16" t="s">
        <v>207</v>
      </c>
      <c r="D16" t="s">
        <v>184</v>
      </c>
      <c r="E16">
        <v>0.62972499999999998</v>
      </c>
      <c r="F16">
        <v>0.68335900000000005</v>
      </c>
      <c r="G16">
        <v>0.73765700000000001</v>
      </c>
      <c r="H16">
        <v>0.79267699999999996</v>
      </c>
      <c r="I16">
        <v>0.84698099999999998</v>
      </c>
      <c r="J16">
        <v>0.90054000000000001</v>
      </c>
      <c r="K16">
        <v>0.95407799999999998</v>
      </c>
      <c r="L16">
        <v>1.006416</v>
      </c>
      <c r="M16">
        <v>1.05749</v>
      </c>
      <c r="N16">
        <v>1.107988</v>
      </c>
      <c r="O16">
        <v>1.1581630000000001</v>
      </c>
      <c r="P16">
        <v>1.2088699999999999</v>
      </c>
      <c r="Q16">
        <v>1.2607299999999999</v>
      </c>
      <c r="R16">
        <v>1.3121149999999999</v>
      </c>
      <c r="S16">
        <v>1.36442</v>
      </c>
      <c r="T16">
        <v>1.4177850000000001</v>
      </c>
      <c r="U16">
        <v>1.472186</v>
      </c>
      <c r="V16">
        <v>1.526829</v>
      </c>
      <c r="W16">
        <v>1.5803100000000001</v>
      </c>
      <c r="X16">
        <v>1.63263</v>
      </c>
      <c r="Y16">
        <v>1.683489</v>
      </c>
      <c r="Z16">
        <v>1.7341200000000001</v>
      </c>
      <c r="AA16">
        <v>1.7836069999999999</v>
      </c>
      <c r="AB16">
        <v>1.831664</v>
      </c>
      <c r="AC16">
        <v>1.8788039999999999</v>
      </c>
      <c r="AD16">
        <v>1.925387</v>
      </c>
      <c r="AE16">
        <v>1.9716020000000001</v>
      </c>
      <c r="AF16">
        <v>2.017328</v>
      </c>
      <c r="AG16">
        <v>2.0634869999999998</v>
      </c>
      <c r="AH16">
        <v>2.1097109999999999</v>
      </c>
      <c r="AI16">
        <v>2.156123</v>
      </c>
      <c r="AJ16">
        <v>2.2025990000000002</v>
      </c>
      <c r="AK16" s="11">
        <v>4.1000000000000002E-2</v>
      </c>
    </row>
    <row r="17" spans="1:37" hidden="1" x14ac:dyDescent="0.25">
      <c r="A17" t="s">
        <v>208</v>
      </c>
      <c r="B17" t="s">
        <v>209</v>
      </c>
      <c r="C17" t="s">
        <v>210</v>
      </c>
      <c r="D17" t="s">
        <v>184</v>
      </c>
      <c r="E17">
        <v>116.99290499999999</v>
      </c>
      <c r="F17">
        <v>117.79128300000001</v>
      </c>
      <c r="G17">
        <v>118.674072</v>
      </c>
      <c r="H17">
        <v>119.604919</v>
      </c>
      <c r="I17">
        <v>120.528229</v>
      </c>
      <c r="J17">
        <v>121.43085499999999</v>
      </c>
      <c r="K17">
        <v>122.32308999999999</v>
      </c>
      <c r="L17">
        <v>123.176315</v>
      </c>
      <c r="M17">
        <v>123.98252100000001</v>
      </c>
      <c r="N17">
        <v>124.771004</v>
      </c>
      <c r="O17">
        <v>125.546211</v>
      </c>
      <c r="P17">
        <v>126.32907899999999</v>
      </c>
      <c r="Q17">
        <v>127.14490499999999</v>
      </c>
      <c r="R17">
        <v>127.93804900000001</v>
      </c>
      <c r="S17">
        <v>128.72576900000001</v>
      </c>
      <c r="T17">
        <v>129.51104699999999</v>
      </c>
      <c r="U17">
        <v>130.29882799999999</v>
      </c>
      <c r="V17">
        <v>131.06652800000001</v>
      </c>
      <c r="W17">
        <v>131.81774899999999</v>
      </c>
      <c r="X17">
        <v>132.558212</v>
      </c>
      <c r="Y17">
        <v>133.283737</v>
      </c>
      <c r="Z17">
        <v>134.009872</v>
      </c>
      <c r="AA17">
        <v>134.737167</v>
      </c>
      <c r="AB17">
        <v>135.46374499999999</v>
      </c>
      <c r="AC17">
        <v>136.19799800000001</v>
      </c>
      <c r="AD17">
        <v>136.95581100000001</v>
      </c>
      <c r="AE17">
        <v>137.74220299999999</v>
      </c>
      <c r="AF17">
        <v>138.55281099999999</v>
      </c>
      <c r="AG17">
        <v>139.384308</v>
      </c>
      <c r="AH17">
        <v>140.22697400000001</v>
      </c>
      <c r="AI17">
        <v>141.07225</v>
      </c>
      <c r="AJ17">
        <v>141.915527</v>
      </c>
      <c r="AK17" s="11">
        <v>6.0000000000000001E-3</v>
      </c>
    </row>
    <row r="18" spans="1:37" hidden="1" x14ac:dyDescent="0.25">
      <c r="A18" t="s">
        <v>211</v>
      </c>
      <c r="C18" t="s">
        <v>212</v>
      </c>
    </row>
    <row r="19" spans="1:37" hidden="1" x14ac:dyDescent="0.25">
      <c r="A19" t="s">
        <v>181</v>
      </c>
      <c r="B19" t="s">
        <v>213</v>
      </c>
      <c r="C19" t="s">
        <v>214</v>
      </c>
      <c r="D19" t="s">
        <v>184</v>
      </c>
      <c r="E19">
        <v>12.16014</v>
      </c>
      <c r="F19">
        <v>12.358777999999999</v>
      </c>
      <c r="G19">
        <v>12.571653</v>
      </c>
      <c r="H19">
        <v>12.790793000000001</v>
      </c>
      <c r="I19">
        <v>13.005328</v>
      </c>
      <c r="J19">
        <v>13.216417</v>
      </c>
      <c r="K19">
        <v>13.426691</v>
      </c>
      <c r="L19">
        <v>13.630687</v>
      </c>
      <c r="M19">
        <v>13.826047000000001</v>
      </c>
      <c r="N19">
        <v>14.017981000000001</v>
      </c>
      <c r="O19">
        <v>14.207088000000001</v>
      </c>
      <c r="P19">
        <v>14.397373</v>
      </c>
      <c r="Q19">
        <v>14.59375</v>
      </c>
      <c r="R19">
        <v>14.785404</v>
      </c>
      <c r="S19">
        <v>14.975908</v>
      </c>
      <c r="T19">
        <v>15.166349</v>
      </c>
      <c r="U19">
        <v>15.358114</v>
      </c>
      <c r="V19">
        <v>15.547682</v>
      </c>
      <c r="W19">
        <v>15.735849</v>
      </c>
      <c r="X19">
        <v>15.921307000000001</v>
      </c>
      <c r="Y19">
        <v>16.103411000000001</v>
      </c>
      <c r="Z19">
        <v>16.285056999999998</v>
      </c>
      <c r="AA19">
        <v>16.466875000000002</v>
      </c>
      <c r="AB19">
        <v>16.649339999999999</v>
      </c>
      <c r="AC19">
        <v>16.834236000000001</v>
      </c>
      <c r="AD19">
        <v>17.024612000000001</v>
      </c>
      <c r="AE19">
        <v>17.221371000000001</v>
      </c>
      <c r="AF19">
        <v>17.423649000000001</v>
      </c>
      <c r="AG19">
        <v>17.631322999999998</v>
      </c>
      <c r="AH19">
        <v>17.842244999999998</v>
      </c>
      <c r="AI19">
        <v>18.054728999999998</v>
      </c>
      <c r="AJ19">
        <v>18.267754</v>
      </c>
      <c r="AK19" s="11">
        <v>1.2999999999999999E-2</v>
      </c>
    </row>
    <row r="20" spans="1:37" hidden="1" x14ac:dyDescent="0.25">
      <c r="A20" t="s">
        <v>188</v>
      </c>
      <c r="B20" t="s">
        <v>215</v>
      </c>
      <c r="C20" t="s">
        <v>216</v>
      </c>
      <c r="D20" t="s">
        <v>184</v>
      </c>
      <c r="E20">
        <v>1.2967010000000001</v>
      </c>
      <c r="F20">
        <v>1.2918240000000001</v>
      </c>
      <c r="G20">
        <v>1.2869809999999999</v>
      </c>
      <c r="H20">
        <v>1.2821709999999999</v>
      </c>
      <c r="I20">
        <v>1.2773950000000001</v>
      </c>
      <c r="J20">
        <v>1.2726500000000001</v>
      </c>
      <c r="K20">
        <v>1.2679370000000001</v>
      </c>
      <c r="L20">
        <v>1.263255</v>
      </c>
      <c r="M20">
        <v>1.2586029999999999</v>
      </c>
      <c r="N20">
        <v>1.253981</v>
      </c>
      <c r="O20">
        <v>1.2493879999999999</v>
      </c>
      <c r="P20">
        <v>1.244823</v>
      </c>
      <c r="Q20">
        <v>1.2402869999999999</v>
      </c>
      <c r="R20">
        <v>1.235779</v>
      </c>
      <c r="S20">
        <v>1.2312970000000001</v>
      </c>
      <c r="T20">
        <v>1.2268429999999999</v>
      </c>
      <c r="U20">
        <v>1.2224139999999999</v>
      </c>
      <c r="V20">
        <v>1.218011</v>
      </c>
      <c r="W20">
        <v>1.2136340000000001</v>
      </c>
      <c r="X20">
        <v>1.2092810000000001</v>
      </c>
      <c r="Y20">
        <v>1.2049529999999999</v>
      </c>
      <c r="Z20">
        <v>1.2006490000000001</v>
      </c>
      <c r="AA20">
        <v>1.1963680000000001</v>
      </c>
      <c r="AB20">
        <v>1.1921109999999999</v>
      </c>
      <c r="AC20">
        <v>1.1878770000000001</v>
      </c>
      <c r="AD20">
        <v>1.183665</v>
      </c>
      <c r="AE20">
        <v>1.179476</v>
      </c>
      <c r="AF20">
        <v>1.1753089999999999</v>
      </c>
      <c r="AG20">
        <v>1.171163</v>
      </c>
      <c r="AH20">
        <v>1.167038</v>
      </c>
      <c r="AI20">
        <v>1.1629350000000001</v>
      </c>
      <c r="AJ20">
        <v>1.158852</v>
      </c>
      <c r="AK20" s="11">
        <v>-4.0000000000000001E-3</v>
      </c>
    </row>
    <row r="21" spans="1:37" hidden="1" x14ac:dyDescent="0.25">
      <c r="A21" t="s">
        <v>205</v>
      </c>
      <c r="B21" t="s">
        <v>217</v>
      </c>
      <c r="C21" t="s">
        <v>218</v>
      </c>
      <c r="D21" t="s">
        <v>184</v>
      </c>
      <c r="E21">
        <v>0.62972499999999998</v>
      </c>
      <c r="F21">
        <v>0.68335999999999997</v>
      </c>
      <c r="G21">
        <v>0.73765700000000001</v>
      </c>
      <c r="H21">
        <v>0.79267699999999996</v>
      </c>
      <c r="I21">
        <v>0.84698099999999998</v>
      </c>
      <c r="J21">
        <v>0.90054000000000001</v>
      </c>
      <c r="K21">
        <v>0.95407799999999998</v>
      </c>
      <c r="L21">
        <v>1.006416</v>
      </c>
      <c r="M21">
        <v>1.05749</v>
      </c>
      <c r="N21">
        <v>1.1079870000000001</v>
      </c>
      <c r="O21">
        <v>1.1581619999999999</v>
      </c>
      <c r="P21">
        <v>1.208869</v>
      </c>
      <c r="Q21">
        <v>1.260731</v>
      </c>
      <c r="R21">
        <v>1.3121149999999999</v>
      </c>
      <c r="S21">
        <v>1.36442</v>
      </c>
      <c r="T21">
        <v>1.4177850000000001</v>
      </c>
      <c r="U21">
        <v>1.472186</v>
      </c>
      <c r="V21">
        <v>1.5268280000000001</v>
      </c>
      <c r="W21">
        <v>1.5803100000000001</v>
      </c>
      <c r="X21">
        <v>1.63263</v>
      </c>
      <c r="Y21">
        <v>1.683489</v>
      </c>
      <c r="Z21">
        <v>1.734121</v>
      </c>
      <c r="AA21">
        <v>1.7836069999999999</v>
      </c>
      <c r="AB21">
        <v>1.831663</v>
      </c>
      <c r="AC21">
        <v>1.8788039999999999</v>
      </c>
      <c r="AD21">
        <v>1.925387</v>
      </c>
      <c r="AE21">
        <v>1.9716020000000001</v>
      </c>
      <c r="AF21">
        <v>2.017328</v>
      </c>
      <c r="AG21">
        <v>2.0634869999999998</v>
      </c>
      <c r="AH21">
        <v>2.109712</v>
      </c>
      <c r="AI21">
        <v>2.1561249999999998</v>
      </c>
      <c r="AJ21">
        <v>2.2025999999999999</v>
      </c>
      <c r="AK21" s="11">
        <v>4.1000000000000002E-2</v>
      </c>
    </row>
    <row r="22" spans="1:37" hidden="1" x14ac:dyDescent="0.25">
      <c r="A22" t="s">
        <v>219</v>
      </c>
      <c r="B22" t="s">
        <v>220</v>
      </c>
      <c r="C22" t="s">
        <v>221</v>
      </c>
      <c r="D22" t="s">
        <v>184</v>
      </c>
      <c r="E22">
        <v>60.295586</v>
      </c>
      <c r="F22">
        <v>61.667167999999997</v>
      </c>
      <c r="G22">
        <v>63.085464000000002</v>
      </c>
      <c r="H22">
        <v>64.527771000000001</v>
      </c>
      <c r="I22">
        <v>65.959136999999998</v>
      </c>
      <c r="J22">
        <v>67.371291999999997</v>
      </c>
      <c r="K22">
        <v>68.770790000000005</v>
      </c>
      <c r="L22">
        <v>70.139403999999999</v>
      </c>
      <c r="M22">
        <v>71.472160000000002</v>
      </c>
      <c r="N22">
        <v>72.787514000000002</v>
      </c>
      <c r="O22">
        <v>74.088425000000001</v>
      </c>
      <c r="P22">
        <v>75.388267999999997</v>
      </c>
      <c r="Q22">
        <v>76.702736000000002</v>
      </c>
      <c r="R22">
        <v>77.996925000000005</v>
      </c>
      <c r="S22">
        <v>79.282616000000004</v>
      </c>
      <c r="T22">
        <v>80.561790000000002</v>
      </c>
      <c r="U22">
        <v>81.837554999999995</v>
      </c>
      <c r="V22">
        <v>83.095023999999995</v>
      </c>
      <c r="W22">
        <v>84.336319000000003</v>
      </c>
      <c r="X22">
        <v>85.564850000000007</v>
      </c>
      <c r="Y22">
        <v>86.778053</v>
      </c>
      <c r="Z22">
        <v>87.986243999999999</v>
      </c>
      <c r="AA22">
        <v>89.189719999999994</v>
      </c>
      <c r="AB22">
        <v>90.387221999999994</v>
      </c>
      <c r="AC22">
        <v>91.584334999999996</v>
      </c>
      <c r="AD22">
        <v>92.791175999999993</v>
      </c>
      <c r="AE22">
        <v>94.010925</v>
      </c>
      <c r="AF22">
        <v>95.240928999999994</v>
      </c>
      <c r="AG22">
        <v>96.478554000000003</v>
      </c>
      <c r="AH22">
        <v>97.717788999999996</v>
      </c>
      <c r="AI22">
        <v>98.953491</v>
      </c>
      <c r="AJ22">
        <v>100.182877</v>
      </c>
      <c r="AK22" s="11">
        <v>1.7000000000000001E-2</v>
      </c>
    </row>
    <row r="23" spans="1:37" hidden="1" x14ac:dyDescent="0.25">
      <c r="A23" t="s">
        <v>222</v>
      </c>
      <c r="B23" t="s">
        <v>223</v>
      </c>
      <c r="C23" t="s">
        <v>224</v>
      </c>
      <c r="D23" t="s">
        <v>184</v>
      </c>
      <c r="E23">
        <v>57.229258999999999</v>
      </c>
      <c r="F23">
        <v>57.041930999999998</v>
      </c>
      <c r="G23">
        <v>56.870831000000003</v>
      </c>
      <c r="H23">
        <v>56.709187</v>
      </c>
      <c r="I23">
        <v>56.551310999999998</v>
      </c>
      <c r="J23">
        <v>56.394027999999999</v>
      </c>
      <c r="K23">
        <v>56.237816000000002</v>
      </c>
      <c r="L23">
        <v>56.080115999999997</v>
      </c>
      <c r="M23">
        <v>55.920101000000003</v>
      </c>
      <c r="N23">
        <v>55.762383</v>
      </c>
      <c r="O23">
        <v>55.606903000000003</v>
      </c>
      <c r="P23">
        <v>55.455914</v>
      </c>
      <c r="Q23">
        <v>55.313018999999997</v>
      </c>
      <c r="R23">
        <v>55.172691</v>
      </c>
      <c r="S23">
        <v>55.035290000000003</v>
      </c>
      <c r="T23">
        <v>54.899864000000001</v>
      </c>
      <c r="U23">
        <v>54.766148000000001</v>
      </c>
      <c r="V23">
        <v>54.630989</v>
      </c>
      <c r="W23">
        <v>54.495178000000003</v>
      </c>
      <c r="X23">
        <v>54.359180000000002</v>
      </c>
      <c r="Y23">
        <v>54.223697999999999</v>
      </c>
      <c r="Z23">
        <v>54.090488000000001</v>
      </c>
      <c r="AA23">
        <v>53.960262</v>
      </c>
      <c r="AB23">
        <v>53.833697999999998</v>
      </c>
      <c r="AC23">
        <v>53.710757999999998</v>
      </c>
      <c r="AD23">
        <v>53.593322999999998</v>
      </c>
      <c r="AE23">
        <v>53.482123999999999</v>
      </c>
      <c r="AF23">
        <v>53.377056000000003</v>
      </c>
      <c r="AG23">
        <v>53.277251999999997</v>
      </c>
      <c r="AH23">
        <v>53.181258999999997</v>
      </c>
      <c r="AI23">
        <v>53.087257000000001</v>
      </c>
      <c r="AJ23">
        <v>52.994380999999997</v>
      </c>
      <c r="AK23" s="11">
        <v>-2E-3</v>
      </c>
    </row>
    <row r="24" spans="1:37" hidden="1" x14ac:dyDescent="0.25">
      <c r="A24" t="s">
        <v>208</v>
      </c>
      <c r="B24" t="s">
        <v>225</v>
      </c>
      <c r="C24" t="s">
        <v>226</v>
      </c>
      <c r="D24" t="s">
        <v>184</v>
      </c>
      <c r="E24">
        <v>131.61142000000001</v>
      </c>
      <c r="F24">
        <v>133.04306</v>
      </c>
      <c r="G24">
        <v>134.552582</v>
      </c>
      <c r="H24">
        <v>136.1026</v>
      </c>
      <c r="I24">
        <v>137.640152</v>
      </c>
      <c r="J24">
        <v>139.154922</v>
      </c>
      <c r="K24">
        <v>140.657318</v>
      </c>
      <c r="L24">
        <v>142.11987300000001</v>
      </c>
      <c r="M24">
        <v>143.53440900000001</v>
      </c>
      <c r="N24">
        <v>144.92984000000001</v>
      </c>
      <c r="O24">
        <v>146.309967</v>
      </c>
      <c r="P24">
        <v>147.69525100000001</v>
      </c>
      <c r="Q24">
        <v>149.11051900000001</v>
      </c>
      <c r="R24">
        <v>150.502914</v>
      </c>
      <c r="S24">
        <v>151.88952599999999</v>
      </c>
      <c r="T24">
        <v>153.27264400000001</v>
      </c>
      <c r="U24">
        <v>154.656418</v>
      </c>
      <c r="V24">
        <v>156.01852400000001</v>
      </c>
      <c r="W24">
        <v>157.36129800000001</v>
      </c>
      <c r="X24">
        <v>158.687241</v>
      </c>
      <c r="Y24">
        <v>159.993607</v>
      </c>
      <c r="Z24">
        <v>161.29655500000001</v>
      </c>
      <c r="AA24">
        <v>162.59683200000001</v>
      </c>
      <c r="AB24">
        <v>163.89402799999999</v>
      </c>
      <c r="AC24">
        <v>165.19601399999999</v>
      </c>
      <c r="AD24">
        <v>166.518158</v>
      </c>
      <c r="AE24">
        <v>167.865509</v>
      </c>
      <c r="AF24">
        <v>169.23426799999999</v>
      </c>
      <c r="AG24">
        <v>170.62178</v>
      </c>
      <c r="AH24">
        <v>172.018036</v>
      </c>
      <c r="AI24">
        <v>173.414536</v>
      </c>
      <c r="AJ24">
        <v>174.80645799999999</v>
      </c>
      <c r="AK24" s="11">
        <v>8.9999999999999993E-3</v>
      </c>
    </row>
    <row r="25" spans="1:37" hidden="1" x14ac:dyDescent="0.25">
      <c r="A25" t="s">
        <v>227</v>
      </c>
      <c r="C25" t="s">
        <v>228</v>
      </c>
    </row>
    <row r="26" spans="1:37" hidden="1" x14ac:dyDescent="0.25">
      <c r="A26" t="s">
        <v>229</v>
      </c>
      <c r="B26" t="s">
        <v>230</v>
      </c>
      <c r="C26" t="s">
        <v>231</v>
      </c>
      <c r="D26" t="s">
        <v>184</v>
      </c>
      <c r="E26">
        <v>57.777428</v>
      </c>
      <c r="F26">
        <v>58.064830999999998</v>
      </c>
      <c r="G26">
        <v>58.405853</v>
      </c>
      <c r="H26">
        <v>58.838619000000001</v>
      </c>
      <c r="I26">
        <v>59.234805999999999</v>
      </c>
      <c r="J26">
        <v>59.586224000000001</v>
      </c>
      <c r="K26">
        <v>59.898468000000001</v>
      </c>
      <c r="L26">
        <v>60.165061999999999</v>
      </c>
      <c r="M26">
        <v>60.402743999999998</v>
      </c>
      <c r="N26">
        <v>60.620204999999999</v>
      </c>
      <c r="O26">
        <v>60.824226000000003</v>
      </c>
      <c r="P26">
        <v>61.025936000000002</v>
      </c>
      <c r="Q26">
        <v>61.260928999999997</v>
      </c>
      <c r="R26">
        <v>61.504992999999999</v>
      </c>
      <c r="S26">
        <v>61.760910000000003</v>
      </c>
      <c r="T26">
        <v>62.026730000000001</v>
      </c>
      <c r="U26">
        <v>62.303741000000002</v>
      </c>
      <c r="V26">
        <v>62.580730000000003</v>
      </c>
      <c r="W26">
        <v>62.859775999999997</v>
      </c>
      <c r="X26">
        <v>63.143143000000002</v>
      </c>
      <c r="Y26">
        <v>63.417346999999999</v>
      </c>
      <c r="Z26">
        <v>63.686492999999999</v>
      </c>
      <c r="AA26">
        <v>63.952815999999999</v>
      </c>
      <c r="AB26">
        <v>64.216353999999995</v>
      </c>
      <c r="AC26">
        <v>64.481468000000007</v>
      </c>
      <c r="AD26">
        <v>64.756034999999997</v>
      </c>
      <c r="AE26">
        <v>65.042396999999994</v>
      </c>
      <c r="AF26">
        <v>65.342040999999995</v>
      </c>
      <c r="AG26">
        <v>65.654442000000003</v>
      </c>
      <c r="AH26">
        <v>65.973740000000006</v>
      </c>
      <c r="AI26">
        <v>66.299064999999999</v>
      </c>
      <c r="AJ26">
        <v>66.628776999999999</v>
      </c>
      <c r="AK26" s="11">
        <v>5.0000000000000001E-3</v>
      </c>
    </row>
    <row r="27" spans="1:37" hidden="1" x14ac:dyDescent="0.25">
      <c r="A27" t="s">
        <v>232</v>
      </c>
      <c r="B27" t="s">
        <v>233</v>
      </c>
      <c r="C27" t="s">
        <v>234</v>
      </c>
      <c r="D27" t="s">
        <v>184</v>
      </c>
      <c r="E27">
        <v>59.147540999999997</v>
      </c>
      <c r="F27">
        <v>59.603512000000002</v>
      </c>
      <c r="G27">
        <v>60.139434999999999</v>
      </c>
      <c r="H27">
        <v>60.751896000000002</v>
      </c>
      <c r="I27">
        <v>61.379142999999999</v>
      </c>
      <c r="J27">
        <v>62.017136000000001</v>
      </c>
      <c r="K27">
        <v>62.672176</v>
      </c>
      <c r="L27">
        <v>63.324523999999997</v>
      </c>
      <c r="M27">
        <v>63.951092000000003</v>
      </c>
      <c r="N27">
        <v>64.569785999999993</v>
      </c>
      <c r="O27">
        <v>65.179091999999997</v>
      </c>
      <c r="P27">
        <v>65.786536999999996</v>
      </c>
      <c r="Q27">
        <v>66.399131999999994</v>
      </c>
      <c r="R27">
        <v>66.984840000000005</v>
      </c>
      <c r="S27">
        <v>67.556824000000006</v>
      </c>
      <c r="T27">
        <v>68.119658999999999</v>
      </c>
      <c r="U27">
        <v>68.676483000000005</v>
      </c>
      <c r="V27">
        <v>69.214836000000005</v>
      </c>
      <c r="W27">
        <v>69.735091999999995</v>
      </c>
      <c r="X27">
        <v>70.239936999999998</v>
      </c>
      <c r="Y27">
        <v>70.736937999999995</v>
      </c>
      <c r="Z27">
        <v>71.236801</v>
      </c>
      <c r="AA27">
        <v>71.737144000000001</v>
      </c>
      <c r="AB27">
        <v>72.235748000000001</v>
      </c>
      <c r="AC27">
        <v>72.737189999999998</v>
      </c>
      <c r="AD27">
        <v>73.249290000000002</v>
      </c>
      <c r="AE27">
        <v>73.774658000000002</v>
      </c>
      <c r="AF27">
        <v>74.307922000000005</v>
      </c>
      <c r="AG27">
        <v>74.846619000000004</v>
      </c>
      <c r="AH27">
        <v>75.387450999999999</v>
      </c>
      <c r="AI27">
        <v>75.923500000000004</v>
      </c>
      <c r="AJ27">
        <v>76.452385000000007</v>
      </c>
      <c r="AK27" s="11">
        <v>8.0000000000000002E-3</v>
      </c>
    </row>
    <row r="28" spans="1:37" hidden="1" x14ac:dyDescent="0.25">
      <c r="A28" t="s">
        <v>194</v>
      </c>
      <c r="B28" t="s">
        <v>235</v>
      </c>
      <c r="C28" t="s">
        <v>236</v>
      </c>
      <c r="D28" t="s">
        <v>184</v>
      </c>
      <c r="E28">
        <v>2.6672030000000002</v>
      </c>
      <c r="F28">
        <v>2.6056300000000001</v>
      </c>
      <c r="G28">
        <v>2.5499149999999999</v>
      </c>
      <c r="H28">
        <v>2.4977580000000001</v>
      </c>
      <c r="I28">
        <v>2.4484849999999998</v>
      </c>
      <c r="J28">
        <v>2.4030840000000002</v>
      </c>
      <c r="K28">
        <v>2.361656</v>
      </c>
      <c r="L28">
        <v>2.3233320000000002</v>
      </c>
      <c r="M28">
        <v>2.2878820000000002</v>
      </c>
      <c r="N28">
        <v>2.2559399999999998</v>
      </c>
      <c r="O28">
        <v>2.2265429999999999</v>
      </c>
      <c r="P28">
        <v>2.200186</v>
      </c>
      <c r="Q28">
        <v>2.1718250000000001</v>
      </c>
      <c r="R28">
        <v>2.1418349999999999</v>
      </c>
      <c r="S28">
        <v>2.1105839999999998</v>
      </c>
      <c r="T28">
        <v>2.0785209999999998</v>
      </c>
      <c r="U28">
        <v>2.0456940000000001</v>
      </c>
      <c r="V28">
        <v>2.012902</v>
      </c>
      <c r="W28">
        <v>1.980307</v>
      </c>
      <c r="X28">
        <v>1.9481440000000001</v>
      </c>
      <c r="Y28">
        <v>1.9167019999999999</v>
      </c>
      <c r="Z28">
        <v>1.885899</v>
      </c>
      <c r="AA28">
        <v>1.8560449999999999</v>
      </c>
      <c r="AB28">
        <v>1.8271759999999999</v>
      </c>
      <c r="AC28">
        <v>1.799164</v>
      </c>
      <c r="AD28">
        <v>1.772014</v>
      </c>
      <c r="AE28">
        <v>1.745673</v>
      </c>
      <c r="AF28">
        <v>1.7200139999999999</v>
      </c>
      <c r="AG28">
        <v>1.695011</v>
      </c>
      <c r="AH28">
        <v>1.6706909999999999</v>
      </c>
      <c r="AI28">
        <v>1.646749</v>
      </c>
      <c r="AJ28">
        <v>1.6231549999999999</v>
      </c>
      <c r="AK28" s="11">
        <v>-1.6E-2</v>
      </c>
    </row>
    <row r="29" spans="1:37" hidden="1" x14ac:dyDescent="0.25">
      <c r="A29" t="s">
        <v>149</v>
      </c>
      <c r="B29" t="s">
        <v>237</v>
      </c>
      <c r="C29" t="s">
        <v>238</v>
      </c>
      <c r="D29" t="s">
        <v>184</v>
      </c>
      <c r="E29">
        <v>4.0543930000000001</v>
      </c>
      <c r="F29">
        <v>3.918218</v>
      </c>
      <c r="G29">
        <v>3.79908</v>
      </c>
      <c r="H29">
        <v>3.6911649999999998</v>
      </c>
      <c r="I29">
        <v>3.593658</v>
      </c>
      <c r="J29">
        <v>3.5057619999999998</v>
      </c>
      <c r="K29">
        <v>3.4253960000000001</v>
      </c>
      <c r="L29">
        <v>3.350781</v>
      </c>
      <c r="M29">
        <v>3.281657</v>
      </c>
      <c r="N29">
        <v>3.220234</v>
      </c>
      <c r="O29">
        <v>3.1666349999999999</v>
      </c>
      <c r="P29">
        <v>3.121915</v>
      </c>
      <c r="Q29">
        <v>3.0740159999999999</v>
      </c>
      <c r="R29">
        <v>3.023288</v>
      </c>
      <c r="S29">
        <v>2.970424</v>
      </c>
      <c r="T29">
        <v>2.9157820000000001</v>
      </c>
      <c r="U29">
        <v>2.8599169999999998</v>
      </c>
      <c r="V29">
        <v>2.8031320000000002</v>
      </c>
      <c r="W29">
        <v>2.7464689999999998</v>
      </c>
      <c r="X29">
        <v>2.6905230000000002</v>
      </c>
      <c r="Y29">
        <v>2.636218</v>
      </c>
      <c r="Z29">
        <v>2.5841820000000002</v>
      </c>
      <c r="AA29">
        <v>2.534897</v>
      </c>
      <c r="AB29">
        <v>2.4887649999999999</v>
      </c>
      <c r="AC29">
        <v>2.445338</v>
      </c>
      <c r="AD29">
        <v>2.4048349999999998</v>
      </c>
      <c r="AE29">
        <v>2.3673060000000001</v>
      </c>
      <c r="AF29">
        <v>2.3326250000000002</v>
      </c>
      <c r="AG29">
        <v>2.3002690000000001</v>
      </c>
      <c r="AH29">
        <v>2.269819</v>
      </c>
      <c r="AI29">
        <v>2.2406450000000002</v>
      </c>
      <c r="AJ29">
        <v>2.2124250000000001</v>
      </c>
      <c r="AK29" s="11">
        <v>-1.9E-2</v>
      </c>
    </row>
    <row r="30" spans="1:37" hidden="1" x14ac:dyDescent="0.25">
      <c r="A30" t="s">
        <v>239</v>
      </c>
      <c r="B30" t="s">
        <v>240</v>
      </c>
      <c r="C30" t="s">
        <v>241</v>
      </c>
      <c r="D30" t="s">
        <v>184</v>
      </c>
      <c r="E30">
        <v>1.385629</v>
      </c>
      <c r="F30">
        <v>1.5970409999999999</v>
      </c>
      <c r="G30">
        <v>1.7370019999999999</v>
      </c>
      <c r="H30">
        <v>1.7424759999999999</v>
      </c>
      <c r="I30">
        <v>1.74939</v>
      </c>
      <c r="J30">
        <v>1.7566930000000001</v>
      </c>
      <c r="K30">
        <v>1.7647040000000001</v>
      </c>
      <c r="L30">
        <v>1.7736460000000001</v>
      </c>
      <c r="M30">
        <v>1.78237</v>
      </c>
      <c r="N30">
        <v>1.7907420000000001</v>
      </c>
      <c r="O30">
        <v>1.7987439999999999</v>
      </c>
      <c r="P30">
        <v>1.8070440000000001</v>
      </c>
      <c r="Q30">
        <v>1.8154920000000001</v>
      </c>
      <c r="R30">
        <v>1.8239989999999999</v>
      </c>
      <c r="S30">
        <v>1.8326100000000001</v>
      </c>
      <c r="T30">
        <v>1.8410869999999999</v>
      </c>
      <c r="U30">
        <v>1.8492569999999999</v>
      </c>
      <c r="V30">
        <v>1.857065</v>
      </c>
      <c r="W30">
        <v>1.864433</v>
      </c>
      <c r="X30">
        <v>1.87127</v>
      </c>
      <c r="Y30">
        <v>1.8783160000000001</v>
      </c>
      <c r="Z30">
        <v>1.8855170000000001</v>
      </c>
      <c r="AA30">
        <v>1.8928130000000001</v>
      </c>
      <c r="AB30">
        <v>1.900153</v>
      </c>
      <c r="AC30">
        <v>1.907464</v>
      </c>
      <c r="AD30">
        <v>1.914733</v>
      </c>
      <c r="AE30">
        <v>1.9219869999999999</v>
      </c>
      <c r="AF30">
        <v>1.9291480000000001</v>
      </c>
      <c r="AG30">
        <v>1.9361889999999999</v>
      </c>
      <c r="AH30">
        <v>1.943149</v>
      </c>
      <c r="AI30">
        <v>1.9499519999999999</v>
      </c>
      <c r="AJ30">
        <v>1.956607</v>
      </c>
      <c r="AK30" s="11">
        <v>1.0999999999999999E-2</v>
      </c>
    </row>
    <row r="31" spans="1:37" hidden="1" x14ac:dyDescent="0.25">
      <c r="A31" t="s">
        <v>208</v>
      </c>
      <c r="B31" t="s">
        <v>242</v>
      </c>
      <c r="C31" t="s">
        <v>243</v>
      </c>
      <c r="D31" t="s">
        <v>184</v>
      </c>
      <c r="E31">
        <v>125.032196</v>
      </c>
      <c r="F31">
        <v>125.78923</v>
      </c>
      <c r="G31">
        <v>126.63127900000001</v>
      </c>
      <c r="H31">
        <v>127.521912</v>
      </c>
      <c r="I31">
        <v>128.40548699999999</v>
      </c>
      <c r="J31">
        <v>129.26890599999999</v>
      </c>
      <c r="K31">
        <v>130.12240600000001</v>
      </c>
      <c r="L31">
        <v>130.93734699999999</v>
      </c>
      <c r="M31">
        <v>131.70573400000001</v>
      </c>
      <c r="N31">
        <v>132.456909</v>
      </c>
      <c r="O31">
        <v>133.19523599999999</v>
      </c>
      <c r="P31">
        <v>133.94160500000001</v>
      </c>
      <c r="Q31">
        <v>134.721405</v>
      </c>
      <c r="R31">
        <v>135.47895800000001</v>
      </c>
      <c r="S31">
        <v>136.23135400000001</v>
      </c>
      <c r="T31">
        <v>136.98178100000001</v>
      </c>
      <c r="U31">
        <v>137.735107</v>
      </c>
      <c r="V31">
        <v>138.46867399999999</v>
      </c>
      <c r="W31">
        <v>139.18606600000001</v>
      </c>
      <c r="X31">
        <v>139.893036</v>
      </c>
      <c r="Y31">
        <v>140.58551</v>
      </c>
      <c r="Z31">
        <v>141.278885</v>
      </c>
      <c r="AA31">
        <v>141.97370900000001</v>
      </c>
      <c r="AB31">
        <v>142.66819799999999</v>
      </c>
      <c r="AC31">
        <v>143.37063599999999</v>
      </c>
      <c r="AD31">
        <v>144.09690900000001</v>
      </c>
      <c r="AE31">
        <v>144.85200499999999</v>
      </c>
      <c r="AF31">
        <v>145.63176000000001</v>
      </c>
      <c r="AG31">
        <v>146.432526</v>
      </c>
      <c r="AH31">
        <v>147.244843</v>
      </c>
      <c r="AI31">
        <v>148.05990600000001</v>
      </c>
      <c r="AJ31">
        <v>148.87333699999999</v>
      </c>
      <c r="AK31" s="11">
        <v>6.0000000000000001E-3</v>
      </c>
    </row>
    <row r="32" spans="1:37" hidden="1" x14ac:dyDescent="0.25">
      <c r="A32" t="s">
        <v>244</v>
      </c>
      <c r="C32" t="s">
        <v>245</v>
      </c>
    </row>
    <row r="33" spans="1:37" hidden="1" x14ac:dyDescent="0.25">
      <c r="A33" t="s">
        <v>229</v>
      </c>
      <c r="B33" t="s">
        <v>246</v>
      </c>
      <c r="C33" t="s">
        <v>247</v>
      </c>
      <c r="D33" t="s">
        <v>184</v>
      </c>
      <c r="E33">
        <v>94.697258000000005</v>
      </c>
      <c r="F33">
        <v>95.050835000000006</v>
      </c>
      <c r="G33">
        <v>95.453613000000004</v>
      </c>
      <c r="H33">
        <v>95.880088999999998</v>
      </c>
      <c r="I33">
        <v>96.292823999999996</v>
      </c>
      <c r="J33">
        <v>96.682486999999995</v>
      </c>
      <c r="K33">
        <v>97.056190000000001</v>
      </c>
      <c r="L33">
        <v>97.392532000000003</v>
      </c>
      <c r="M33">
        <v>97.683891000000003</v>
      </c>
      <c r="N33">
        <v>97.949776</v>
      </c>
      <c r="O33">
        <v>98.168464999999998</v>
      </c>
      <c r="P33">
        <v>98.352683999999996</v>
      </c>
      <c r="Q33">
        <v>98.512184000000005</v>
      </c>
      <c r="R33">
        <v>98.604927000000004</v>
      </c>
      <c r="S33">
        <v>98.723015000000004</v>
      </c>
      <c r="T33">
        <v>98.893187999999995</v>
      </c>
      <c r="U33">
        <v>99.12191</v>
      </c>
      <c r="V33">
        <v>99.403205999999997</v>
      </c>
      <c r="W33">
        <v>99.743988000000002</v>
      </c>
      <c r="X33">
        <v>100.06791699999999</v>
      </c>
      <c r="Y33">
        <v>100.37239099999999</v>
      </c>
      <c r="Z33">
        <v>100.666481</v>
      </c>
      <c r="AA33">
        <v>100.95034</v>
      </c>
      <c r="AB33">
        <v>101.22229799999999</v>
      </c>
      <c r="AC33">
        <v>101.487556</v>
      </c>
      <c r="AD33">
        <v>101.757767</v>
      </c>
      <c r="AE33">
        <v>102.037903</v>
      </c>
      <c r="AF33">
        <v>102.327721</v>
      </c>
      <c r="AG33">
        <v>102.629158</v>
      </c>
      <c r="AH33">
        <v>102.939995</v>
      </c>
      <c r="AI33">
        <v>103.25836200000001</v>
      </c>
      <c r="AJ33">
        <v>103.585587</v>
      </c>
      <c r="AK33" s="11">
        <v>3.0000000000000001E-3</v>
      </c>
    </row>
    <row r="34" spans="1:37" hidden="1" x14ac:dyDescent="0.25">
      <c r="A34" t="s">
        <v>232</v>
      </c>
      <c r="B34" t="s">
        <v>248</v>
      </c>
      <c r="C34" t="s">
        <v>249</v>
      </c>
      <c r="D34" t="s">
        <v>184</v>
      </c>
      <c r="E34">
        <v>47.028514999999999</v>
      </c>
      <c r="F34">
        <v>47.388736999999999</v>
      </c>
      <c r="G34">
        <v>47.782688</v>
      </c>
      <c r="H34">
        <v>48.201500000000003</v>
      </c>
      <c r="I34">
        <v>48.628281000000001</v>
      </c>
      <c r="J34">
        <v>49.060080999999997</v>
      </c>
      <c r="K34">
        <v>49.500850999999997</v>
      </c>
      <c r="L34">
        <v>49.944569000000001</v>
      </c>
      <c r="M34">
        <v>50.391922000000001</v>
      </c>
      <c r="N34">
        <v>50.851031999999996</v>
      </c>
      <c r="O34">
        <v>51.348106000000001</v>
      </c>
      <c r="P34">
        <v>51.890663000000004</v>
      </c>
      <c r="Q34">
        <v>52.492683</v>
      </c>
      <c r="R34">
        <v>53.140438000000003</v>
      </c>
      <c r="S34">
        <v>53.753138999999997</v>
      </c>
      <c r="T34">
        <v>54.308064000000002</v>
      </c>
      <c r="U34">
        <v>54.803958999999999</v>
      </c>
      <c r="V34">
        <v>55.224468000000002</v>
      </c>
      <c r="W34">
        <v>55.566391000000003</v>
      </c>
      <c r="X34">
        <v>55.917709000000002</v>
      </c>
      <c r="Y34">
        <v>56.276896999999998</v>
      </c>
      <c r="Z34">
        <v>56.64978</v>
      </c>
      <c r="AA34">
        <v>57.036507</v>
      </c>
      <c r="AB34">
        <v>57.436199000000002</v>
      </c>
      <c r="AC34">
        <v>57.851478999999998</v>
      </c>
      <c r="AD34">
        <v>58.285449999999997</v>
      </c>
      <c r="AE34">
        <v>58.736911999999997</v>
      </c>
      <c r="AF34">
        <v>59.200797999999999</v>
      </c>
      <c r="AG34">
        <v>59.671458999999999</v>
      </c>
      <c r="AH34">
        <v>60.141807999999997</v>
      </c>
      <c r="AI34">
        <v>60.605761999999999</v>
      </c>
      <c r="AJ34">
        <v>61.058453</v>
      </c>
      <c r="AK34" s="11">
        <v>8.0000000000000002E-3</v>
      </c>
    </row>
    <row r="35" spans="1:37" hidden="1" x14ac:dyDescent="0.25">
      <c r="A35" t="s">
        <v>149</v>
      </c>
      <c r="B35" t="s">
        <v>250</v>
      </c>
      <c r="C35" t="s">
        <v>251</v>
      </c>
      <c r="D35" t="s">
        <v>184</v>
      </c>
      <c r="E35">
        <v>7.0283059999999997</v>
      </c>
      <c r="F35">
        <v>6.9828749999999999</v>
      </c>
      <c r="G35">
        <v>6.9402489999999997</v>
      </c>
      <c r="H35">
        <v>6.8982710000000003</v>
      </c>
      <c r="I35">
        <v>6.8558770000000004</v>
      </c>
      <c r="J35">
        <v>6.811903</v>
      </c>
      <c r="K35">
        <v>6.7657959999999999</v>
      </c>
      <c r="L35">
        <v>6.7160849999999996</v>
      </c>
      <c r="M35">
        <v>6.661848</v>
      </c>
      <c r="N35">
        <v>6.6047250000000002</v>
      </c>
      <c r="O35">
        <v>6.544594</v>
      </c>
      <c r="P35">
        <v>6.4820739999999999</v>
      </c>
      <c r="Q35">
        <v>6.4188109999999998</v>
      </c>
      <c r="R35">
        <v>6.3549670000000003</v>
      </c>
      <c r="S35">
        <v>6.2961049999999998</v>
      </c>
      <c r="T35">
        <v>6.2415219999999998</v>
      </c>
      <c r="U35">
        <v>6.1910109999999996</v>
      </c>
      <c r="V35">
        <v>6.1439110000000001</v>
      </c>
      <c r="W35">
        <v>6.1003270000000001</v>
      </c>
      <c r="X35">
        <v>6.054208</v>
      </c>
      <c r="Y35">
        <v>6.0057960000000001</v>
      </c>
      <c r="Z35">
        <v>5.9553320000000003</v>
      </c>
      <c r="AA35">
        <v>5.9032159999999996</v>
      </c>
      <c r="AB35">
        <v>5.8501979999999998</v>
      </c>
      <c r="AC35">
        <v>5.7966420000000003</v>
      </c>
      <c r="AD35">
        <v>5.743773</v>
      </c>
      <c r="AE35">
        <v>5.6927700000000003</v>
      </c>
      <c r="AF35">
        <v>5.6446170000000002</v>
      </c>
      <c r="AG35">
        <v>5.5995730000000004</v>
      </c>
      <c r="AH35">
        <v>5.5574370000000002</v>
      </c>
      <c r="AI35">
        <v>5.5173509999999997</v>
      </c>
      <c r="AJ35">
        <v>5.478332</v>
      </c>
      <c r="AK35" s="11">
        <v>-8.0000000000000002E-3</v>
      </c>
    </row>
    <row r="36" spans="1:37" hidden="1" x14ac:dyDescent="0.25">
      <c r="A36" t="s">
        <v>208</v>
      </c>
      <c r="B36" t="s">
        <v>252</v>
      </c>
      <c r="C36" t="s">
        <v>253</v>
      </c>
      <c r="D36" t="s">
        <v>184</v>
      </c>
      <c r="E36">
        <v>148.754074</v>
      </c>
      <c r="F36">
        <v>149.42245500000001</v>
      </c>
      <c r="G36">
        <v>150.17654400000001</v>
      </c>
      <c r="H36">
        <v>150.97985800000001</v>
      </c>
      <c r="I36">
        <v>151.776993</v>
      </c>
      <c r="J36">
        <v>152.554474</v>
      </c>
      <c r="K36">
        <v>153.32283000000001</v>
      </c>
      <c r="L36">
        <v>154.05317700000001</v>
      </c>
      <c r="M36">
        <v>154.73765599999999</v>
      </c>
      <c r="N36">
        <v>155.40553299999999</v>
      </c>
      <c r="O36">
        <v>156.06115700000001</v>
      </c>
      <c r="P36">
        <v>156.72541799999999</v>
      </c>
      <c r="Q36">
        <v>157.423676</v>
      </c>
      <c r="R36">
        <v>158.10032699999999</v>
      </c>
      <c r="S36">
        <v>158.77226300000001</v>
      </c>
      <c r="T36">
        <v>159.44276400000001</v>
      </c>
      <c r="U36">
        <v>160.116882</v>
      </c>
      <c r="V36">
        <v>160.77157600000001</v>
      </c>
      <c r="W36">
        <v>161.410706</v>
      </c>
      <c r="X36">
        <v>162.039841</v>
      </c>
      <c r="Y36">
        <v>162.65509</v>
      </c>
      <c r="Z36">
        <v>163.271591</v>
      </c>
      <c r="AA36">
        <v>163.89006000000001</v>
      </c>
      <c r="AB36">
        <v>164.50869800000001</v>
      </c>
      <c r="AC36">
        <v>165.13568100000001</v>
      </c>
      <c r="AD36">
        <v>165.78698700000001</v>
      </c>
      <c r="AE36">
        <v>166.46757500000001</v>
      </c>
      <c r="AF36">
        <v>167.17314099999999</v>
      </c>
      <c r="AG36">
        <v>167.900192</v>
      </c>
      <c r="AH36">
        <v>168.63923600000001</v>
      </c>
      <c r="AI36">
        <v>169.38147000000001</v>
      </c>
      <c r="AJ36">
        <v>170.12237500000001</v>
      </c>
      <c r="AK36" s="11">
        <v>4.0000000000000001E-3</v>
      </c>
    </row>
    <row r="37" spans="1:37" hidden="1" x14ac:dyDescent="0.25">
      <c r="A37" t="s">
        <v>254</v>
      </c>
      <c r="C37" t="s">
        <v>255</v>
      </c>
    </row>
    <row r="38" spans="1:37" hidden="1" x14ac:dyDescent="0.25">
      <c r="A38" t="s">
        <v>229</v>
      </c>
      <c r="B38" t="s">
        <v>256</v>
      </c>
      <c r="C38" t="s">
        <v>257</v>
      </c>
      <c r="D38" t="s">
        <v>184</v>
      </c>
      <c r="E38">
        <v>80.303070000000005</v>
      </c>
      <c r="F38">
        <v>81.631691000000004</v>
      </c>
      <c r="G38">
        <v>83.038833999999994</v>
      </c>
      <c r="H38">
        <v>84.470725999999999</v>
      </c>
      <c r="I38">
        <v>85.880554000000004</v>
      </c>
      <c r="J38">
        <v>87.254790999999997</v>
      </c>
      <c r="K38">
        <v>88.622826000000003</v>
      </c>
      <c r="L38">
        <v>89.930289999999999</v>
      </c>
      <c r="M38">
        <v>91.183150999999995</v>
      </c>
      <c r="N38">
        <v>92.419906999999995</v>
      </c>
      <c r="O38">
        <v>93.643776000000003</v>
      </c>
      <c r="P38">
        <v>94.874367000000007</v>
      </c>
      <c r="Q38">
        <v>96.133217000000002</v>
      </c>
      <c r="R38">
        <v>97.372742000000002</v>
      </c>
      <c r="S38">
        <v>98.613190000000003</v>
      </c>
      <c r="T38">
        <v>99.903014999999996</v>
      </c>
      <c r="U38">
        <v>101.207542</v>
      </c>
      <c r="V38">
        <v>102.505585</v>
      </c>
      <c r="W38">
        <v>103.77346799999999</v>
      </c>
      <c r="X38">
        <v>105.017448</v>
      </c>
      <c r="Y38">
        <v>106.237961</v>
      </c>
      <c r="Z38">
        <v>107.44832599999999</v>
      </c>
      <c r="AA38">
        <v>108.650345</v>
      </c>
      <c r="AB38">
        <v>109.843597</v>
      </c>
      <c r="AC38">
        <v>111.03873400000001</v>
      </c>
      <c r="AD38">
        <v>112.252647</v>
      </c>
      <c r="AE38">
        <v>113.491264</v>
      </c>
      <c r="AF38">
        <v>114.751823</v>
      </c>
      <c r="AG38">
        <v>116.03059399999999</v>
      </c>
      <c r="AH38">
        <v>117.317757</v>
      </c>
      <c r="AI38">
        <v>118.606407</v>
      </c>
      <c r="AJ38">
        <v>119.891441</v>
      </c>
      <c r="AK38" s="11">
        <v>1.2999999999999999E-2</v>
      </c>
    </row>
    <row r="39" spans="1:37" hidden="1" x14ac:dyDescent="0.25">
      <c r="A39" t="s">
        <v>232</v>
      </c>
      <c r="B39" t="s">
        <v>258</v>
      </c>
      <c r="C39" t="s">
        <v>259</v>
      </c>
      <c r="D39" t="s">
        <v>184</v>
      </c>
      <c r="E39">
        <v>18.848210999999999</v>
      </c>
      <c r="F39">
        <v>19.111692000000001</v>
      </c>
      <c r="G39">
        <v>19.392348999999999</v>
      </c>
      <c r="H39">
        <v>19.688683000000001</v>
      </c>
      <c r="I39">
        <v>19.995066000000001</v>
      </c>
      <c r="J39">
        <v>20.313120000000001</v>
      </c>
      <c r="K39">
        <v>20.646946</v>
      </c>
      <c r="L39">
        <v>20.998276000000001</v>
      </c>
      <c r="M39">
        <v>21.367249000000001</v>
      </c>
      <c r="N39">
        <v>21.728621</v>
      </c>
      <c r="O39">
        <v>22.084105999999998</v>
      </c>
      <c r="P39">
        <v>22.435618999999999</v>
      </c>
      <c r="Q39">
        <v>22.785806999999998</v>
      </c>
      <c r="R39">
        <v>23.126667000000001</v>
      </c>
      <c r="S39">
        <v>23.459140999999999</v>
      </c>
      <c r="T39">
        <v>23.781238999999999</v>
      </c>
      <c r="U39">
        <v>24.089352000000002</v>
      </c>
      <c r="V39">
        <v>24.378771</v>
      </c>
      <c r="W39">
        <v>24.67576</v>
      </c>
      <c r="X39">
        <v>24.979437000000001</v>
      </c>
      <c r="Y39">
        <v>25.287700999999998</v>
      </c>
      <c r="Z39">
        <v>25.601849000000001</v>
      </c>
      <c r="AA39">
        <v>25.919913999999999</v>
      </c>
      <c r="AB39">
        <v>26.239761000000001</v>
      </c>
      <c r="AC39">
        <v>26.560972</v>
      </c>
      <c r="AD39">
        <v>26.883773999999999</v>
      </c>
      <c r="AE39">
        <v>27.207657000000001</v>
      </c>
      <c r="AF39">
        <v>27.530570999999998</v>
      </c>
      <c r="AG39">
        <v>27.851517000000001</v>
      </c>
      <c r="AH39">
        <v>28.169975000000001</v>
      </c>
      <c r="AI39">
        <v>28.485068999999999</v>
      </c>
      <c r="AJ39">
        <v>28.797094000000001</v>
      </c>
      <c r="AK39" s="11">
        <v>1.4E-2</v>
      </c>
    </row>
    <row r="40" spans="1:37" hidden="1" x14ac:dyDescent="0.25">
      <c r="A40" t="s">
        <v>208</v>
      </c>
      <c r="B40" t="s">
        <v>260</v>
      </c>
      <c r="C40" t="s">
        <v>261</v>
      </c>
      <c r="D40" t="s">
        <v>184</v>
      </c>
      <c r="E40">
        <v>99.151283000000006</v>
      </c>
      <c r="F40">
        <v>100.743385</v>
      </c>
      <c r="G40">
        <v>102.431183</v>
      </c>
      <c r="H40">
        <v>104.159409</v>
      </c>
      <c r="I40">
        <v>105.875618</v>
      </c>
      <c r="J40">
        <v>107.567909</v>
      </c>
      <c r="K40">
        <v>109.269775</v>
      </c>
      <c r="L40">
        <v>110.928566</v>
      </c>
      <c r="M40">
        <v>112.5504</v>
      </c>
      <c r="N40">
        <v>114.148529</v>
      </c>
      <c r="O40">
        <v>115.72788199999999</v>
      </c>
      <c r="P40">
        <v>117.30998200000001</v>
      </c>
      <c r="Q40">
        <v>118.919022</v>
      </c>
      <c r="R40">
        <v>120.499405</v>
      </c>
      <c r="S40">
        <v>122.072327</v>
      </c>
      <c r="T40">
        <v>123.68425000000001</v>
      </c>
      <c r="U40">
        <v>125.29689</v>
      </c>
      <c r="V40">
        <v>126.884354</v>
      </c>
      <c r="W40">
        <v>128.44923399999999</v>
      </c>
      <c r="X40">
        <v>129.99688699999999</v>
      </c>
      <c r="Y40">
        <v>131.525665</v>
      </c>
      <c r="Z40">
        <v>133.05017100000001</v>
      </c>
      <c r="AA40">
        <v>134.57025100000001</v>
      </c>
      <c r="AB40">
        <v>136.083359</v>
      </c>
      <c r="AC40">
        <v>137.59970100000001</v>
      </c>
      <c r="AD40">
        <v>139.136414</v>
      </c>
      <c r="AE40">
        <v>140.698914</v>
      </c>
      <c r="AF40">
        <v>142.28239400000001</v>
      </c>
      <c r="AG40">
        <v>143.88211100000001</v>
      </c>
      <c r="AH40">
        <v>145.48773199999999</v>
      </c>
      <c r="AI40">
        <v>147.091476</v>
      </c>
      <c r="AJ40">
        <v>148.68853799999999</v>
      </c>
      <c r="AK40" s="11">
        <v>1.2999999999999999E-2</v>
      </c>
    </row>
    <row r="41" spans="1:37" hidden="1" x14ac:dyDescent="0.25">
      <c r="A41" t="s">
        <v>262</v>
      </c>
      <c r="C41" t="s">
        <v>263</v>
      </c>
    </row>
    <row r="42" spans="1:37" hidden="1" x14ac:dyDescent="0.25">
      <c r="A42" t="s">
        <v>264</v>
      </c>
      <c r="B42" t="s">
        <v>265</v>
      </c>
      <c r="C42" t="s">
        <v>266</v>
      </c>
      <c r="D42" t="s">
        <v>184</v>
      </c>
      <c r="E42">
        <v>165.02848800000001</v>
      </c>
      <c r="F42">
        <v>166.211716</v>
      </c>
      <c r="G42">
        <v>167.51234400000001</v>
      </c>
      <c r="H42">
        <v>168.88108800000001</v>
      </c>
      <c r="I42">
        <v>170.23895300000001</v>
      </c>
      <c r="J42">
        <v>171.56831399999999</v>
      </c>
      <c r="K42">
        <v>172.88365200000001</v>
      </c>
      <c r="L42">
        <v>174.14361600000001</v>
      </c>
      <c r="M42">
        <v>175.33698999999999</v>
      </c>
      <c r="N42">
        <v>176.50405900000001</v>
      </c>
      <c r="O42">
        <v>177.65190100000001</v>
      </c>
      <c r="P42">
        <v>178.81083699999999</v>
      </c>
      <c r="Q42">
        <v>180.01475500000001</v>
      </c>
      <c r="R42">
        <v>181.184845</v>
      </c>
      <c r="S42">
        <v>182.351608</v>
      </c>
      <c r="T42">
        <v>183.51947000000001</v>
      </c>
      <c r="U42">
        <v>184.695267</v>
      </c>
      <c r="V42">
        <v>185.84286499999999</v>
      </c>
      <c r="W42">
        <v>186.96598800000001</v>
      </c>
      <c r="X42">
        <v>188.07127399999999</v>
      </c>
      <c r="Y42">
        <v>189.15220600000001</v>
      </c>
      <c r="Z42">
        <v>190.233734</v>
      </c>
      <c r="AA42">
        <v>191.31634500000001</v>
      </c>
      <c r="AB42">
        <v>192.39624000000001</v>
      </c>
      <c r="AC42">
        <v>193.48753400000001</v>
      </c>
      <c r="AD42">
        <v>194.61277799999999</v>
      </c>
      <c r="AE42">
        <v>195.77950999999999</v>
      </c>
      <c r="AF42">
        <v>196.98083500000001</v>
      </c>
      <c r="AG42">
        <v>198.20929000000001</v>
      </c>
      <c r="AH42">
        <v>199.45053100000001</v>
      </c>
      <c r="AI42">
        <v>200.69502299999999</v>
      </c>
      <c r="AJ42">
        <v>201.93606600000001</v>
      </c>
      <c r="AK42" s="11">
        <v>7.0000000000000001E-3</v>
      </c>
    </row>
    <row r="43" spans="1:37" hidden="1" x14ac:dyDescent="0.25">
      <c r="A43" t="s">
        <v>267</v>
      </c>
      <c r="B43" t="s">
        <v>268</v>
      </c>
      <c r="C43" t="s">
        <v>269</v>
      </c>
      <c r="D43" t="s">
        <v>184</v>
      </c>
      <c r="E43">
        <v>43.544589999999999</v>
      </c>
      <c r="F43">
        <v>43.789493999999998</v>
      </c>
      <c r="G43">
        <v>44.063957000000002</v>
      </c>
      <c r="H43">
        <v>44.353901</v>
      </c>
      <c r="I43">
        <v>44.642569999999999</v>
      </c>
      <c r="J43">
        <v>44.923786</v>
      </c>
      <c r="K43">
        <v>45.200190999999997</v>
      </c>
      <c r="L43">
        <v>45.463203</v>
      </c>
      <c r="M43">
        <v>45.710566999999998</v>
      </c>
      <c r="N43">
        <v>45.952866</v>
      </c>
      <c r="O43">
        <v>46.191360000000003</v>
      </c>
      <c r="P43">
        <v>46.433250000000001</v>
      </c>
      <c r="Q43">
        <v>46.686695</v>
      </c>
      <c r="R43">
        <v>46.934863999999997</v>
      </c>
      <c r="S43">
        <v>47.185142999999997</v>
      </c>
      <c r="T43">
        <v>47.436751999999998</v>
      </c>
      <c r="U43">
        <v>47.690044</v>
      </c>
      <c r="V43">
        <v>47.934635</v>
      </c>
      <c r="W43">
        <v>48.171230000000001</v>
      </c>
      <c r="X43">
        <v>48.400871000000002</v>
      </c>
      <c r="Y43">
        <v>48.623336999999999</v>
      </c>
      <c r="Z43">
        <v>48.845798000000002</v>
      </c>
      <c r="AA43">
        <v>49.069114999999996</v>
      </c>
      <c r="AB43">
        <v>49.293467999999997</v>
      </c>
      <c r="AC43">
        <v>49.521503000000003</v>
      </c>
      <c r="AD43">
        <v>49.758785000000003</v>
      </c>
      <c r="AE43">
        <v>50.007229000000002</v>
      </c>
      <c r="AF43">
        <v>50.265987000000003</v>
      </c>
      <c r="AG43">
        <v>50.531421999999999</v>
      </c>
      <c r="AH43">
        <v>50.799728000000002</v>
      </c>
      <c r="AI43">
        <v>51.068497000000001</v>
      </c>
      <c r="AJ43">
        <v>51.335728000000003</v>
      </c>
      <c r="AK43" s="11">
        <v>5.0000000000000001E-3</v>
      </c>
    </row>
    <row r="44" spans="1:37" hidden="1" x14ac:dyDescent="0.25">
      <c r="A44" t="s">
        <v>3</v>
      </c>
      <c r="C44" t="s">
        <v>270</v>
      </c>
    </row>
    <row r="45" spans="1:37" hidden="1" x14ac:dyDescent="0.25">
      <c r="A45" t="s">
        <v>179</v>
      </c>
      <c r="C45" t="s">
        <v>271</v>
      </c>
    </row>
    <row r="46" spans="1:37" hidden="1" x14ac:dyDescent="0.25">
      <c r="A46" t="s">
        <v>272</v>
      </c>
      <c r="B46" t="s">
        <v>273</v>
      </c>
      <c r="C46" t="s">
        <v>274</v>
      </c>
      <c r="D46" t="s">
        <v>275</v>
      </c>
      <c r="E46">
        <v>8.0663889999999991</v>
      </c>
      <c r="F46">
        <v>8.1017799999999998</v>
      </c>
      <c r="G46">
        <v>8.137435</v>
      </c>
      <c r="H46">
        <v>8.1737420000000007</v>
      </c>
      <c r="I46">
        <v>8.2292020000000008</v>
      </c>
      <c r="J46">
        <v>8.2804520000000004</v>
      </c>
      <c r="K46">
        <v>8.3281489999999998</v>
      </c>
      <c r="L46">
        <v>8.3721250000000005</v>
      </c>
      <c r="M46">
        <v>8.4126279999999998</v>
      </c>
      <c r="N46">
        <v>8.4497499999999999</v>
      </c>
      <c r="O46">
        <v>8.4837559999999996</v>
      </c>
      <c r="P46">
        <v>8.5145970000000002</v>
      </c>
      <c r="Q46">
        <v>8.5423589999999994</v>
      </c>
      <c r="R46">
        <v>8.5668939999999996</v>
      </c>
      <c r="S46">
        <v>8.5880840000000003</v>
      </c>
      <c r="T46">
        <v>8.6058719999999997</v>
      </c>
      <c r="U46">
        <v>8.6200209999999995</v>
      </c>
      <c r="V46">
        <v>8.6300550000000005</v>
      </c>
      <c r="W46">
        <v>8.6355550000000001</v>
      </c>
      <c r="X46">
        <v>8.6404770000000006</v>
      </c>
      <c r="Y46">
        <v>8.6447459999999996</v>
      </c>
      <c r="Z46">
        <v>8.6483319999999999</v>
      </c>
      <c r="AA46">
        <v>8.6512209999999996</v>
      </c>
      <c r="AB46">
        <v>8.653454</v>
      </c>
      <c r="AC46">
        <v>8.655087</v>
      </c>
      <c r="AD46">
        <v>8.6561990000000009</v>
      </c>
      <c r="AE46">
        <v>8.6568919999999991</v>
      </c>
      <c r="AF46">
        <v>8.6572390000000006</v>
      </c>
      <c r="AG46">
        <v>8.6573429999999991</v>
      </c>
      <c r="AH46">
        <v>8.6572750000000003</v>
      </c>
      <c r="AI46">
        <v>8.6570879999999999</v>
      </c>
      <c r="AJ46">
        <v>8.6568339999999999</v>
      </c>
      <c r="AK46" s="11">
        <v>2E-3</v>
      </c>
    </row>
    <row r="47" spans="1:37" hidden="1" x14ac:dyDescent="0.25">
      <c r="A47" t="s">
        <v>276</v>
      </c>
      <c r="B47" t="s">
        <v>277</v>
      </c>
      <c r="C47" t="s">
        <v>278</v>
      </c>
      <c r="D47" t="s">
        <v>279</v>
      </c>
      <c r="E47">
        <v>1.3</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11">
        <v>0</v>
      </c>
    </row>
    <row r="48" spans="1:37" hidden="1" x14ac:dyDescent="0.25">
      <c r="A48" t="s">
        <v>280</v>
      </c>
      <c r="B48" t="s">
        <v>281</v>
      </c>
      <c r="C48" t="s">
        <v>282</v>
      </c>
      <c r="D48" t="s">
        <v>283</v>
      </c>
      <c r="E48">
        <v>3.3528259999999999</v>
      </c>
      <c r="F48">
        <v>3.4063159999999999</v>
      </c>
      <c r="G48">
        <v>3.4517169999999999</v>
      </c>
      <c r="H48">
        <v>3.4749780000000001</v>
      </c>
      <c r="I48">
        <v>3.495339</v>
      </c>
      <c r="J48">
        <v>3.514494</v>
      </c>
      <c r="K48">
        <v>3.5324840000000002</v>
      </c>
      <c r="L48">
        <v>3.5495100000000002</v>
      </c>
      <c r="M48">
        <v>3.5645359999999999</v>
      </c>
      <c r="N48">
        <v>3.5778089999999998</v>
      </c>
      <c r="O48">
        <v>3.589531</v>
      </c>
      <c r="P48">
        <v>3.5999910000000002</v>
      </c>
      <c r="Q48">
        <v>3.6092960000000001</v>
      </c>
      <c r="R48">
        <v>3.6179480000000002</v>
      </c>
      <c r="S48">
        <v>3.6259440000000001</v>
      </c>
      <c r="T48">
        <v>3.6333090000000001</v>
      </c>
      <c r="U48">
        <v>3.6400999999999999</v>
      </c>
      <c r="V48">
        <v>3.6463860000000001</v>
      </c>
      <c r="W48">
        <v>3.6521759999999999</v>
      </c>
      <c r="X48">
        <v>3.6574170000000001</v>
      </c>
      <c r="Y48">
        <v>3.6621800000000002</v>
      </c>
      <c r="Z48">
        <v>3.6663260000000002</v>
      </c>
      <c r="AA48">
        <v>3.6699139999999999</v>
      </c>
      <c r="AB48">
        <v>3.6729080000000001</v>
      </c>
      <c r="AC48">
        <v>3.6751930000000002</v>
      </c>
      <c r="AD48">
        <v>3.6768139999999998</v>
      </c>
      <c r="AE48">
        <v>3.6777299999999999</v>
      </c>
      <c r="AF48">
        <v>3.677956</v>
      </c>
      <c r="AG48">
        <v>3.678105</v>
      </c>
      <c r="AH48">
        <v>3.6782300000000001</v>
      </c>
      <c r="AI48">
        <v>3.6782710000000001</v>
      </c>
      <c r="AJ48">
        <v>3.6782319999999999</v>
      </c>
      <c r="AK48" s="11">
        <v>3.0000000000000001E-3</v>
      </c>
    </row>
    <row r="49" spans="1:37" hidden="1" x14ac:dyDescent="0.25">
      <c r="A49" t="s">
        <v>284</v>
      </c>
      <c r="B49" t="s">
        <v>285</v>
      </c>
      <c r="C49" t="s">
        <v>286</v>
      </c>
      <c r="D49" t="s">
        <v>287</v>
      </c>
      <c r="E49">
        <v>0.815604</v>
      </c>
      <c r="F49">
        <v>0.81950900000000004</v>
      </c>
      <c r="G49">
        <v>0.82334600000000002</v>
      </c>
      <c r="H49">
        <v>0.82712399999999997</v>
      </c>
      <c r="I49">
        <v>0.83101599999999998</v>
      </c>
      <c r="J49">
        <v>0.834893</v>
      </c>
      <c r="K49">
        <v>0.83877100000000004</v>
      </c>
      <c r="L49">
        <v>0.84268799999999999</v>
      </c>
      <c r="M49">
        <v>0.846306</v>
      </c>
      <c r="N49">
        <v>0.84963100000000003</v>
      </c>
      <c r="O49">
        <v>0.85263699999999998</v>
      </c>
      <c r="P49">
        <v>0.85533099999999995</v>
      </c>
      <c r="Q49">
        <v>0.85773200000000005</v>
      </c>
      <c r="R49">
        <v>0.859842</v>
      </c>
      <c r="S49">
        <v>0.86168500000000003</v>
      </c>
      <c r="T49">
        <v>0.86324999999999996</v>
      </c>
      <c r="U49">
        <v>0.86454799999999998</v>
      </c>
      <c r="V49">
        <v>0.86559200000000003</v>
      </c>
      <c r="W49">
        <v>0.86640799999999996</v>
      </c>
      <c r="X49">
        <v>0.86699199999999998</v>
      </c>
      <c r="Y49">
        <v>0.86734800000000001</v>
      </c>
      <c r="Z49">
        <v>0.86746800000000002</v>
      </c>
      <c r="AA49">
        <v>0.86736400000000002</v>
      </c>
      <c r="AB49">
        <v>0.86729100000000003</v>
      </c>
      <c r="AC49">
        <v>0.86724000000000001</v>
      </c>
      <c r="AD49">
        <v>0.86720200000000003</v>
      </c>
      <c r="AE49">
        <v>0.867174</v>
      </c>
      <c r="AF49">
        <v>0.86714999999999998</v>
      </c>
      <c r="AG49">
        <v>0.86712699999999998</v>
      </c>
      <c r="AH49">
        <v>0.86710100000000001</v>
      </c>
      <c r="AI49">
        <v>0.86707400000000001</v>
      </c>
      <c r="AJ49">
        <v>0.86704700000000001</v>
      </c>
      <c r="AK49" s="11">
        <v>2E-3</v>
      </c>
    </row>
    <row r="50" spans="1:37" hidden="1" x14ac:dyDescent="0.25">
      <c r="A50" t="s">
        <v>288</v>
      </c>
      <c r="B50" t="s">
        <v>289</v>
      </c>
      <c r="C50" t="s">
        <v>290</v>
      </c>
      <c r="D50" t="s">
        <v>287</v>
      </c>
      <c r="E50">
        <v>0.83301199999999997</v>
      </c>
      <c r="F50">
        <v>0.83391000000000004</v>
      </c>
      <c r="G50">
        <v>0.83478600000000003</v>
      </c>
      <c r="H50">
        <v>0.83566799999999997</v>
      </c>
      <c r="I50">
        <v>0.83653999999999995</v>
      </c>
      <c r="J50">
        <v>0.83741399999999999</v>
      </c>
      <c r="K50">
        <v>0.83829900000000002</v>
      </c>
      <c r="L50">
        <v>0.83917799999999998</v>
      </c>
      <c r="M50">
        <v>0.84001099999999995</v>
      </c>
      <c r="N50">
        <v>0.84078699999999995</v>
      </c>
      <c r="O50">
        <v>0.84150599999999998</v>
      </c>
      <c r="P50">
        <v>0.84215499999999999</v>
      </c>
      <c r="Q50">
        <v>0.84275</v>
      </c>
      <c r="R50">
        <v>0.84327799999999997</v>
      </c>
      <c r="S50">
        <v>0.84375</v>
      </c>
      <c r="T50">
        <v>0.844167</v>
      </c>
      <c r="U50">
        <v>0.84452700000000003</v>
      </c>
      <c r="V50">
        <v>0.84482999999999997</v>
      </c>
      <c r="W50">
        <v>0.84508099999999997</v>
      </c>
      <c r="X50">
        <v>0.84527300000000005</v>
      </c>
      <c r="Y50">
        <v>0.84540800000000005</v>
      </c>
      <c r="Z50">
        <v>0.84548100000000004</v>
      </c>
      <c r="AA50">
        <v>0.84550099999999995</v>
      </c>
      <c r="AB50">
        <v>0.84552499999999997</v>
      </c>
      <c r="AC50">
        <v>0.845549</v>
      </c>
      <c r="AD50">
        <v>0.84557199999999999</v>
      </c>
      <c r="AE50">
        <v>0.84558999999999995</v>
      </c>
      <c r="AF50">
        <v>0.84560400000000002</v>
      </c>
      <c r="AG50">
        <v>0.84560999999999997</v>
      </c>
      <c r="AH50">
        <v>0.845607</v>
      </c>
      <c r="AI50">
        <v>0.84559499999999999</v>
      </c>
      <c r="AJ50">
        <v>0.84557300000000002</v>
      </c>
      <c r="AK50" s="11">
        <v>0</v>
      </c>
    </row>
    <row r="51" spans="1:37" hidden="1" x14ac:dyDescent="0.25">
      <c r="A51" t="s">
        <v>291</v>
      </c>
      <c r="C51" t="s">
        <v>292</v>
      </c>
    </row>
    <row r="52" spans="1:37" hidden="1" x14ac:dyDescent="0.25">
      <c r="A52" t="s">
        <v>293</v>
      </c>
      <c r="B52" t="s">
        <v>294</v>
      </c>
      <c r="C52" t="s">
        <v>295</v>
      </c>
      <c r="D52" t="s">
        <v>296</v>
      </c>
      <c r="E52">
        <v>13.628468</v>
      </c>
      <c r="F52">
        <v>13.751517</v>
      </c>
      <c r="G52">
        <v>13.875325999999999</v>
      </c>
      <c r="H52">
        <v>14.001410999999999</v>
      </c>
      <c r="I52">
        <v>14.191357</v>
      </c>
      <c r="J52">
        <v>14.366053000000001</v>
      </c>
      <c r="K52">
        <v>14.528784999999999</v>
      </c>
      <c r="L52">
        <v>14.678959000000001</v>
      </c>
      <c r="M52">
        <v>14.817389</v>
      </c>
      <c r="N52">
        <v>14.944241999999999</v>
      </c>
      <c r="O52">
        <v>15.060454999999999</v>
      </c>
      <c r="P52">
        <v>15.165792</v>
      </c>
      <c r="Q52">
        <v>15.260526</v>
      </c>
      <c r="R52">
        <v>15.344267</v>
      </c>
      <c r="S52">
        <v>15.416582999999999</v>
      </c>
      <c r="T52">
        <v>15.477219</v>
      </c>
      <c r="U52">
        <v>15.525353000000001</v>
      </c>
      <c r="V52">
        <v>15.559355999999999</v>
      </c>
      <c r="W52">
        <v>15.577718000000001</v>
      </c>
      <c r="X52">
        <v>15.594338</v>
      </c>
      <c r="Y52">
        <v>15.608924999999999</v>
      </c>
      <c r="Z52">
        <v>15.621275000000001</v>
      </c>
      <c r="AA52">
        <v>15.631349</v>
      </c>
      <c r="AB52">
        <v>15.639245000000001</v>
      </c>
      <c r="AC52">
        <v>15.645111</v>
      </c>
      <c r="AD52">
        <v>15.649190000000001</v>
      </c>
      <c r="AE52">
        <v>15.651774</v>
      </c>
      <c r="AF52">
        <v>15.653153</v>
      </c>
      <c r="AG52">
        <v>15.653644999999999</v>
      </c>
      <c r="AH52">
        <v>15.653528</v>
      </c>
      <c r="AI52">
        <v>15.653001</v>
      </c>
      <c r="AJ52">
        <v>15.652231</v>
      </c>
      <c r="AK52" s="11">
        <v>4.0000000000000001E-3</v>
      </c>
    </row>
    <row r="53" spans="1:37" hidden="1" x14ac:dyDescent="0.25">
      <c r="A53" t="s">
        <v>276</v>
      </c>
      <c r="B53" t="s">
        <v>297</v>
      </c>
      <c r="C53" t="s">
        <v>298</v>
      </c>
      <c r="D53" t="s">
        <v>279</v>
      </c>
      <c r="E53">
        <v>0.6</v>
      </c>
      <c r="F53">
        <v>0.60573699999999997</v>
      </c>
      <c r="G53">
        <v>0.61110500000000001</v>
      </c>
      <c r="H53">
        <v>0.61707999999999996</v>
      </c>
      <c r="I53">
        <v>0.62369200000000002</v>
      </c>
      <c r="J53">
        <v>0.63010900000000003</v>
      </c>
      <c r="K53">
        <v>0.63632299999999997</v>
      </c>
      <c r="L53">
        <v>0.64231199999999999</v>
      </c>
      <c r="M53">
        <v>0.64814300000000002</v>
      </c>
      <c r="N53">
        <v>0.65388299999999999</v>
      </c>
      <c r="O53">
        <v>0.65969299999999997</v>
      </c>
      <c r="P53">
        <v>0.665686</v>
      </c>
      <c r="Q53">
        <v>0.67196</v>
      </c>
      <c r="R53">
        <v>0.67845299999999997</v>
      </c>
      <c r="S53">
        <v>0.68484699999999998</v>
      </c>
      <c r="T53">
        <v>0.69062699999999999</v>
      </c>
      <c r="U53">
        <v>0.69520499999999996</v>
      </c>
      <c r="V53">
        <v>0.69813899999999995</v>
      </c>
      <c r="W53">
        <v>0.69932300000000003</v>
      </c>
      <c r="X53">
        <v>0.69982299999999997</v>
      </c>
      <c r="Y53">
        <v>0.69996999999999998</v>
      </c>
      <c r="Z53">
        <v>0.69999699999999998</v>
      </c>
      <c r="AA53">
        <v>0.7</v>
      </c>
      <c r="AB53">
        <v>0.7</v>
      </c>
      <c r="AC53">
        <v>0.7</v>
      </c>
      <c r="AD53">
        <v>0.7</v>
      </c>
      <c r="AE53">
        <v>0.7</v>
      </c>
      <c r="AF53">
        <v>0.7</v>
      </c>
      <c r="AG53">
        <v>0.7</v>
      </c>
      <c r="AH53">
        <v>0.7</v>
      </c>
      <c r="AI53">
        <v>0.7</v>
      </c>
      <c r="AJ53">
        <v>0.7</v>
      </c>
      <c r="AK53" s="11">
        <v>5.0000000000000001E-3</v>
      </c>
    </row>
    <row r="54" spans="1:37" hidden="1" x14ac:dyDescent="0.25">
      <c r="A54" t="s">
        <v>299</v>
      </c>
      <c r="B54" t="s">
        <v>300</v>
      </c>
      <c r="C54" t="s">
        <v>301</v>
      </c>
      <c r="D54" t="s">
        <v>302</v>
      </c>
      <c r="E54">
        <v>15.019470999999999</v>
      </c>
      <c r="F54">
        <v>15.390318000000001</v>
      </c>
      <c r="G54">
        <v>15.706573000000001</v>
      </c>
      <c r="H54">
        <v>15.866401</v>
      </c>
      <c r="I54">
        <v>16.002531000000001</v>
      </c>
      <c r="J54">
        <v>16.132408000000002</v>
      </c>
      <c r="K54">
        <v>16.255182000000001</v>
      </c>
      <c r="L54">
        <v>16.371428000000002</v>
      </c>
      <c r="M54">
        <v>16.474050999999999</v>
      </c>
      <c r="N54">
        <v>16.564713999999999</v>
      </c>
      <c r="O54">
        <v>16.644746999999999</v>
      </c>
      <c r="P54">
        <v>16.716068</v>
      </c>
      <c r="Q54">
        <v>16.779436</v>
      </c>
      <c r="R54">
        <v>16.837976000000001</v>
      </c>
      <c r="S54">
        <v>16.891842</v>
      </c>
      <c r="T54">
        <v>16.941257</v>
      </c>
      <c r="U54">
        <v>16.986661999999999</v>
      </c>
      <c r="V54">
        <v>17.028480999999999</v>
      </c>
      <c r="W54">
        <v>17.066832999999999</v>
      </c>
      <c r="X54">
        <v>17.101437000000001</v>
      </c>
      <c r="Y54">
        <v>17.132760999999999</v>
      </c>
      <c r="Z54">
        <v>17.159980999999998</v>
      </c>
      <c r="AA54">
        <v>17.183512</v>
      </c>
      <c r="AB54">
        <v>17.203102000000001</v>
      </c>
      <c r="AC54">
        <v>17.218056000000001</v>
      </c>
      <c r="AD54">
        <v>17.228702999999999</v>
      </c>
      <c r="AE54">
        <v>17.234757999999999</v>
      </c>
      <c r="AF54">
        <v>17.236305000000002</v>
      </c>
      <c r="AG54">
        <v>17.237368</v>
      </c>
      <c r="AH54">
        <v>17.238247000000001</v>
      </c>
      <c r="AI54">
        <v>17.23856</v>
      </c>
      <c r="AJ54">
        <v>17.238329</v>
      </c>
      <c r="AK54" s="11">
        <v>4.0000000000000001E-3</v>
      </c>
    </row>
    <row r="55" spans="1:37" hidden="1" x14ac:dyDescent="0.25">
      <c r="A55" t="s">
        <v>303</v>
      </c>
      <c r="B55" t="s">
        <v>304</v>
      </c>
      <c r="C55" t="s">
        <v>305</v>
      </c>
      <c r="D55" t="s">
        <v>296</v>
      </c>
      <c r="E55">
        <v>13.063986999999999</v>
      </c>
      <c r="F55">
        <v>13.201847000000001</v>
      </c>
      <c r="G55">
        <v>13.337605</v>
      </c>
      <c r="H55">
        <v>13.471403</v>
      </c>
      <c r="I55">
        <v>13.662953</v>
      </c>
      <c r="J55">
        <v>13.840909</v>
      </c>
      <c r="K55">
        <v>14.004562999999999</v>
      </c>
      <c r="L55">
        <v>14.153452</v>
      </c>
      <c r="M55">
        <v>14.288237000000001</v>
      </c>
      <c r="N55">
        <v>14.409418000000001</v>
      </c>
      <c r="O55">
        <v>14.518905</v>
      </c>
      <c r="P55">
        <v>14.616318</v>
      </c>
      <c r="Q55">
        <v>14.701693000000001</v>
      </c>
      <c r="R55">
        <v>14.775876</v>
      </c>
      <c r="S55">
        <v>14.840444</v>
      </c>
      <c r="T55">
        <v>14.894985</v>
      </c>
      <c r="U55">
        <v>14.940143000000001</v>
      </c>
      <c r="V55">
        <v>14.975272</v>
      </c>
      <c r="W55">
        <v>14.999018</v>
      </c>
      <c r="X55">
        <v>15.022376</v>
      </c>
      <c r="Y55">
        <v>15.044832</v>
      </c>
      <c r="Z55">
        <v>15.065877</v>
      </c>
      <c r="AA55">
        <v>15.085084999999999</v>
      </c>
      <c r="AB55">
        <v>15.102168000000001</v>
      </c>
      <c r="AC55">
        <v>15.116933</v>
      </c>
      <c r="AD55">
        <v>15.129334999999999</v>
      </c>
      <c r="AE55">
        <v>15.139478</v>
      </c>
      <c r="AF55">
        <v>15.147569000000001</v>
      </c>
      <c r="AG55">
        <v>15.153881</v>
      </c>
      <c r="AH55">
        <v>15.158768999999999</v>
      </c>
      <c r="AI55">
        <v>15.162525</v>
      </c>
      <c r="AJ55">
        <v>15.165412999999999</v>
      </c>
      <c r="AK55" s="11">
        <v>5.0000000000000001E-3</v>
      </c>
    </row>
    <row r="56" spans="1:37" hidden="1" x14ac:dyDescent="0.25">
      <c r="A56" t="s">
        <v>306</v>
      </c>
      <c r="B56" t="s">
        <v>307</v>
      </c>
      <c r="C56" t="s">
        <v>308</v>
      </c>
      <c r="D56" t="s">
        <v>302</v>
      </c>
      <c r="E56">
        <v>11.089376</v>
      </c>
      <c r="F56">
        <v>11.152718999999999</v>
      </c>
      <c r="G56">
        <v>11.219295000000001</v>
      </c>
      <c r="H56">
        <v>11.291539</v>
      </c>
      <c r="I56">
        <v>11.368542</v>
      </c>
      <c r="J56">
        <v>11.451174</v>
      </c>
      <c r="K56">
        <v>11.526966</v>
      </c>
      <c r="L56">
        <v>11.593120000000001</v>
      </c>
      <c r="M56">
        <v>11.649293</v>
      </c>
      <c r="N56">
        <v>11.696770000000001</v>
      </c>
      <c r="O56">
        <v>11.734752</v>
      </c>
      <c r="P56">
        <v>11.785874</v>
      </c>
      <c r="Q56">
        <v>11.822490999999999</v>
      </c>
      <c r="R56">
        <v>11.845231</v>
      </c>
      <c r="S56">
        <v>11.869197</v>
      </c>
      <c r="T56">
        <v>11.893895000000001</v>
      </c>
      <c r="U56">
        <v>11.918653000000001</v>
      </c>
      <c r="V56">
        <v>11.942621000000001</v>
      </c>
      <c r="W56">
        <v>11.964795000000001</v>
      </c>
      <c r="X56">
        <v>11.984177000000001</v>
      </c>
      <c r="Y56">
        <v>12.000022</v>
      </c>
      <c r="Z56">
        <v>12.025848</v>
      </c>
      <c r="AA56">
        <v>12.047587999999999</v>
      </c>
      <c r="AB56">
        <v>12.066132</v>
      </c>
      <c r="AC56">
        <v>12.082333999999999</v>
      </c>
      <c r="AD56">
        <v>12.097009</v>
      </c>
      <c r="AE56">
        <v>12.11068</v>
      </c>
      <c r="AF56">
        <v>12.123412999999999</v>
      </c>
      <c r="AG56">
        <v>12.135038</v>
      </c>
      <c r="AH56">
        <v>12.145232</v>
      </c>
      <c r="AI56">
        <v>12.153585</v>
      </c>
      <c r="AJ56">
        <v>12.159905999999999</v>
      </c>
      <c r="AK56" s="11">
        <v>3.0000000000000001E-3</v>
      </c>
    </row>
    <row r="57" spans="1:37" hidden="1" x14ac:dyDescent="0.25">
      <c r="A57" t="s">
        <v>309</v>
      </c>
      <c r="C57" t="s">
        <v>310</v>
      </c>
    </row>
    <row r="58" spans="1:37" hidden="1" x14ac:dyDescent="0.25">
      <c r="A58" t="s">
        <v>311</v>
      </c>
      <c r="B58" t="s">
        <v>312</v>
      </c>
      <c r="C58" t="s">
        <v>313</v>
      </c>
      <c r="D58" t="s">
        <v>314</v>
      </c>
      <c r="E58">
        <v>0.90388299999999999</v>
      </c>
      <c r="F58">
        <v>0.90898999999999996</v>
      </c>
      <c r="G58">
        <v>0.91417700000000002</v>
      </c>
      <c r="H58">
        <v>0.919435</v>
      </c>
      <c r="I58">
        <v>0.92464000000000002</v>
      </c>
      <c r="J58">
        <v>0.929809</v>
      </c>
      <c r="K58">
        <v>0.934948</v>
      </c>
      <c r="L58">
        <v>0.94003199999999998</v>
      </c>
      <c r="M58">
        <v>0.94462800000000002</v>
      </c>
      <c r="N58">
        <v>0.94876000000000005</v>
      </c>
      <c r="O58">
        <v>0.95242700000000002</v>
      </c>
      <c r="P58">
        <v>0.95565599999999995</v>
      </c>
      <c r="Q58">
        <v>0.95845199999999997</v>
      </c>
      <c r="R58">
        <v>0.96081700000000003</v>
      </c>
      <c r="S58">
        <v>0.96277199999999996</v>
      </c>
      <c r="T58">
        <v>0.96431599999999995</v>
      </c>
      <c r="U58">
        <v>0.96545099999999995</v>
      </c>
      <c r="V58">
        <v>0.96619299999999997</v>
      </c>
      <c r="W58">
        <v>0.96653500000000003</v>
      </c>
      <c r="X58">
        <v>0.96649499999999999</v>
      </c>
      <c r="Y58">
        <v>0.96646399999999999</v>
      </c>
      <c r="Z58">
        <v>0.96644099999999999</v>
      </c>
      <c r="AA58">
        <v>0.96642600000000001</v>
      </c>
      <c r="AB58">
        <v>0.966418</v>
      </c>
      <c r="AC58">
        <v>0.966414</v>
      </c>
      <c r="AD58">
        <v>0.96641500000000002</v>
      </c>
      <c r="AE58">
        <v>0.966418</v>
      </c>
      <c r="AF58">
        <v>0.96642499999999998</v>
      </c>
      <c r="AG58">
        <v>0.96643100000000004</v>
      </c>
      <c r="AH58">
        <v>0.96643900000000005</v>
      </c>
      <c r="AI58">
        <v>0.96644600000000003</v>
      </c>
      <c r="AJ58">
        <v>0.96645300000000001</v>
      </c>
      <c r="AK58" s="11">
        <v>2E-3</v>
      </c>
    </row>
    <row r="59" spans="1:37" hidden="1" x14ac:dyDescent="0.25">
      <c r="A59" t="s">
        <v>315</v>
      </c>
      <c r="B59" t="s">
        <v>316</v>
      </c>
      <c r="C59" t="s">
        <v>317</v>
      </c>
      <c r="D59" t="s">
        <v>314</v>
      </c>
      <c r="E59">
        <v>0.602607</v>
      </c>
      <c r="F59">
        <v>0.60827399999999998</v>
      </c>
      <c r="G59">
        <v>0.61333800000000005</v>
      </c>
      <c r="H59">
        <v>0.61780100000000004</v>
      </c>
      <c r="I59">
        <v>0.62166399999999999</v>
      </c>
      <c r="J59">
        <v>0.62491799999999997</v>
      </c>
      <c r="K59">
        <v>0.62759299999999996</v>
      </c>
      <c r="L59">
        <v>0.62970899999999996</v>
      </c>
      <c r="M59">
        <v>0.63128899999999999</v>
      </c>
      <c r="N59">
        <v>0.63229599999999997</v>
      </c>
      <c r="O59">
        <v>0.63276399999999999</v>
      </c>
      <c r="P59">
        <v>0.63277300000000003</v>
      </c>
      <c r="Q59">
        <v>0.63278599999999996</v>
      </c>
      <c r="R59">
        <v>0.63280199999999998</v>
      </c>
      <c r="S59">
        <v>0.63282700000000003</v>
      </c>
      <c r="T59">
        <v>0.63285499999999995</v>
      </c>
      <c r="U59">
        <v>0.63288500000000003</v>
      </c>
      <c r="V59">
        <v>0.63291600000000003</v>
      </c>
      <c r="W59">
        <v>0.63295000000000001</v>
      </c>
      <c r="X59">
        <v>0.63298399999999999</v>
      </c>
      <c r="Y59">
        <v>0.63301799999999997</v>
      </c>
      <c r="Z59">
        <v>0.63305100000000003</v>
      </c>
      <c r="AA59">
        <v>0.63308299999999995</v>
      </c>
      <c r="AB59">
        <v>0.63311300000000004</v>
      </c>
      <c r="AC59">
        <v>0.63314000000000004</v>
      </c>
      <c r="AD59">
        <v>0.63316399999999995</v>
      </c>
      <c r="AE59">
        <v>0.633185</v>
      </c>
      <c r="AF59">
        <v>0.63320299999999996</v>
      </c>
      <c r="AG59">
        <v>0.63321799999999995</v>
      </c>
      <c r="AH59">
        <v>0.63323200000000002</v>
      </c>
      <c r="AI59">
        <v>0.63324599999999998</v>
      </c>
      <c r="AJ59">
        <v>0.63325699999999996</v>
      </c>
      <c r="AK59" s="11">
        <v>2E-3</v>
      </c>
    </row>
    <row r="60" spans="1:37" hidden="1" x14ac:dyDescent="0.25">
      <c r="A60" t="s">
        <v>318</v>
      </c>
      <c r="B60" t="s">
        <v>319</v>
      </c>
      <c r="C60" t="s">
        <v>320</v>
      </c>
      <c r="D60" t="s">
        <v>314</v>
      </c>
      <c r="E60">
        <v>0.56606599999999996</v>
      </c>
      <c r="F60">
        <v>0.58219699999999996</v>
      </c>
      <c r="G60">
        <v>0.59754499999999999</v>
      </c>
      <c r="H60">
        <v>0.61180900000000005</v>
      </c>
      <c r="I60">
        <v>0.62475700000000001</v>
      </c>
      <c r="J60">
        <v>0.63606499999999999</v>
      </c>
      <c r="K60">
        <v>0.64560700000000004</v>
      </c>
      <c r="L60">
        <v>0.65343899999999999</v>
      </c>
      <c r="M60">
        <v>0.65942800000000001</v>
      </c>
      <c r="N60">
        <v>0.66350799999999999</v>
      </c>
      <c r="O60">
        <v>0.66558200000000001</v>
      </c>
      <c r="P60">
        <v>0.66560600000000003</v>
      </c>
      <c r="Q60">
        <v>0.66563399999999995</v>
      </c>
      <c r="R60">
        <v>0.66566400000000003</v>
      </c>
      <c r="S60">
        <v>0.66569699999999998</v>
      </c>
      <c r="T60">
        <v>0.66573099999999996</v>
      </c>
      <c r="U60">
        <v>0.665767</v>
      </c>
      <c r="V60">
        <v>0.66580499999999998</v>
      </c>
      <c r="W60">
        <v>0.66584299999999996</v>
      </c>
      <c r="X60">
        <v>0.66588099999999995</v>
      </c>
      <c r="Y60">
        <v>0.66591900000000004</v>
      </c>
      <c r="Z60">
        <v>0.66595700000000002</v>
      </c>
      <c r="AA60">
        <v>0.66599399999999997</v>
      </c>
      <c r="AB60">
        <v>0.66603199999999996</v>
      </c>
      <c r="AC60">
        <v>0.66606799999999999</v>
      </c>
      <c r="AD60">
        <v>0.666103</v>
      </c>
      <c r="AE60">
        <v>0.66613599999999995</v>
      </c>
      <c r="AF60">
        <v>0.66616699999999995</v>
      </c>
      <c r="AG60">
        <v>0.66619600000000001</v>
      </c>
      <c r="AH60">
        <v>0.66622400000000004</v>
      </c>
      <c r="AI60">
        <v>0.66625100000000004</v>
      </c>
      <c r="AJ60">
        <v>0.66627599999999998</v>
      </c>
      <c r="AK60" s="11">
        <v>5.0000000000000001E-3</v>
      </c>
    </row>
    <row r="61" spans="1:37" hidden="1" x14ac:dyDescent="0.25">
      <c r="A61" t="s">
        <v>321</v>
      </c>
      <c r="B61" t="s">
        <v>322</v>
      </c>
      <c r="C61" t="s">
        <v>323</v>
      </c>
      <c r="D61" t="s">
        <v>314</v>
      </c>
      <c r="E61">
        <v>0.59544699999999995</v>
      </c>
      <c r="F61">
        <v>0.59947399999999995</v>
      </c>
      <c r="G61">
        <v>0.60327399999999998</v>
      </c>
      <c r="H61">
        <v>0.60684000000000005</v>
      </c>
      <c r="I61">
        <v>0.61008600000000002</v>
      </c>
      <c r="J61">
        <v>0.61293600000000004</v>
      </c>
      <c r="K61">
        <v>0.61539900000000003</v>
      </c>
      <c r="L61">
        <v>0.61748000000000003</v>
      </c>
      <c r="M61">
        <v>0.61915200000000004</v>
      </c>
      <c r="N61">
        <v>0.620363</v>
      </c>
      <c r="O61">
        <v>0.62107900000000005</v>
      </c>
      <c r="P61">
        <v>0.62128099999999997</v>
      </c>
      <c r="Q61">
        <v>0.62150399999999995</v>
      </c>
      <c r="R61">
        <v>0.62174499999999999</v>
      </c>
      <c r="S61">
        <v>0.62200299999999997</v>
      </c>
      <c r="T61">
        <v>0.62228000000000006</v>
      </c>
      <c r="U61">
        <v>0.62257200000000001</v>
      </c>
      <c r="V61">
        <v>0.62287700000000001</v>
      </c>
      <c r="W61">
        <v>0.62319000000000002</v>
      </c>
      <c r="X61">
        <v>0.62351000000000001</v>
      </c>
      <c r="Y61">
        <v>0.62383200000000005</v>
      </c>
      <c r="Z61">
        <v>0.62415699999999996</v>
      </c>
      <c r="AA61">
        <v>0.62448000000000004</v>
      </c>
      <c r="AB61">
        <v>0.62480199999999997</v>
      </c>
      <c r="AC61">
        <v>0.62512199999999996</v>
      </c>
      <c r="AD61">
        <v>0.62543700000000002</v>
      </c>
      <c r="AE61">
        <v>0.62574300000000005</v>
      </c>
      <c r="AF61">
        <v>0.62604099999999996</v>
      </c>
      <c r="AG61">
        <v>0.626328</v>
      </c>
      <c r="AH61">
        <v>0.626606</v>
      </c>
      <c r="AI61">
        <v>0.62687499999999996</v>
      </c>
      <c r="AJ61">
        <v>0.627135</v>
      </c>
      <c r="AK61" s="11">
        <v>2E-3</v>
      </c>
    </row>
    <row r="62" spans="1:37" hidden="1" x14ac:dyDescent="0.25">
      <c r="A62" t="s">
        <v>324</v>
      </c>
      <c r="C62" t="s">
        <v>325</v>
      </c>
    </row>
    <row r="63" spans="1:37" hidden="1" x14ac:dyDescent="0.25">
      <c r="A63" t="s">
        <v>264</v>
      </c>
      <c r="B63" t="s">
        <v>326</v>
      </c>
      <c r="C63" t="s">
        <v>327</v>
      </c>
      <c r="D63" t="s">
        <v>328</v>
      </c>
      <c r="E63">
        <v>631.17083700000001</v>
      </c>
      <c r="F63">
        <v>621.61645499999997</v>
      </c>
      <c r="G63">
        <v>611.91394000000003</v>
      </c>
      <c r="H63">
        <v>602.05999799999995</v>
      </c>
      <c r="I63">
        <v>592.14031999999997</v>
      </c>
      <c r="J63">
        <v>582.78045699999996</v>
      </c>
      <c r="K63">
        <v>573.977844</v>
      </c>
      <c r="L63">
        <v>565.72607400000004</v>
      </c>
      <c r="M63">
        <v>558.00799600000005</v>
      </c>
      <c r="N63">
        <v>550.78906199999994</v>
      </c>
      <c r="O63">
        <v>544.05310099999997</v>
      </c>
      <c r="P63">
        <v>537.81518600000004</v>
      </c>
      <c r="Q63">
        <v>532.15014599999995</v>
      </c>
      <c r="R63">
        <v>527.04022199999997</v>
      </c>
      <c r="S63">
        <v>522.47558600000002</v>
      </c>
      <c r="T63">
        <v>518.45269800000005</v>
      </c>
      <c r="U63">
        <v>514.94335899999999</v>
      </c>
      <c r="V63">
        <v>511.94512900000001</v>
      </c>
      <c r="W63">
        <v>509.42828400000002</v>
      </c>
      <c r="X63">
        <v>507.416473</v>
      </c>
      <c r="Y63">
        <v>505.88207999999997</v>
      </c>
      <c r="Z63">
        <v>504.847534</v>
      </c>
      <c r="AA63">
        <v>504.336029</v>
      </c>
      <c r="AB63">
        <v>504.33239700000001</v>
      </c>
      <c r="AC63">
        <v>504.33059700000001</v>
      </c>
      <c r="AD63">
        <v>504.33175699999998</v>
      </c>
      <c r="AE63">
        <v>504.33422899999999</v>
      </c>
      <c r="AF63">
        <v>504.33981299999999</v>
      </c>
      <c r="AG63">
        <v>504.34762599999999</v>
      </c>
      <c r="AH63">
        <v>504.35510299999999</v>
      </c>
      <c r="AI63">
        <v>504.36520400000001</v>
      </c>
      <c r="AJ63">
        <v>504.37832600000002</v>
      </c>
      <c r="AK63" s="11">
        <v>-7.0000000000000001E-3</v>
      </c>
    </row>
    <row r="64" spans="1:37" hidden="1" x14ac:dyDescent="0.25">
      <c r="A64" t="s">
        <v>267</v>
      </c>
      <c r="B64" t="s">
        <v>329</v>
      </c>
      <c r="C64" t="s">
        <v>330</v>
      </c>
      <c r="D64" t="s">
        <v>328</v>
      </c>
      <c r="E64">
        <v>463.170593</v>
      </c>
      <c r="F64">
        <v>458.299713</v>
      </c>
      <c r="G64">
        <v>453.45632899999998</v>
      </c>
      <c r="H64">
        <v>448.641998</v>
      </c>
      <c r="I64">
        <v>443.78649899999999</v>
      </c>
      <c r="J64">
        <v>438.86987299999998</v>
      </c>
      <c r="K64">
        <v>433.897583</v>
      </c>
      <c r="L64">
        <v>428.87008700000001</v>
      </c>
      <c r="M64">
        <v>423.82830799999999</v>
      </c>
      <c r="N64">
        <v>419.03289799999999</v>
      </c>
      <c r="O64">
        <v>414.47616599999998</v>
      </c>
      <c r="P64">
        <v>410.16180400000002</v>
      </c>
      <c r="Q64">
        <v>406.06921399999999</v>
      </c>
      <c r="R64">
        <v>402.19564800000001</v>
      </c>
      <c r="S64">
        <v>398.55749500000002</v>
      </c>
      <c r="T64">
        <v>395.16687000000002</v>
      </c>
      <c r="U64">
        <v>392.008667</v>
      </c>
      <c r="V64">
        <v>389.12316900000002</v>
      </c>
      <c r="W64">
        <v>386.48410000000001</v>
      </c>
      <c r="X64">
        <v>384.10049400000003</v>
      </c>
      <c r="Y64">
        <v>381.95645100000002</v>
      </c>
      <c r="Z64">
        <v>380.03500400000001</v>
      </c>
      <c r="AA64">
        <v>378.38104199999998</v>
      </c>
      <c r="AB64">
        <v>376.97088600000001</v>
      </c>
      <c r="AC64">
        <v>375.84011800000002</v>
      </c>
      <c r="AD64">
        <v>375.00650000000002</v>
      </c>
      <c r="AE64">
        <v>374.47070300000001</v>
      </c>
      <c r="AF64">
        <v>374.22595200000001</v>
      </c>
      <c r="AG64">
        <v>374.22448700000001</v>
      </c>
      <c r="AH64">
        <v>374.22323599999999</v>
      </c>
      <c r="AI64">
        <v>374.22305299999999</v>
      </c>
      <c r="AJ64">
        <v>374.22399899999999</v>
      </c>
      <c r="AK64" s="11">
        <v>-7.0000000000000001E-3</v>
      </c>
    </row>
    <row r="65" spans="1:37" hidden="1" x14ac:dyDescent="0.25">
      <c r="A65" t="s">
        <v>331</v>
      </c>
      <c r="C65" t="s">
        <v>332</v>
      </c>
    </row>
    <row r="66" spans="1:37" hidden="1" x14ac:dyDescent="0.25">
      <c r="A66" t="s">
        <v>333</v>
      </c>
      <c r="C66" t="s">
        <v>334</v>
      </c>
    </row>
    <row r="67" spans="1:37" hidden="1" x14ac:dyDescent="0.25">
      <c r="A67" t="s">
        <v>335</v>
      </c>
      <c r="B67" t="s">
        <v>336</v>
      </c>
      <c r="C67" t="s">
        <v>337</v>
      </c>
      <c r="D67" t="s">
        <v>338</v>
      </c>
      <c r="E67">
        <v>0.96926999999999996</v>
      </c>
      <c r="F67">
        <v>0.96271200000000001</v>
      </c>
      <c r="G67">
        <v>0.95555999999999996</v>
      </c>
      <c r="H67">
        <v>0.94828299999999999</v>
      </c>
      <c r="I67">
        <v>0.94089699999999998</v>
      </c>
      <c r="J67">
        <v>0.93344099999999997</v>
      </c>
      <c r="K67">
        <v>0.92571099999999995</v>
      </c>
      <c r="L67">
        <v>0.91771400000000003</v>
      </c>
      <c r="M67">
        <v>0.90974200000000005</v>
      </c>
      <c r="N67">
        <v>0.90199799999999997</v>
      </c>
      <c r="O67">
        <v>0.894482</v>
      </c>
      <c r="P67">
        <v>0.88671199999999994</v>
      </c>
      <c r="Q67">
        <v>0.87905500000000003</v>
      </c>
      <c r="R67">
        <v>0.87153000000000003</v>
      </c>
      <c r="S67">
        <v>0.864012</v>
      </c>
      <c r="T67">
        <v>0.85652700000000004</v>
      </c>
      <c r="U67">
        <v>0.84916499999999995</v>
      </c>
      <c r="V67">
        <v>0.84184899999999996</v>
      </c>
      <c r="W67">
        <v>0.83450500000000005</v>
      </c>
      <c r="X67">
        <v>0.82716400000000001</v>
      </c>
      <c r="Y67">
        <v>0.81989400000000001</v>
      </c>
      <c r="Z67">
        <v>0.81268499999999999</v>
      </c>
      <c r="AA67">
        <v>0.80548500000000001</v>
      </c>
      <c r="AB67">
        <v>0.79829600000000001</v>
      </c>
      <c r="AC67">
        <v>0.791153</v>
      </c>
      <c r="AD67">
        <v>0.78406100000000001</v>
      </c>
      <c r="AE67">
        <v>0.77694799999999997</v>
      </c>
      <c r="AF67">
        <v>0.76984200000000003</v>
      </c>
      <c r="AG67">
        <v>0.76276900000000003</v>
      </c>
      <c r="AH67">
        <v>0.75571200000000005</v>
      </c>
      <c r="AI67">
        <v>0.74867600000000001</v>
      </c>
      <c r="AJ67">
        <v>0.741672</v>
      </c>
      <c r="AK67" s="11">
        <v>-8.9999999999999993E-3</v>
      </c>
    </row>
    <row r="68" spans="1:37" hidden="1" x14ac:dyDescent="0.25">
      <c r="A68" t="s">
        <v>339</v>
      </c>
      <c r="B68" t="s">
        <v>340</v>
      </c>
      <c r="C68" t="s">
        <v>341</v>
      </c>
      <c r="D68" t="s">
        <v>338</v>
      </c>
      <c r="E68">
        <v>0.890374</v>
      </c>
      <c r="F68">
        <v>0.89223799999999998</v>
      </c>
      <c r="G68">
        <v>0.893706</v>
      </c>
      <c r="H68">
        <v>0.89557500000000001</v>
      </c>
      <c r="I68">
        <v>0.87627999999999995</v>
      </c>
      <c r="J68">
        <v>0.87488500000000002</v>
      </c>
      <c r="K68">
        <v>0.87342399999999998</v>
      </c>
      <c r="L68">
        <v>0.87210500000000002</v>
      </c>
      <c r="M68">
        <v>0.87088699999999997</v>
      </c>
      <c r="N68">
        <v>0.87027299999999996</v>
      </c>
      <c r="O68">
        <v>0.86951100000000003</v>
      </c>
      <c r="P68">
        <v>0.86806000000000005</v>
      </c>
      <c r="Q68">
        <v>0.86766900000000002</v>
      </c>
      <c r="R68">
        <v>0.86668500000000004</v>
      </c>
      <c r="S68">
        <v>0.86259600000000003</v>
      </c>
      <c r="T68">
        <v>0.85898799999999997</v>
      </c>
      <c r="U68">
        <v>0.85588299999999995</v>
      </c>
      <c r="V68">
        <v>0.85461799999999999</v>
      </c>
      <c r="W68">
        <v>0.85411199999999998</v>
      </c>
      <c r="X68">
        <v>0.854383</v>
      </c>
      <c r="Y68">
        <v>0.85490299999999997</v>
      </c>
      <c r="Z68">
        <v>0.85361900000000002</v>
      </c>
      <c r="AA68">
        <v>0.85248699999999999</v>
      </c>
      <c r="AB68">
        <v>0.85160400000000003</v>
      </c>
      <c r="AC68">
        <v>0.85000699999999996</v>
      </c>
      <c r="AD68">
        <v>0.84835499999999997</v>
      </c>
      <c r="AE68">
        <v>0.84660999999999997</v>
      </c>
      <c r="AF68">
        <v>0.84503600000000001</v>
      </c>
      <c r="AG68">
        <v>0.84511899999999995</v>
      </c>
      <c r="AH68">
        <v>0.84542600000000001</v>
      </c>
      <c r="AI68">
        <v>0.84467899999999996</v>
      </c>
      <c r="AJ68">
        <v>0.84420700000000004</v>
      </c>
      <c r="AK68" s="11">
        <v>-2E-3</v>
      </c>
    </row>
    <row r="69" spans="1:37" hidden="1" x14ac:dyDescent="0.25">
      <c r="A69" t="s">
        <v>342</v>
      </c>
      <c r="B69" t="s">
        <v>343</v>
      </c>
      <c r="C69" t="s">
        <v>344</v>
      </c>
      <c r="D69" t="s">
        <v>338</v>
      </c>
      <c r="E69">
        <v>0.96527600000000002</v>
      </c>
      <c r="F69">
        <v>0.95821800000000001</v>
      </c>
      <c r="G69">
        <v>0.95074199999999998</v>
      </c>
      <c r="H69">
        <v>0.94333599999999995</v>
      </c>
      <c r="I69">
        <v>0.93577299999999997</v>
      </c>
      <c r="J69">
        <v>0.92832499999999996</v>
      </c>
      <c r="K69">
        <v>0.92079900000000003</v>
      </c>
      <c r="L69">
        <v>0.91321200000000002</v>
      </c>
      <c r="M69">
        <v>0.90581900000000004</v>
      </c>
      <c r="N69">
        <v>0.89878100000000005</v>
      </c>
      <c r="O69">
        <v>0.89208100000000001</v>
      </c>
      <c r="P69">
        <v>0.88529400000000003</v>
      </c>
      <c r="Q69">
        <v>0.87873699999999999</v>
      </c>
      <c r="R69">
        <v>0.872421</v>
      </c>
      <c r="S69">
        <v>0.86619999999999997</v>
      </c>
      <c r="T69">
        <v>0.860097</v>
      </c>
      <c r="U69">
        <v>0.854186</v>
      </c>
      <c r="V69">
        <v>0.84841999999999995</v>
      </c>
      <c r="W69">
        <v>0.84274199999999999</v>
      </c>
      <c r="X69">
        <v>0.83718099999999995</v>
      </c>
      <c r="Y69">
        <v>0.83178799999999997</v>
      </c>
      <c r="Z69">
        <v>0.82653100000000002</v>
      </c>
      <c r="AA69">
        <v>0.82137400000000005</v>
      </c>
      <c r="AB69">
        <v>0.81631500000000001</v>
      </c>
      <c r="AC69">
        <v>0.81137400000000004</v>
      </c>
      <c r="AD69">
        <v>0.80655699999999997</v>
      </c>
      <c r="AE69">
        <v>0.80181100000000005</v>
      </c>
      <c r="AF69">
        <v>0.797157</v>
      </c>
      <c r="AG69">
        <v>0.79262999999999995</v>
      </c>
      <c r="AH69">
        <v>0.78821399999999997</v>
      </c>
      <c r="AI69">
        <v>0.78389699999999995</v>
      </c>
      <c r="AJ69">
        <v>0.77968499999999996</v>
      </c>
      <c r="AK69" s="11">
        <v>-7.0000000000000001E-3</v>
      </c>
    </row>
    <row r="70" spans="1:37" hidden="1" x14ac:dyDescent="0.25">
      <c r="A70" t="s">
        <v>291</v>
      </c>
      <c r="C70" t="s">
        <v>345</v>
      </c>
    </row>
    <row r="71" spans="1:37" hidden="1" x14ac:dyDescent="0.25">
      <c r="A71" t="s">
        <v>335</v>
      </c>
      <c r="B71" t="s">
        <v>346</v>
      </c>
      <c r="C71" t="s">
        <v>347</v>
      </c>
      <c r="D71" t="s">
        <v>338</v>
      </c>
      <c r="E71">
        <v>0.98990299999999998</v>
      </c>
      <c r="F71">
        <v>0.98783600000000005</v>
      </c>
      <c r="G71">
        <v>0.98550499999999996</v>
      </c>
      <c r="H71">
        <v>0.98308700000000004</v>
      </c>
      <c r="I71">
        <v>0.980599</v>
      </c>
      <c r="J71">
        <v>0.97807599999999995</v>
      </c>
      <c r="K71">
        <v>0.97544900000000001</v>
      </c>
      <c r="L71">
        <v>0.97273100000000001</v>
      </c>
      <c r="M71">
        <v>0.97001300000000001</v>
      </c>
      <c r="N71">
        <v>0.96736</v>
      </c>
      <c r="O71">
        <v>0.96477999999999997</v>
      </c>
      <c r="P71">
        <v>0.96209900000000004</v>
      </c>
      <c r="Q71">
        <v>0.95943999999999996</v>
      </c>
      <c r="R71">
        <v>0.95681899999999998</v>
      </c>
      <c r="S71">
        <v>0.95418499999999995</v>
      </c>
      <c r="T71">
        <v>0.95155699999999999</v>
      </c>
      <c r="U71">
        <v>0.94897200000000004</v>
      </c>
      <c r="V71">
        <v>0.94639399999999996</v>
      </c>
      <c r="W71">
        <v>0.94379900000000005</v>
      </c>
      <c r="X71">
        <v>0.941195</v>
      </c>
      <c r="Y71">
        <v>0.93861499999999998</v>
      </c>
      <c r="Z71">
        <v>0.93604799999999999</v>
      </c>
      <c r="AA71">
        <v>0.93347599999999997</v>
      </c>
      <c r="AB71">
        <v>0.93089900000000003</v>
      </c>
      <c r="AC71">
        <v>0.92833100000000002</v>
      </c>
      <c r="AD71">
        <v>0.92578099999999997</v>
      </c>
      <c r="AE71">
        <v>0.92322000000000004</v>
      </c>
      <c r="AF71">
        <v>0.92065300000000005</v>
      </c>
      <c r="AG71">
        <v>0.91808800000000002</v>
      </c>
      <c r="AH71">
        <v>0.91552100000000003</v>
      </c>
      <c r="AI71">
        <v>0.91295700000000002</v>
      </c>
      <c r="AJ71">
        <v>0.91039899999999996</v>
      </c>
      <c r="AK71" s="11">
        <v>-3.0000000000000001E-3</v>
      </c>
    </row>
    <row r="72" spans="1:37" hidden="1" x14ac:dyDescent="0.25">
      <c r="A72" t="s">
        <v>339</v>
      </c>
      <c r="B72" t="s">
        <v>348</v>
      </c>
      <c r="C72" t="s">
        <v>349</v>
      </c>
      <c r="D72" t="s">
        <v>338</v>
      </c>
      <c r="E72">
        <v>0.99944699999999997</v>
      </c>
      <c r="F72">
        <v>1.000229</v>
      </c>
      <c r="G72">
        <v>1.0011099999999999</v>
      </c>
      <c r="H72">
        <v>1.0017389999999999</v>
      </c>
      <c r="I72">
        <v>0.99550700000000003</v>
      </c>
      <c r="J72">
        <v>0.99455199999999999</v>
      </c>
      <c r="K72">
        <v>0.99336400000000002</v>
      </c>
      <c r="L72">
        <v>0.99254600000000004</v>
      </c>
      <c r="M72">
        <v>0.99177999999999999</v>
      </c>
      <c r="N72">
        <v>0.99169399999999996</v>
      </c>
      <c r="O72">
        <v>0.99133899999999997</v>
      </c>
      <c r="P72">
        <v>0.99060499999999996</v>
      </c>
      <c r="Q72">
        <v>0.99070000000000003</v>
      </c>
      <c r="R72">
        <v>0.99097999999999997</v>
      </c>
      <c r="S72">
        <v>0.98891300000000004</v>
      </c>
      <c r="T72">
        <v>0.98671799999999998</v>
      </c>
      <c r="U72">
        <v>0.98454600000000003</v>
      </c>
      <c r="V72">
        <v>0.98342499999999999</v>
      </c>
      <c r="W72">
        <v>0.98291700000000004</v>
      </c>
      <c r="X72">
        <v>0.98282599999999998</v>
      </c>
      <c r="Y72">
        <v>0.98328700000000002</v>
      </c>
      <c r="Z72">
        <v>0.98264099999999999</v>
      </c>
      <c r="AA72">
        <v>0.98229999999999995</v>
      </c>
      <c r="AB72">
        <v>0.98243199999999997</v>
      </c>
      <c r="AC72">
        <v>0.98179799999999995</v>
      </c>
      <c r="AD72">
        <v>0.98115699999999995</v>
      </c>
      <c r="AE72">
        <v>0.98052700000000004</v>
      </c>
      <c r="AF72">
        <v>0.98016300000000001</v>
      </c>
      <c r="AG72">
        <v>0.98070199999999996</v>
      </c>
      <c r="AH72">
        <v>0.98134200000000005</v>
      </c>
      <c r="AI72">
        <v>0.98108700000000004</v>
      </c>
      <c r="AJ72">
        <v>0.98091600000000001</v>
      </c>
      <c r="AK72" s="11">
        <v>-1E-3</v>
      </c>
    </row>
    <row r="73" spans="1:37" hidden="1" x14ac:dyDescent="0.25">
      <c r="A73" t="s">
        <v>342</v>
      </c>
      <c r="B73" t="s">
        <v>350</v>
      </c>
      <c r="C73" t="s">
        <v>351</v>
      </c>
      <c r="D73" t="s">
        <v>338</v>
      </c>
      <c r="E73">
        <v>0.99028300000000002</v>
      </c>
      <c r="F73">
        <v>0.988402</v>
      </c>
      <c r="G73">
        <v>0.98632299999999995</v>
      </c>
      <c r="H73">
        <v>0.98421400000000003</v>
      </c>
      <c r="I73">
        <v>0.98201099999999997</v>
      </c>
      <c r="J73">
        <v>0.97980699999999998</v>
      </c>
      <c r="K73">
        <v>0.97753400000000001</v>
      </c>
      <c r="L73">
        <v>0.97520600000000002</v>
      </c>
      <c r="M73">
        <v>0.97290399999999999</v>
      </c>
      <c r="N73">
        <v>0.970692</v>
      </c>
      <c r="O73">
        <v>0.96857400000000005</v>
      </c>
      <c r="P73">
        <v>0.96639299999999995</v>
      </c>
      <c r="Q73">
        <v>0.96426999999999996</v>
      </c>
      <c r="R73">
        <v>0.96221000000000001</v>
      </c>
      <c r="S73">
        <v>0.96014900000000003</v>
      </c>
      <c r="T73">
        <v>0.95810099999999998</v>
      </c>
      <c r="U73">
        <v>0.95609900000000003</v>
      </c>
      <c r="V73">
        <v>0.95411599999999996</v>
      </c>
      <c r="W73">
        <v>0.95213700000000001</v>
      </c>
      <c r="X73">
        <v>0.95017300000000005</v>
      </c>
      <c r="Y73">
        <v>0.94825400000000004</v>
      </c>
      <c r="Z73">
        <v>0.94636399999999998</v>
      </c>
      <c r="AA73">
        <v>0.94449000000000005</v>
      </c>
      <c r="AB73">
        <v>0.94263399999999997</v>
      </c>
      <c r="AC73">
        <v>0.940805</v>
      </c>
      <c r="AD73">
        <v>0.93901299999999999</v>
      </c>
      <c r="AE73">
        <v>0.93723299999999998</v>
      </c>
      <c r="AF73">
        <v>0.93547400000000003</v>
      </c>
      <c r="AG73">
        <v>0.93374900000000005</v>
      </c>
      <c r="AH73">
        <v>0.93204799999999999</v>
      </c>
      <c r="AI73">
        <v>0.930369</v>
      </c>
      <c r="AJ73">
        <v>0.92871099999999995</v>
      </c>
      <c r="AK73" s="11">
        <v>-2E-3</v>
      </c>
    </row>
    <row r="74" spans="1:37" hidden="1" x14ac:dyDescent="0.25">
      <c r="A74" t="s">
        <v>352</v>
      </c>
      <c r="C74" t="s">
        <v>353</v>
      </c>
    </row>
    <row r="75" spans="1:37" hidden="1" x14ac:dyDescent="0.25">
      <c r="A75" t="s">
        <v>354</v>
      </c>
      <c r="C75" t="s">
        <v>355</v>
      </c>
    </row>
    <row r="76" spans="1:37" x14ac:dyDescent="0.25">
      <c r="A76" s="1" t="s">
        <v>356</v>
      </c>
      <c r="C76" t="s">
        <v>357</v>
      </c>
    </row>
    <row r="77" spans="1:37" x14ac:dyDescent="0.25">
      <c r="A77" t="s">
        <v>358</v>
      </c>
      <c r="B77" t="s">
        <v>359</v>
      </c>
      <c r="C77" t="s">
        <v>360</v>
      </c>
      <c r="D77" t="s">
        <v>361</v>
      </c>
      <c r="E77">
        <v>0</v>
      </c>
      <c r="F77">
        <v>0</v>
      </c>
      <c r="G77">
        <v>0</v>
      </c>
      <c r="H77">
        <v>0</v>
      </c>
      <c r="I77">
        <v>0</v>
      </c>
      <c r="J77">
        <v>0</v>
      </c>
      <c r="K77">
        <v>0</v>
      </c>
      <c r="L77">
        <v>0</v>
      </c>
      <c r="M77">
        <v>0</v>
      </c>
      <c r="N77">
        <v>0</v>
      </c>
      <c r="O77">
        <v>0</v>
      </c>
      <c r="P77">
        <v>0</v>
      </c>
      <c r="Q77">
        <v>0</v>
      </c>
      <c r="R77">
        <v>0</v>
      </c>
      <c r="S77">
        <v>0</v>
      </c>
      <c r="T77">
        <v>1.9999999999999999E-6</v>
      </c>
      <c r="U77">
        <v>5.0000000000000004E-6</v>
      </c>
      <c r="V77">
        <v>1.1E-5</v>
      </c>
      <c r="W77">
        <v>2.1999999999999999E-5</v>
      </c>
      <c r="X77">
        <v>4.1999999999999998E-5</v>
      </c>
      <c r="Y77">
        <v>8.0000000000000007E-5</v>
      </c>
      <c r="Z77">
        <v>1.4999999999999999E-4</v>
      </c>
      <c r="AA77">
        <v>2.7700000000000001E-4</v>
      </c>
      <c r="AB77">
        <v>4.0499999999999998E-4</v>
      </c>
      <c r="AC77">
        <v>5.3300000000000005E-4</v>
      </c>
      <c r="AD77">
        <v>6.6299999999999996E-4</v>
      </c>
      <c r="AE77">
        <v>7.9500000000000003E-4</v>
      </c>
      <c r="AF77">
        <v>9.2699999999999998E-4</v>
      </c>
      <c r="AG77">
        <v>1.06E-3</v>
      </c>
      <c r="AH77">
        <v>1.194E-3</v>
      </c>
      <c r="AI77">
        <v>1.3290000000000001E-3</v>
      </c>
      <c r="AJ77">
        <v>1.464E-3</v>
      </c>
      <c r="AK77" t="s">
        <v>4</v>
      </c>
    </row>
    <row r="78" spans="1:37" x14ac:dyDescent="0.25">
      <c r="A78" t="s">
        <v>362</v>
      </c>
      <c r="B78" t="s">
        <v>363</v>
      </c>
      <c r="C78" t="s">
        <v>364</v>
      </c>
      <c r="D78" t="s">
        <v>361</v>
      </c>
      <c r="E78">
        <v>15.371161000000001</v>
      </c>
      <c r="F78">
        <v>17.789639999999999</v>
      </c>
      <c r="G78">
        <v>20.17041</v>
      </c>
      <c r="H78">
        <v>22.487873</v>
      </c>
      <c r="I78">
        <v>24.807751</v>
      </c>
      <c r="J78">
        <v>27.134651000000002</v>
      </c>
      <c r="K78">
        <v>29.474481999999998</v>
      </c>
      <c r="L78">
        <v>31.834164000000001</v>
      </c>
      <c r="M78">
        <v>34.211047999999998</v>
      </c>
      <c r="N78">
        <v>36.607585999999998</v>
      </c>
      <c r="O78">
        <v>39.025776</v>
      </c>
      <c r="P78">
        <v>41.476109000000001</v>
      </c>
      <c r="Q78">
        <v>43.950062000000003</v>
      </c>
      <c r="R78">
        <v>46.440781000000001</v>
      </c>
      <c r="S78">
        <v>48.954459999999997</v>
      </c>
      <c r="T78">
        <v>51.493220999999998</v>
      </c>
      <c r="U78">
        <v>54.054561999999997</v>
      </c>
      <c r="V78">
        <v>56.630737000000003</v>
      </c>
      <c r="W78">
        <v>59.230415000000001</v>
      </c>
      <c r="X78">
        <v>61.857146999999998</v>
      </c>
      <c r="Y78">
        <v>64.506493000000006</v>
      </c>
      <c r="Z78">
        <v>67.18486</v>
      </c>
      <c r="AA78">
        <v>69.889435000000006</v>
      </c>
      <c r="AB78">
        <v>72.624106999999995</v>
      </c>
      <c r="AC78">
        <v>75.388000000000005</v>
      </c>
      <c r="AD78">
        <v>78.182464999999993</v>
      </c>
      <c r="AE78">
        <v>81.018012999999996</v>
      </c>
      <c r="AF78">
        <v>83.882796999999997</v>
      </c>
      <c r="AG78">
        <v>86.783225999999999</v>
      </c>
      <c r="AH78">
        <v>89.715446</v>
      </c>
      <c r="AI78">
        <v>92.671065999999996</v>
      </c>
      <c r="AJ78">
        <v>95.641777000000005</v>
      </c>
      <c r="AK78" s="11">
        <v>6.0999999999999999E-2</v>
      </c>
    </row>
    <row r="79" spans="1:37" s="10" customFormat="1" x14ac:dyDescent="0.25">
      <c r="A79" s="10" t="s">
        <v>365</v>
      </c>
      <c r="B79" s="10" t="s">
        <v>366</v>
      </c>
      <c r="C79" s="10" t="s">
        <v>367</v>
      </c>
      <c r="D79" s="10" t="s">
        <v>361</v>
      </c>
      <c r="E79" s="10">
        <v>1.4080000000000001E-2</v>
      </c>
      <c r="F79" s="10">
        <v>1.4080000000000001E-2</v>
      </c>
      <c r="G79" s="10">
        <v>1.4080000000000001E-2</v>
      </c>
      <c r="H79" s="10">
        <v>1.4080000000000001E-2</v>
      </c>
      <c r="I79" s="10">
        <v>1.4080000000000001E-2</v>
      </c>
      <c r="J79" s="10">
        <v>1.4080000000000001E-2</v>
      </c>
      <c r="K79" s="10">
        <v>1.4080000000000001E-2</v>
      </c>
      <c r="L79" s="10">
        <v>1.4080000000000001E-2</v>
      </c>
      <c r="M79" s="10">
        <v>1.4080000000000001E-2</v>
      </c>
      <c r="N79" s="10">
        <v>1.4080000000000001E-2</v>
      </c>
      <c r="O79" s="10">
        <v>1.4080000000000001E-2</v>
      </c>
      <c r="P79" s="10">
        <v>1.4080000000000001E-2</v>
      </c>
      <c r="Q79" s="10">
        <v>1.4080000000000001E-2</v>
      </c>
      <c r="R79" s="10">
        <v>1.4080000000000001E-2</v>
      </c>
      <c r="S79" s="10">
        <v>1.4081E-2</v>
      </c>
      <c r="T79" s="10">
        <v>1.4083999999999999E-2</v>
      </c>
      <c r="U79" s="10">
        <v>1.409E-2</v>
      </c>
      <c r="V79" s="10">
        <v>1.4102E-2</v>
      </c>
      <c r="W79" s="10">
        <v>1.4123999999999999E-2</v>
      </c>
      <c r="X79" s="10">
        <v>1.4165000000000001E-2</v>
      </c>
      <c r="Y79" s="10">
        <v>1.4241E-2</v>
      </c>
      <c r="Z79" s="10">
        <v>1.438E-2</v>
      </c>
      <c r="AA79" s="10">
        <v>1.4635E-2</v>
      </c>
      <c r="AB79" s="10">
        <v>1.489E-2</v>
      </c>
      <c r="AC79" s="10">
        <v>1.5147000000000001E-2</v>
      </c>
      <c r="AD79" s="10">
        <v>1.5407000000000001E-2</v>
      </c>
      <c r="AE79" s="10">
        <v>1.567E-2</v>
      </c>
      <c r="AF79" s="10">
        <v>1.5934E-2</v>
      </c>
      <c r="AG79" s="10">
        <v>1.6201E-2</v>
      </c>
      <c r="AH79" s="10">
        <v>1.6469000000000001E-2</v>
      </c>
      <c r="AI79" s="10">
        <v>1.6737999999999999E-2</v>
      </c>
      <c r="AJ79" s="10">
        <v>1.7007999999999999E-2</v>
      </c>
      <c r="AK79" s="12">
        <v>6.0000000000000001E-3</v>
      </c>
    </row>
    <row r="80" spans="1:37" x14ac:dyDescent="0.25">
      <c r="A80" t="s">
        <v>208</v>
      </c>
      <c r="B80" t="s">
        <v>368</v>
      </c>
      <c r="C80" t="s">
        <v>369</v>
      </c>
      <c r="D80" t="s">
        <v>361</v>
      </c>
      <c r="E80">
        <v>15.385241000000001</v>
      </c>
      <c r="F80">
        <v>17.803719999999998</v>
      </c>
      <c r="G80">
        <v>20.18449</v>
      </c>
      <c r="H80">
        <v>22.501953</v>
      </c>
      <c r="I80">
        <v>24.821831</v>
      </c>
      <c r="J80">
        <v>27.148731000000002</v>
      </c>
      <c r="K80">
        <v>29.488562000000002</v>
      </c>
      <c r="L80">
        <v>31.848244000000001</v>
      </c>
      <c r="M80">
        <v>34.225127999999998</v>
      </c>
      <c r="N80">
        <v>36.621665999999998</v>
      </c>
      <c r="O80">
        <v>39.039856</v>
      </c>
      <c r="P80">
        <v>41.490189000000001</v>
      </c>
      <c r="Q80">
        <v>43.964142000000002</v>
      </c>
      <c r="R80">
        <v>46.454861000000001</v>
      </c>
      <c r="S80">
        <v>48.968539999999997</v>
      </c>
      <c r="T80">
        <v>51.507305000000002</v>
      </c>
      <c r="U80">
        <v>54.068657000000002</v>
      </c>
      <c r="V80">
        <v>56.644852</v>
      </c>
      <c r="W80">
        <v>59.24456</v>
      </c>
      <c r="X80">
        <v>61.871352999999999</v>
      </c>
      <c r="Y80">
        <v>64.520820999999998</v>
      </c>
      <c r="Z80">
        <v>67.199393999999998</v>
      </c>
      <c r="AA80">
        <v>69.904342999999997</v>
      </c>
      <c r="AB80">
        <v>72.639403999999999</v>
      </c>
      <c r="AC80">
        <v>75.403678999999997</v>
      </c>
      <c r="AD80">
        <v>78.198532</v>
      </c>
      <c r="AE80">
        <v>81.034476999999995</v>
      </c>
      <c r="AF80">
        <v>83.899665999999996</v>
      </c>
      <c r="AG80">
        <v>86.800490999999994</v>
      </c>
      <c r="AH80">
        <v>89.733115999999995</v>
      </c>
      <c r="AI80">
        <v>92.689132999999998</v>
      </c>
      <c r="AJ80">
        <v>95.660247999999996</v>
      </c>
      <c r="AK80" s="11">
        <v>6.0999999999999999E-2</v>
      </c>
    </row>
    <row r="81" spans="1:37" x14ac:dyDescent="0.25">
      <c r="A81" t="s">
        <v>370</v>
      </c>
      <c r="C81" t="s">
        <v>371</v>
      </c>
    </row>
    <row r="82" spans="1:37" x14ac:dyDescent="0.25">
      <c r="A82" t="s">
        <v>358</v>
      </c>
      <c r="B82" t="s">
        <v>372</v>
      </c>
      <c r="C82" t="s">
        <v>373</v>
      </c>
      <c r="D82" t="s">
        <v>374</v>
      </c>
      <c r="E82">
        <v>0</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6.0999999999999999E-5</v>
      </c>
      <c r="X82">
        <v>1.18E-4</v>
      </c>
      <c r="Y82">
        <v>2.24E-4</v>
      </c>
      <c r="Z82">
        <v>4.1899999999999999E-4</v>
      </c>
      <c r="AA82">
        <v>7.7399999999999995E-4</v>
      </c>
      <c r="AB82">
        <v>1.1299999999999999E-3</v>
      </c>
      <c r="AC82">
        <v>1.488E-3</v>
      </c>
      <c r="AD82">
        <v>1.851E-3</v>
      </c>
      <c r="AE82">
        <v>2.2169999999999998E-3</v>
      </c>
      <c r="AF82">
        <v>2.5869999999999999E-3</v>
      </c>
      <c r="AG82">
        <v>2.9589999999999998E-3</v>
      </c>
      <c r="AH82">
        <v>3.333E-3</v>
      </c>
      <c r="AI82">
        <v>3.7079999999999999E-3</v>
      </c>
      <c r="AJ82">
        <v>4.0850000000000001E-3</v>
      </c>
      <c r="AK82" t="s">
        <v>4</v>
      </c>
    </row>
    <row r="83" spans="1:37" x14ac:dyDescent="0.25">
      <c r="A83" t="s">
        <v>362</v>
      </c>
      <c r="B83" t="s">
        <v>375</v>
      </c>
      <c r="C83" t="s">
        <v>376</v>
      </c>
      <c r="D83" t="s">
        <v>374</v>
      </c>
      <c r="E83">
        <v>21.794661000000001</v>
      </c>
      <c r="F83">
        <v>24.929977000000001</v>
      </c>
      <c r="G83">
        <v>28.004562</v>
      </c>
      <c r="H83">
        <v>30.975418000000001</v>
      </c>
      <c r="I83">
        <v>33.949814000000003</v>
      </c>
      <c r="J83">
        <v>36.935657999999997</v>
      </c>
      <c r="K83">
        <v>39.942428999999997</v>
      </c>
      <c r="L83">
        <v>42.981422000000002</v>
      </c>
      <c r="M83">
        <v>46.048476999999998</v>
      </c>
      <c r="N83">
        <v>49.147686</v>
      </c>
      <c r="O83">
        <v>52.282372000000002</v>
      </c>
      <c r="P83">
        <v>55.469231000000001</v>
      </c>
      <c r="Q83">
        <v>58.694468999999998</v>
      </c>
      <c r="R83">
        <v>61.947124000000002</v>
      </c>
      <c r="S83">
        <v>65.237251000000001</v>
      </c>
      <c r="T83">
        <v>68.568511999999998</v>
      </c>
      <c r="U83">
        <v>71.936965999999998</v>
      </c>
      <c r="V83">
        <v>75.330162000000001</v>
      </c>
      <c r="W83">
        <v>78.762009000000006</v>
      </c>
      <c r="X83">
        <v>82.238335000000006</v>
      </c>
      <c r="Y83">
        <v>85.752089999999995</v>
      </c>
      <c r="Z83">
        <v>89.313811999999999</v>
      </c>
      <c r="AA83">
        <v>92.918662999999995</v>
      </c>
      <c r="AB83">
        <v>96.572890999999998</v>
      </c>
      <c r="AC83">
        <v>100.275177</v>
      </c>
      <c r="AD83">
        <v>104.02773999999999</v>
      </c>
      <c r="AE83">
        <v>107.84757999999999</v>
      </c>
      <c r="AF83">
        <v>111.71539300000001</v>
      </c>
      <c r="AG83">
        <v>115.641785</v>
      </c>
      <c r="AH83">
        <v>119.62041499999999</v>
      </c>
      <c r="AI83">
        <v>123.637512</v>
      </c>
      <c r="AJ83">
        <v>127.679535</v>
      </c>
      <c r="AK83" s="11">
        <v>5.8999999999999997E-2</v>
      </c>
    </row>
    <row r="84" spans="1:37" x14ac:dyDescent="0.25">
      <c r="A84" t="s">
        <v>365</v>
      </c>
      <c r="B84" t="s">
        <v>377</v>
      </c>
      <c r="C84" t="s">
        <v>378</v>
      </c>
      <c r="D84" t="s">
        <v>374</v>
      </c>
      <c r="E84">
        <v>1.8376E-2</v>
      </c>
      <c r="F84">
        <v>1.8376E-2</v>
      </c>
      <c r="G84">
        <v>1.8376E-2</v>
      </c>
      <c r="H84">
        <v>1.8376E-2</v>
      </c>
      <c r="I84">
        <v>1.8376E-2</v>
      </c>
      <c r="J84">
        <v>1.8376E-2</v>
      </c>
      <c r="K84">
        <v>1.8376E-2</v>
      </c>
      <c r="L84">
        <v>1.8376E-2</v>
      </c>
      <c r="M84">
        <v>1.8376E-2</v>
      </c>
      <c r="N84">
        <v>1.8376E-2</v>
      </c>
      <c r="O84">
        <v>1.8376E-2</v>
      </c>
      <c r="P84">
        <v>1.8376E-2</v>
      </c>
      <c r="Q84">
        <v>1.8376E-2</v>
      </c>
      <c r="R84">
        <v>1.8376E-2</v>
      </c>
      <c r="S84">
        <v>1.8377000000000001E-2</v>
      </c>
      <c r="T84">
        <v>1.8380000000000001E-2</v>
      </c>
      <c r="U84">
        <v>1.8386E-2</v>
      </c>
      <c r="V84">
        <v>1.8398000000000001E-2</v>
      </c>
      <c r="W84">
        <v>1.8419999999999999E-2</v>
      </c>
      <c r="X84">
        <v>1.8463E-2</v>
      </c>
      <c r="Y84">
        <v>1.8540000000000001E-2</v>
      </c>
      <c r="Z84">
        <v>1.8683000000000002E-2</v>
      </c>
      <c r="AA84">
        <v>1.8945E-2</v>
      </c>
      <c r="AB84">
        <v>1.9206000000000001E-2</v>
      </c>
      <c r="AC84">
        <v>1.9469E-2</v>
      </c>
      <c r="AD84">
        <v>1.9734999999999999E-2</v>
      </c>
      <c r="AE84">
        <v>2.0004000000000001E-2</v>
      </c>
      <c r="AF84">
        <v>2.0274E-2</v>
      </c>
      <c r="AG84">
        <v>2.0545999999999998E-2</v>
      </c>
      <c r="AH84">
        <v>2.0820000000000002E-2</v>
      </c>
      <c r="AI84">
        <v>2.1094000000000002E-2</v>
      </c>
      <c r="AJ84">
        <v>2.137E-2</v>
      </c>
      <c r="AK84" s="11">
        <v>5.0000000000000001E-3</v>
      </c>
    </row>
    <row r="85" spans="1:37" x14ac:dyDescent="0.25">
      <c r="A85" t="s">
        <v>208</v>
      </c>
      <c r="B85" t="s">
        <v>379</v>
      </c>
      <c r="C85" t="s">
        <v>380</v>
      </c>
      <c r="D85" t="s">
        <v>374</v>
      </c>
      <c r="E85">
        <v>21.813036</v>
      </c>
      <c r="F85">
        <v>24.948353000000001</v>
      </c>
      <c r="G85">
        <v>28.022938</v>
      </c>
      <c r="H85">
        <v>30.993793</v>
      </c>
      <c r="I85">
        <v>33.968189000000002</v>
      </c>
      <c r="J85">
        <v>36.954033000000003</v>
      </c>
      <c r="K85">
        <v>39.960804000000003</v>
      </c>
      <c r="L85">
        <v>42.999797999999998</v>
      </c>
      <c r="M85">
        <v>46.066853000000002</v>
      </c>
      <c r="N85">
        <v>49.166060999999999</v>
      </c>
      <c r="O85">
        <v>52.300747000000001</v>
      </c>
      <c r="P85">
        <v>55.487606</v>
      </c>
      <c r="Q85">
        <v>58.712845000000002</v>
      </c>
      <c r="R85">
        <v>61.965499999999999</v>
      </c>
      <c r="S85">
        <v>65.255629999999996</v>
      </c>
      <c r="T85">
        <v>68.586899000000003</v>
      </c>
      <c r="U85">
        <v>71.955368000000007</v>
      </c>
      <c r="V85">
        <v>75.348586999999995</v>
      </c>
      <c r="W85">
        <v>78.780486999999994</v>
      </c>
      <c r="X85">
        <v>82.256919999999994</v>
      </c>
      <c r="Y85">
        <v>85.770850999999993</v>
      </c>
      <c r="Z85">
        <v>89.332915999999997</v>
      </c>
      <c r="AA85">
        <v>92.938377000000003</v>
      </c>
      <c r="AB85">
        <v>96.593224000000006</v>
      </c>
      <c r="AC85">
        <v>100.29613500000001</v>
      </c>
      <c r="AD85">
        <v>104.04933200000001</v>
      </c>
      <c r="AE85">
        <v>107.869804</v>
      </c>
      <c r="AF85">
        <v>111.73825100000001</v>
      </c>
      <c r="AG85">
        <v>115.665291</v>
      </c>
      <c r="AH85">
        <v>119.644569</v>
      </c>
      <c r="AI85">
        <v>123.66231500000001</v>
      </c>
      <c r="AJ85">
        <v>127.704987</v>
      </c>
      <c r="AK85" s="11">
        <v>5.8999999999999997E-2</v>
      </c>
    </row>
    <row r="86" spans="1:37" x14ac:dyDescent="0.25">
      <c r="A86" t="s">
        <v>381</v>
      </c>
      <c r="C86" t="s">
        <v>382</v>
      </c>
    </row>
    <row r="87" spans="1:37" x14ac:dyDescent="0.25">
      <c r="A87" t="s">
        <v>383</v>
      </c>
      <c r="B87" t="s">
        <v>384</v>
      </c>
      <c r="C87" t="s">
        <v>385</v>
      </c>
      <c r="D87" t="s">
        <v>374</v>
      </c>
      <c r="E87">
        <v>4.1850319999999996</v>
      </c>
      <c r="F87">
        <v>5.1155220000000003</v>
      </c>
      <c r="G87">
        <v>6.0310990000000002</v>
      </c>
      <c r="H87">
        <v>6.9169619999999998</v>
      </c>
      <c r="I87">
        <v>7.804792</v>
      </c>
      <c r="J87">
        <v>8.6978139999999993</v>
      </c>
      <c r="K87">
        <v>9.6000940000000003</v>
      </c>
      <c r="L87">
        <v>10.517051</v>
      </c>
      <c r="M87">
        <v>11.447946999999999</v>
      </c>
      <c r="N87">
        <v>12.395045</v>
      </c>
      <c r="O87">
        <v>13.360312</v>
      </c>
      <c r="P87">
        <v>14.352354</v>
      </c>
      <c r="Q87">
        <v>15.364713</v>
      </c>
      <c r="R87">
        <v>16.390733999999998</v>
      </c>
      <c r="S87">
        <v>17.436371000000001</v>
      </c>
      <c r="T87">
        <v>18.503347000000002</v>
      </c>
      <c r="U87">
        <v>19.589779</v>
      </c>
      <c r="V87">
        <v>20.687501999999999</v>
      </c>
      <c r="W87">
        <v>21.804929999999999</v>
      </c>
      <c r="X87">
        <v>22.944637</v>
      </c>
      <c r="Y87">
        <v>24.100445000000001</v>
      </c>
      <c r="Z87">
        <v>25.279730000000001</v>
      </c>
      <c r="AA87">
        <v>26.477371000000002</v>
      </c>
      <c r="AB87">
        <v>27.695824000000002</v>
      </c>
      <c r="AC87">
        <v>28.933769000000002</v>
      </c>
      <c r="AD87">
        <v>30.191551</v>
      </c>
      <c r="AE87">
        <v>31.480007000000001</v>
      </c>
      <c r="AF87">
        <v>32.786239999999999</v>
      </c>
      <c r="AG87">
        <v>34.113762000000001</v>
      </c>
      <c r="AH87">
        <v>35.458976999999997</v>
      </c>
      <c r="AI87">
        <v>36.815716000000002</v>
      </c>
      <c r="AJ87">
        <v>38.177990000000001</v>
      </c>
      <c r="AK87" s="11">
        <v>7.3999999999999996E-2</v>
      </c>
    </row>
    <row r="88" spans="1:37" x14ac:dyDescent="0.25">
      <c r="A88" t="s">
        <v>386</v>
      </c>
      <c r="B88" t="s">
        <v>387</v>
      </c>
      <c r="C88" t="s">
        <v>388</v>
      </c>
      <c r="D88" t="s">
        <v>374</v>
      </c>
      <c r="E88">
        <v>17.628004000000001</v>
      </c>
      <c r="F88">
        <v>19.832829</v>
      </c>
      <c r="G88">
        <v>21.99184</v>
      </c>
      <c r="H88">
        <v>24.076832</v>
      </c>
      <c r="I88">
        <v>26.163395000000001</v>
      </c>
      <c r="J88">
        <v>28.256214</v>
      </c>
      <c r="K88">
        <v>30.360710000000001</v>
      </c>
      <c r="L88">
        <v>32.482745999999999</v>
      </c>
      <c r="M88">
        <v>34.618907999999998</v>
      </c>
      <c r="N88">
        <v>36.771014999999998</v>
      </c>
      <c r="O88">
        <v>38.940434000000003</v>
      </c>
      <c r="P88">
        <v>41.135249999999999</v>
      </c>
      <c r="Q88">
        <v>43.348129</v>
      </c>
      <c r="R88">
        <v>45.574764000000002</v>
      </c>
      <c r="S88">
        <v>47.81926</v>
      </c>
      <c r="T88">
        <v>50.083545999999998</v>
      </c>
      <c r="U88">
        <v>52.365589</v>
      </c>
      <c r="V88">
        <v>54.661087000000002</v>
      </c>
      <c r="W88">
        <v>56.975558999999997</v>
      </c>
      <c r="X88">
        <v>59.312283000000001</v>
      </c>
      <c r="Y88">
        <v>61.670414000000001</v>
      </c>
      <c r="Z88">
        <v>64.053177000000005</v>
      </c>
      <c r="AA88">
        <v>66.461014000000006</v>
      </c>
      <c r="AB88">
        <v>68.897407999999999</v>
      </c>
      <c r="AC88">
        <v>71.362365999999994</v>
      </c>
      <c r="AD88">
        <v>73.857772999999995</v>
      </c>
      <c r="AE88">
        <v>76.389786000000001</v>
      </c>
      <c r="AF88">
        <v>78.952019000000007</v>
      </c>
      <c r="AG88">
        <v>81.551520999999994</v>
      </c>
      <c r="AH88">
        <v>84.185592999999997</v>
      </c>
      <c r="AI88">
        <v>86.846603000000002</v>
      </c>
      <c r="AJ88">
        <v>89.527000000000001</v>
      </c>
      <c r="AK88" s="11">
        <v>5.3999999999999999E-2</v>
      </c>
    </row>
    <row r="89" spans="1:37" x14ac:dyDescent="0.25">
      <c r="A89" t="s">
        <v>389</v>
      </c>
      <c r="C89" t="s">
        <v>390</v>
      </c>
    </row>
    <row r="90" spans="1:37" x14ac:dyDescent="0.25">
      <c r="A90" t="s">
        <v>358</v>
      </c>
      <c r="B90" t="s">
        <v>391</v>
      </c>
      <c r="C90" t="s">
        <v>392</v>
      </c>
      <c r="D90" t="s">
        <v>393</v>
      </c>
      <c r="E90">
        <v>0</v>
      </c>
      <c r="F90">
        <v>0</v>
      </c>
      <c r="G90">
        <v>0</v>
      </c>
      <c r="H90">
        <v>0</v>
      </c>
      <c r="I90">
        <v>0</v>
      </c>
      <c r="J90">
        <v>0</v>
      </c>
      <c r="K90">
        <v>0</v>
      </c>
      <c r="L90">
        <v>0</v>
      </c>
      <c r="M90">
        <v>0</v>
      </c>
      <c r="N90">
        <v>0</v>
      </c>
      <c r="O90">
        <v>0</v>
      </c>
      <c r="P90">
        <v>0</v>
      </c>
      <c r="Q90">
        <v>0</v>
      </c>
      <c r="R90">
        <v>3.0000000000000001E-6</v>
      </c>
      <c r="S90">
        <v>9.0000000000000002E-6</v>
      </c>
      <c r="T90">
        <v>4.1E-5</v>
      </c>
      <c r="U90">
        <v>1.0399999999999999E-4</v>
      </c>
      <c r="V90">
        <v>2.31E-4</v>
      </c>
      <c r="W90">
        <v>4.64E-4</v>
      </c>
      <c r="X90">
        <v>9.0399999999999996E-4</v>
      </c>
      <c r="Y90">
        <v>1.7060000000000001E-3</v>
      </c>
      <c r="Z90">
        <v>3.1809999999999998E-3</v>
      </c>
      <c r="AA90">
        <v>5.8710000000000004E-3</v>
      </c>
      <c r="AB90">
        <v>8.5590000000000006E-3</v>
      </c>
      <c r="AC90">
        <v>1.1258000000000001E-2</v>
      </c>
      <c r="AD90">
        <v>1.3983000000000001E-2</v>
      </c>
      <c r="AE90">
        <v>1.6730999999999999E-2</v>
      </c>
      <c r="AF90">
        <v>1.9494999999999998E-2</v>
      </c>
      <c r="AG90">
        <v>2.2270999999999999E-2</v>
      </c>
      <c r="AH90">
        <v>2.5055000000000001E-2</v>
      </c>
      <c r="AI90">
        <v>2.7845000000000002E-2</v>
      </c>
      <c r="AJ90">
        <v>3.0641999999999999E-2</v>
      </c>
      <c r="AK90" t="s">
        <v>4</v>
      </c>
    </row>
    <row r="91" spans="1:37" x14ac:dyDescent="0.25">
      <c r="A91" t="s">
        <v>362</v>
      </c>
      <c r="B91" t="s">
        <v>394</v>
      </c>
      <c r="C91" t="s">
        <v>395</v>
      </c>
      <c r="D91" t="s">
        <v>393</v>
      </c>
      <c r="E91">
        <v>188.54324299999999</v>
      </c>
      <c r="F91">
        <v>213.66618299999999</v>
      </c>
      <c r="G91">
        <v>238.836716</v>
      </c>
      <c r="H91">
        <v>259.263214</v>
      </c>
      <c r="I91">
        <v>277.99572799999999</v>
      </c>
      <c r="J91">
        <v>297.90338100000002</v>
      </c>
      <c r="K91">
        <v>319.69976800000001</v>
      </c>
      <c r="L91">
        <v>337.78976399999999</v>
      </c>
      <c r="M91">
        <v>357.51580799999999</v>
      </c>
      <c r="N91">
        <v>381.57037400000002</v>
      </c>
      <c r="O91">
        <v>405.64361600000001</v>
      </c>
      <c r="P91">
        <v>429.29528800000003</v>
      </c>
      <c r="Q91">
        <v>456.43670700000001</v>
      </c>
      <c r="R91">
        <v>481.39297499999998</v>
      </c>
      <c r="S91">
        <v>506.61340300000001</v>
      </c>
      <c r="T91">
        <v>532.23303199999998</v>
      </c>
      <c r="U91">
        <v>558.72326699999996</v>
      </c>
      <c r="V91">
        <v>585.57800299999997</v>
      </c>
      <c r="W91">
        <v>611.34814500000005</v>
      </c>
      <c r="X91">
        <v>638.00714100000005</v>
      </c>
      <c r="Y91">
        <v>664.58471699999996</v>
      </c>
      <c r="Z91">
        <v>690.97473100000002</v>
      </c>
      <c r="AA91">
        <v>721.78845200000001</v>
      </c>
      <c r="AB91">
        <v>748.01965299999995</v>
      </c>
      <c r="AC91">
        <v>778.83477800000003</v>
      </c>
      <c r="AD91">
        <v>810.36828600000001</v>
      </c>
      <c r="AE91">
        <v>843.32611099999997</v>
      </c>
      <c r="AF91">
        <v>873.75482199999999</v>
      </c>
      <c r="AG91">
        <v>902.02179000000001</v>
      </c>
      <c r="AH91">
        <v>931.030396</v>
      </c>
      <c r="AI91">
        <v>959.82092299999999</v>
      </c>
      <c r="AJ91">
        <v>990.55920400000002</v>
      </c>
      <c r="AK91" s="11">
        <v>5.5E-2</v>
      </c>
    </row>
    <row r="92" spans="1:37" x14ac:dyDescent="0.25">
      <c r="A92" t="s">
        <v>365</v>
      </c>
      <c r="B92" t="s">
        <v>396</v>
      </c>
      <c r="C92" t="s">
        <v>397</v>
      </c>
      <c r="D92" t="s">
        <v>393</v>
      </c>
      <c r="E92">
        <v>0.17482800000000001</v>
      </c>
      <c r="F92">
        <v>0.17339599999999999</v>
      </c>
      <c r="G92">
        <v>0.17319100000000001</v>
      </c>
      <c r="H92">
        <v>0.170547</v>
      </c>
      <c r="I92">
        <v>0.16748099999999999</v>
      </c>
      <c r="J92">
        <v>0.16495399999999999</v>
      </c>
      <c r="K92">
        <v>0.16367100000000001</v>
      </c>
      <c r="L92">
        <v>0.15876499999999999</v>
      </c>
      <c r="M92">
        <v>0.157306</v>
      </c>
      <c r="N92">
        <v>0.157002</v>
      </c>
      <c r="O92">
        <v>0.15653400000000001</v>
      </c>
      <c r="P92">
        <v>0.15612100000000001</v>
      </c>
      <c r="Q92">
        <v>0.15620300000000001</v>
      </c>
      <c r="R92">
        <v>0.15591099999999999</v>
      </c>
      <c r="S92">
        <v>0.15570999999999999</v>
      </c>
      <c r="T92">
        <v>0.155528</v>
      </c>
      <c r="U92">
        <v>0.15539900000000001</v>
      </c>
      <c r="V92">
        <v>0.15507899999999999</v>
      </c>
      <c r="W92">
        <v>0.15499399999999999</v>
      </c>
      <c r="X92">
        <v>0.155168</v>
      </c>
      <c r="Y92">
        <v>0.15546699999999999</v>
      </c>
      <c r="Z92">
        <v>0.15623699999999999</v>
      </c>
      <c r="AA92">
        <v>0.15824299999999999</v>
      </c>
      <c r="AB92">
        <v>0.16009999999999999</v>
      </c>
      <c r="AC92">
        <v>0.16193199999999999</v>
      </c>
      <c r="AD92">
        <v>0.16362499999999999</v>
      </c>
      <c r="AE92">
        <v>0.165656</v>
      </c>
      <c r="AF92">
        <v>0.16760900000000001</v>
      </c>
      <c r="AG92">
        <v>0.16933000000000001</v>
      </c>
      <c r="AH92">
        <v>0.171099</v>
      </c>
      <c r="AI92">
        <v>0.173041</v>
      </c>
      <c r="AJ92">
        <v>0.175094</v>
      </c>
      <c r="AK92" s="11">
        <v>0</v>
      </c>
    </row>
    <row r="93" spans="1:37" x14ac:dyDescent="0.25">
      <c r="A93" t="s">
        <v>208</v>
      </c>
      <c r="B93" t="s">
        <v>398</v>
      </c>
      <c r="C93" t="s">
        <v>399</v>
      </c>
      <c r="D93" t="s">
        <v>393</v>
      </c>
      <c r="E93">
        <v>188.71807899999999</v>
      </c>
      <c r="F93">
        <v>213.839584</v>
      </c>
      <c r="G93">
        <v>239.00990300000001</v>
      </c>
      <c r="H93">
        <v>259.43374599999999</v>
      </c>
      <c r="I93">
        <v>278.163208</v>
      </c>
      <c r="J93">
        <v>298.06832900000001</v>
      </c>
      <c r="K93">
        <v>319.86343399999998</v>
      </c>
      <c r="L93">
        <v>337.94851699999998</v>
      </c>
      <c r="M93">
        <v>357.67312600000002</v>
      </c>
      <c r="N93">
        <v>381.72738600000002</v>
      </c>
      <c r="O93">
        <v>405.80014</v>
      </c>
      <c r="P93">
        <v>429.45141599999999</v>
      </c>
      <c r="Q93">
        <v>456.592896</v>
      </c>
      <c r="R93">
        <v>481.54888899999997</v>
      </c>
      <c r="S93">
        <v>506.76910400000003</v>
      </c>
      <c r="T93">
        <v>532.38861099999997</v>
      </c>
      <c r="U93">
        <v>558.878784</v>
      </c>
      <c r="V93">
        <v>585.73333700000001</v>
      </c>
      <c r="W93">
        <v>611.503601</v>
      </c>
      <c r="X93">
        <v>638.16320800000005</v>
      </c>
      <c r="Y93">
        <v>664.74188200000003</v>
      </c>
      <c r="Z93">
        <v>691.13415499999996</v>
      </c>
      <c r="AA93">
        <v>721.95257600000002</v>
      </c>
      <c r="AB93">
        <v>748.18829300000004</v>
      </c>
      <c r="AC93">
        <v>779.00793499999997</v>
      </c>
      <c r="AD93">
        <v>810.54589799999997</v>
      </c>
      <c r="AE93">
        <v>843.50848399999995</v>
      </c>
      <c r="AF93">
        <v>873.94189500000005</v>
      </c>
      <c r="AG93">
        <v>902.21337900000003</v>
      </c>
      <c r="AH93">
        <v>931.22656199999994</v>
      </c>
      <c r="AI93">
        <v>960.02179000000001</v>
      </c>
      <c r="AJ93">
        <v>990.76495399999999</v>
      </c>
      <c r="AK93" s="11">
        <v>5.5E-2</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81"/>
  <sheetViews>
    <sheetView workbookViewId="0">
      <pane xSplit="2" ySplit="1" topLeftCell="C38" activePane="bottomRight" state="frozen"/>
      <selection pane="topRight" activeCell="C1" sqref="C1"/>
      <selection pane="bottomLeft" activeCell="A2" sqref="A2"/>
      <selection pane="bottomRight" activeCell="B60" sqref="B60"/>
    </sheetView>
  </sheetViews>
  <sheetFormatPr defaultRowHeight="15" customHeight="1" x14ac:dyDescent="0.25"/>
  <cols>
    <col min="1" max="1" width="28" customWidth="1"/>
    <col min="2" max="2" width="79" customWidth="1"/>
    <col min="3" max="3" width="38.28515625" customWidth="1"/>
  </cols>
  <sheetData>
    <row r="1" spans="1:37" ht="15" customHeight="1" x14ac:dyDescent="0.25">
      <c r="A1" t="s">
        <v>400</v>
      </c>
    </row>
    <row r="2" spans="1:37" ht="15" customHeight="1" x14ac:dyDescent="0.25">
      <c r="A2" t="s">
        <v>401</v>
      </c>
    </row>
    <row r="3" spans="1:37" ht="15" customHeight="1" x14ac:dyDescent="0.25">
      <c r="A3" t="s">
        <v>402</v>
      </c>
    </row>
    <row r="4" spans="1:37" ht="15" customHeight="1" x14ac:dyDescent="0.25">
      <c r="A4" t="s">
        <v>173</v>
      </c>
    </row>
    <row r="5" spans="1:37" ht="15" customHeight="1" x14ac:dyDescent="0.25">
      <c r="B5" t="s">
        <v>174</v>
      </c>
      <c r="C5" t="s">
        <v>175</v>
      </c>
      <c r="D5" t="s">
        <v>176</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177</v>
      </c>
    </row>
    <row r="6" spans="1:37" ht="15" customHeight="1" x14ac:dyDescent="0.25">
      <c r="A6" t="s">
        <v>5</v>
      </c>
      <c r="C6" t="s">
        <v>403</v>
      </c>
    </row>
    <row r="7" spans="1:37" ht="15" customHeight="1" x14ac:dyDescent="0.25">
      <c r="A7" t="s">
        <v>404</v>
      </c>
      <c r="C7" t="s">
        <v>405</v>
      </c>
    </row>
    <row r="8" spans="1:37" ht="15" customHeight="1" x14ac:dyDescent="0.25">
      <c r="A8" t="s">
        <v>406</v>
      </c>
      <c r="B8" t="s">
        <v>407</v>
      </c>
      <c r="C8" t="s">
        <v>408</v>
      </c>
      <c r="D8" t="s">
        <v>409</v>
      </c>
      <c r="E8">
        <v>0.67537800000000003</v>
      </c>
      <c r="F8">
        <v>0.66861800000000005</v>
      </c>
      <c r="G8">
        <v>0.67351399999999995</v>
      </c>
      <c r="H8">
        <v>0.67513800000000002</v>
      </c>
      <c r="I8">
        <v>0.67576899999999995</v>
      </c>
      <c r="J8">
        <v>0.67585600000000001</v>
      </c>
      <c r="K8">
        <v>0.67476999999999998</v>
      </c>
      <c r="L8">
        <v>0.67301800000000001</v>
      </c>
      <c r="M8">
        <v>0.67161400000000004</v>
      </c>
      <c r="N8">
        <v>0.671149</v>
      </c>
      <c r="O8">
        <v>0.67139599999999999</v>
      </c>
      <c r="P8">
        <v>0.67083599999999999</v>
      </c>
      <c r="Q8">
        <v>0.67063499999999998</v>
      </c>
      <c r="R8">
        <v>0.67069100000000004</v>
      </c>
      <c r="S8">
        <v>0.67055900000000002</v>
      </c>
      <c r="T8">
        <v>0.67043299999999995</v>
      </c>
      <c r="U8">
        <v>0.67071899999999995</v>
      </c>
      <c r="V8">
        <v>0.67100499999999996</v>
      </c>
      <c r="W8">
        <v>0.67114799999999997</v>
      </c>
      <c r="X8">
        <v>0.67137199999999997</v>
      </c>
      <c r="Y8">
        <v>0.67179800000000001</v>
      </c>
      <c r="Z8">
        <v>0.67209300000000005</v>
      </c>
      <c r="AA8">
        <v>0.67250699999999997</v>
      </c>
      <c r="AB8">
        <v>0.67277299999999995</v>
      </c>
      <c r="AC8">
        <v>0.67342900000000006</v>
      </c>
      <c r="AD8">
        <v>0.67426900000000001</v>
      </c>
      <c r="AE8">
        <v>0.67521200000000003</v>
      </c>
      <c r="AF8">
        <v>0.67625500000000005</v>
      </c>
      <c r="AG8">
        <v>0.677485</v>
      </c>
      <c r="AH8">
        <v>0.67886599999999997</v>
      </c>
      <c r="AI8">
        <v>0.68040299999999998</v>
      </c>
      <c r="AJ8">
        <v>0.68208299999999999</v>
      </c>
      <c r="AK8" s="11">
        <v>0</v>
      </c>
    </row>
    <row r="9" spans="1:37" ht="15" customHeight="1" x14ac:dyDescent="0.25">
      <c r="A9" t="s">
        <v>410</v>
      </c>
      <c r="B9" t="s">
        <v>411</v>
      </c>
      <c r="C9" t="s">
        <v>412</v>
      </c>
      <c r="D9" t="s">
        <v>409</v>
      </c>
      <c r="E9">
        <v>1.1211500000000001</v>
      </c>
      <c r="F9">
        <v>1.1117840000000001</v>
      </c>
      <c r="G9">
        <v>1.122217</v>
      </c>
      <c r="H9">
        <v>1.127632</v>
      </c>
      <c r="I9">
        <v>1.1321410000000001</v>
      </c>
      <c r="J9">
        <v>1.1359859999999999</v>
      </c>
      <c r="K9">
        <v>1.13826</v>
      </c>
      <c r="L9">
        <v>1.1386909999999999</v>
      </c>
      <c r="M9">
        <v>1.139616</v>
      </c>
      <c r="N9">
        <v>1.142004</v>
      </c>
      <c r="O9">
        <v>1.145535</v>
      </c>
      <c r="P9">
        <v>1.1479410000000001</v>
      </c>
      <c r="Q9">
        <v>1.150806</v>
      </c>
      <c r="R9">
        <v>1.1539740000000001</v>
      </c>
      <c r="S9">
        <v>1.1568039999999999</v>
      </c>
      <c r="T9">
        <v>1.1597759999999999</v>
      </c>
      <c r="U9">
        <v>1.163527</v>
      </c>
      <c r="V9">
        <v>1.1673929999999999</v>
      </c>
      <c r="W9">
        <v>1.1710229999999999</v>
      </c>
      <c r="X9">
        <v>1.174901</v>
      </c>
      <c r="Y9">
        <v>1.1791149999999999</v>
      </c>
      <c r="Z9">
        <v>1.182507</v>
      </c>
      <c r="AA9">
        <v>1.1861809999999999</v>
      </c>
      <c r="AB9">
        <v>1.1898070000000001</v>
      </c>
      <c r="AC9">
        <v>1.1941539999999999</v>
      </c>
      <c r="AD9">
        <v>1.198747</v>
      </c>
      <c r="AE9">
        <v>1.203465</v>
      </c>
      <c r="AF9">
        <v>1.208351</v>
      </c>
      <c r="AG9">
        <v>1.2135940000000001</v>
      </c>
      <c r="AH9">
        <v>1.21889</v>
      </c>
      <c r="AI9">
        <v>1.2244839999999999</v>
      </c>
      <c r="AJ9">
        <v>1.230343</v>
      </c>
      <c r="AK9" s="11">
        <v>3.0000000000000001E-3</v>
      </c>
    </row>
    <row r="10" spans="1:37" ht="15" customHeight="1" x14ac:dyDescent="0.25">
      <c r="A10" t="s">
        <v>413</v>
      </c>
      <c r="B10" t="s">
        <v>414</v>
      </c>
      <c r="C10" t="s">
        <v>415</v>
      </c>
      <c r="D10" t="s">
        <v>409</v>
      </c>
      <c r="E10">
        <v>0.34264699999999998</v>
      </c>
      <c r="F10">
        <v>0.34501199999999999</v>
      </c>
      <c r="G10">
        <v>0.34867799999999999</v>
      </c>
      <c r="H10">
        <v>0.350495</v>
      </c>
      <c r="I10">
        <v>0.35208499999999998</v>
      </c>
      <c r="J10">
        <v>0.35349399999999997</v>
      </c>
      <c r="K10">
        <v>0.35460000000000003</v>
      </c>
      <c r="L10">
        <v>0.35551700000000003</v>
      </c>
      <c r="M10">
        <v>0.35679899999999998</v>
      </c>
      <c r="N10">
        <v>0.35858000000000001</v>
      </c>
      <c r="O10">
        <v>0.36088900000000002</v>
      </c>
      <c r="P10">
        <v>0.36178199999999999</v>
      </c>
      <c r="Q10">
        <v>0.36296200000000001</v>
      </c>
      <c r="R10">
        <v>0.36441899999999999</v>
      </c>
      <c r="S10">
        <v>0.365956</v>
      </c>
      <c r="T10">
        <v>0.367562</v>
      </c>
      <c r="U10">
        <v>0.36932799999999999</v>
      </c>
      <c r="V10">
        <v>0.37110599999999999</v>
      </c>
      <c r="W10">
        <v>0.37285499999999999</v>
      </c>
      <c r="X10">
        <v>0.37465199999999999</v>
      </c>
      <c r="Y10">
        <v>0.37661899999999998</v>
      </c>
      <c r="Z10">
        <v>0.37848999999999999</v>
      </c>
      <c r="AA10">
        <v>0.38048300000000002</v>
      </c>
      <c r="AB10">
        <v>0.38252399999999998</v>
      </c>
      <c r="AC10">
        <v>0.38476700000000003</v>
      </c>
      <c r="AD10">
        <v>0.38720300000000002</v>
      </c>
      <c r="AE10">
        <v>0.389793</v>
      </c>
      <c r="AF10">
        <v>0.39262000000000002</v>
      </c>
      <c r="AG10">
        <v>0.395625</v>
      </c>
      <c r="AH10">
        <v>0.39871400000000001</v>
      </c>
      <c r="AI10">
        <v>0.40198400000000001</v>
      </c>
      <c r="AJ10">
        <v>0.40541500000000003</v>
      </c>
      <c r="AK10" s="11">
        <v>5.0000000000000001E-3</v>
      </c>
    </row>
    <row r="11" spans="1:37" ht="15" customHeight="1" x14ac:dyDescent="0.25">
      <c r="A11" t="s">
        <v>416</v>
      </c>
      <c r="B11" t="s">
        <v>417</v>
      </c>
      <c r="C11" t="s">
        <v>418</v>
      </c>
      <c r="D11" t="s">
        <v>409</v>
      </c>
      <c r="E11">
        <v>0.607456</v>
      </c>
      <c r="F11">
        <v>0.611572</v>
      </c>
      <c r="G11">
        <v>0.62002599999999997</v>
      </c>
      <c r="H11">
        <v>0.624884</v>
      </c>
      <c r="I11">
        <v>0.628857</v>
      </c>
      <c r="J11">
        <v>0.63211099999999998</v>
      </c>
      <c r="K11">
        <v>0.63433799999999996</v>
      </c>
      <c r="L11">
        <v>0.63600400000000001</v>
      </c>
      <c r="M11">
        <v>0.63846999999999998</v>
      </c>
      <c r="N11">
        <v>0.64213299999999995</v>
      </c>
      <c r="O11">
        <v>0.64687499999999998</v>
      </c>
      <c r="P11">
        <v>0.65046800000000005</v>
      </c>
      <c r="Q11">
        <v>0.65466800000000003</v>
      </c>
      <c r="R11">
        <v>0.65940100000000001</v>
      </c>
      <c r="S11">
        <v>0.66409200000000002</v>
      </c>
      <c r="T11">
        <v>0.66865200000000002</v>
      </c>
      <c r="U11">
        <v>0.67337499999999995</v>
      </c>
      <c r="V11">
        <v>0.67802600000000002</v>
      </c>
      <c r="W11">
        <v>0.68244199999999999</v>
      </c>
      <c r="X11">
        <v>0.68686700000000001</v>
      </c>
      <c r="Y11">
        <v>0.69161700000000004</v>
      </c>
      <c r="Z11">
        <v>0.69633299999999998</v>
      </c>
      <c r="AA11">
        <v>0.70125000000000004</v>
      </c>
      <c r="AB11">
        <v>0.70627399999999996</v>
      </c>
      <c r="AC11">
        <v>0.71162099999999995</v>
      </c>
      <c r="AD11">
        <v>0.71729699999999996</v>
      </c>
      <c r="AE11">
        <v>0.723217</v>
      </c>
      <c r="AF11">
        <v>0.72951299999999997</v>
      </c>
      <c r="AG11">
        <v>0.73618099999999997</v>
      </c>
      <c r="AH11">
        <v>0.74316899999999997</v>
      </c>
      <c r="AI11">
        <v>0.750444</v>
      </c>
      <c r="AJ11">
        <v>0.75792300000000001</v>
      </c>
      <c r="AK11" s="11">
        <v>7.0000000000000001E-3</v>
      </c>
    </row>
    <row r="12" spans="1:37" ht="15" customHeight="1" x14ac:dyDescent="0.25">
      <c r="A12" t="s">
        <v>419</v>
      </c>
      <c r="B12" t="s">
        <v>420</v>
      </c>
      <c r="C12" t="s">
        <v>421</v>
      </c>
      <c r="D12" t="s">
        <v>409</v>
      </c>
      <c r="E12">
        <v>0.56497399999999998</v>
      </c>
      <c r="F12">
        <v>0.561608</v>
      </c>
      <c r="G12">
        <v>0.56978399999999996</v>
      </c>
      <c r="H12">
        <v>0.57411199999999996</v>
      </c>
      <c r="I12">
        <v>0.57769099999999995</v>
      </c>
      <c r="J12">
        <v>0.58080799999999999</v>
      </c>
      <c r="K12">
        <v>0.58295399999999997</v>
      </c>
      <c r="L12">
        <v>0.58398000000000005</v>
      </c>
      <c r="M12">
        <v>0.58543599999999996</v>
      </c>
      <c r="N12">
        <v>0.58784899999999995</v>
      </c>
      <c r="O12">
        <v>0.59113199999999999</v>
      </c>
      <c r="P12">
        <v>0.59342600000000001</v>
      </c>
      <c r="Q12">
        <v>0.59611199999999998</v>
      </c>
      <c r="R12">
        <v>0.59916199999999997</v>
      </c>
      <c r="S12">
        <v>0.60204500000000005</v>
      </c>
      <c r="T12">
        <v>0.60494199999999998</v>
      </c>
      <c r="U12">
        <v>0.60825200000000001</v>
      </c>
      <c r="V12">
        <v>0.61163400000000001</v>
      </c>
      <c r="W12">
        <v>0.61485900000000004</v>
      </c>
      <c r="X12">
        <v>0.61816800000000005</v>
      </c>
      <c r="Y12">
        <v>0.621749</v>
      </c>
      <c r="Z12">
        <v>0.62491600000000003</v>
      </c>
      <c r="AA12">
        <v>0.62825799999999998</v>
      </c>
      <c r="AB12">
        <v>0.63167200000000001</v>
      </c>
      <c r="AC12">
        <v>0.63542900000000002</v>
      </c>
      <c r="AD12">
        <v>0.63949</v>
      </c>
      <c r="AE12">
        <v>0.64370499999999997</v>
      </c>
      <c r="AF12">
        <v>0.64813200000000004</v>
      </c>
      <c r="AG12">
        <v>0.65282899999999999</v>
      </c>
      <c r="AH12">
        <v>0.65766100000000005</v>
      </c>
      <c r="AI12">
        <v>0.66262600000000005</v>
      </c>
      <c r="AJ12">
        <v>0.66776899999999995</v>
      </c>
      <c r="AK12" s="11">
        <v>5.0000000000000001E-3</v>
      </c>
    </row>
    <row r="13" spans="1:37" ht="15" customHeight="1" x14ac:dyDescent="0.25">
      <c r="A13" t="s">
        <v>422</v>
      </c>
      <c r="B13" t="s">
        <v>423</v>
      </c>
      <c r="C13" t="s">
        <v>424</v>
      </c>
      <c r="D13" t="s">
        <v>409</v>
      </c>
      <c r="E13">
        <v>0.64757600000000004</v>
      </c>
      <c r="F13">
        <v>0.65440500000000001</v>
      </c>
      <c r="G13">
        <v>0.66668099999999997</v>
      </c>
      <c r="H13">
        <v>0.67577799999999999</v>
      </c>
      <c r="I13">
        <v>0.68367199999999995</v>
      </c>
      <c r="J13">
        <v>0.69074999999999998</v>
      </c>
      <c r="K13">
        <v>0.69669400000000004</v>
      </c>
      <c r="L13">
        <v>0.70167900000000005</v>
      </c>
      <c r="M13">
        <v>0.70706599999999997</v>
      </c>
      <c r="N13">
        <v>0.71345400000000003</v>
      </c>
      <c r="O13">
        <v>0.72062700000000002</v>
      </c>
      <c r="P13">
        <v>0.72657400000000005</v>
      </c>
      <c r="Q13">
        <v>0.73283200000000004</v>
      </c>
      <c r="R13">
        <v>0.73932399999999998</v>
      </c>
      <c r="S13">
        <v>0.74540600000000001</v>
      </c>
      <c r="T13">
        <v>0.75126099999999996</v>
      </c>
      <c r="U13">
        <v>0.75722599999999995</v>
      </c>
      <c r="V13">
        <v>0.763181</v>
      </c>
      <c r="W13">
        <v>0.76892199999999999</v>
      </c>
      <c r="X13">
        <v>0.77490000000000003</v>
      </c>
      <c r="Y13">
        <v>0.78138099999999999</v>
      </c>
      <c r="Z13">
        <v>0.78790199999999999</v>
      </c>
      <c r="AA13">
        <v>0.79471899999999995</v>
      </c>
      <c r="AB13">
        <v>0.80161899999999997</v>
      </c>
      <c r="AC13">
        <v>0.80901100000000004</v>
      </c>
      <c r="AD13">
        <v>0.816913</v>
      </c>
      <c r="AE13">
        <v>0.82527399999999995</v>
      </c>
      <c r="AF13">
        <v>0.83426800000000001</v>
      </c>
      <c r="AG13">
        <v>0.84396899999999997</v>
      </c>
      <c r="AH13">
        <v>0.85427799999999998</v>
      </c>
      <c r="AI13">
        <v>0.86509499999999995</v>
      </c>
      <c r="AJ13">
        <v>0.87648000000000004</v>
      </c>
      <c r="AK13" s="11">
        <v>0.01</v>
      </c>
    </row>
    <row r="14" spans="1:37" ht="15" customHeight="1" x14ac:dyDescent="0.25">
      <c r="A14" t="s">
        <v>425</v>
      </c>
      <c r="B14" t="s">
        <v>426</v>
      </c>
      <c r="C14" t="s">
        <v>427</v>
      </c>
      <c r="D14" t="s">
        <v>409</v>
      </c>
      <c r="E14">
        <v>0.92101599999999995</v>
      </c>
      <c r="F14">
        <v>0.91525100000000004</v>
      </c>
      <c r="G14">
        <v>0.92309699999999995</v>
      </c>
      <c r="H14">
        <v>0.92558700000000005</v>
      </c>
      <c r="I14">
        <v>0.92769699999999999</v>
      </c>
      <c r="J14">
        <v>0.92954499999999995</v>
      </c>
      <c r="K14">
        <v>0.93035800000000002</v>
      </c>
      <c r="L14">
        <v>0.92842499999999994</v>
      </c>
      <c r="M14">
        <v>0.927458</v>
      </c>
      <c r="N14">
        <v>0.92823599999999995</v>
      </c>
      <c r="O14">
        <v>0.93091999999999997</v>
      </c>
      <c r="P14">
        <v>0.93215899999999996</v>
      </c>
      <c r="Q14">
        <v>0.93420800000000004</v>
      </c>
      <c r="R14">
        <v>0.93693000000000004</v>
      </c>
      <c r="S14">
        <v>0.93979599999999996</v>
      </c>
      <c r="T14">
        <v>0.94332400000000005</v>
      </c>
      <c r="U14">
        <v>0.94803400000000004</v>
      </c>
      <c r="V14">
        <v>0.95316500000000004</v>
      </c>
      <c r="W14">
        <v>0.95849600000000001</v>
      </c>
      <c r="X14">
        <v>0.96443800000000002</v>
      </c>
      <c r="Y14">
        <v>0.97116800000000003</v>
      </c>
      <c r="Z14">
        <v>0.97712299999999996</v>
      </c>
      <c r="AA14">
        <v>0.98376200000000003</v>
      </c>
      <c r="AB14">
        <v>0.99087099999999995</v>
      </c>
      <c r="AC14">
        <v>0.999112</v>
      </c>
      <c r="AD14">
        <v>1.008316</v>
      </c>
      <c r="AE14">
        <v>1.0182709999999999</v>
      </c>
      <c r="AF14">
        <v>1.029247</v>
      </c>
      <c r="AG14">
        <v>1.041123</v>
      </c>
      <c r="AH14">
        <v>1.0534140000000001</v>
      </c>
      <c r="AI14">
        <v>1.066767</v>
      </c>
      <c r="AJ14">
        <v>1.081121</v>
      </c>
      <c r="AK14" s="11">
        <v>5.0000000000000001E-3</v>
      </c>
    </row>
    <row r="15" spans="1:37" ht="15" customHeight="1" x14ac:dyDescent="0.25">
      <c r="A15" t="s">
        <v>428</v>
      </c>
      <c r="B15" t="s">
        <v>429</v>
      </c>
      <c r="C15" t="s">
        <v>430</v>
      </c>
      <c r="D15" t="s">
        <v>409</v>
      </c>
      <c r="E15">
        <v>0.62927</v>
      </c>
      <c r="F15">
        <v>0.62422999999999995</v>
      </c>
      <c r="G15">
        <v>0.62932900000000003</v>
      </c>
      <c r="H15">
        <v>0.63220799999999999</v>
      </c>
      <c r="I15">
        <v>0.63456599999999996</v>
      </c>
      <c r="J15">
        <v>0.63651599999999997</v>
      </c>
      <c r="K15">
        <v>0.63761999999999996</v>
      </c>
      <c r="L15">
        <v>0.63727299999999998</v>
      </c>
      <c r="M15">
        <v>0.63736599999999999</v>
      </c>
      <c r="N15">
        <v>0.63846000000000003</v>
      </c>
      <c r="O15">
        <v>0.64031700000000003</v>
      </c>
      <c r="P15">
        <v>0.64109700000000003</v>
      </c>
      <c r="Q15">
        <v>0.64241400000000004</v>
      </c>
      <c r="R15">
        <v>0.64407800000000004</v>
      </c>
      <c r="S15">
        <v>0.64571699999999999</v>
      </c>
      <c r="T15">
        <v>0.64747399999999999</v>
      </c>
      <c r="U15">
        <v>0.64970399999999995</v>
      </c>
      <c r="V15">
        <v>0.65209099999999998</v>
      </c>
      <c r="W15">
        <v>0.65440500000000001</v>
      </c>
      <c r="X15">
        <v>0.65690700000000002</v>
      </c>
      <c r="Y15">
        <v>0.65961599999999998</v>
      </c>
      <c r="Z15">
        <v>0.66186199999999995</v>
      </c>
      <c r="AA15">
        <v>0.66442000000000001</v>
      </c>
      <c r="AB15">
        <v>0.66695099999999996</v>
      </c>
      <c r="AC15">
        <v>0.66997300000000004</v>
      </c>
      <c r="AD15">
        <v>0.67320599999999997</v>
      </c>
      <c r="AE15">
        <v>0.67663799999999996</v>
      </c>
      <c r="AF15">
        <v>0.68022000000000005</v>
      </c>
      <c r="AG15">
        <v>0.68415499999999996</v>
      </c>
      <c r="AH15">
        <v>0.68807099999999999</v>
      </c>
      <c r="AI15">
        <v>0.69229099999999999</v>
      </c>
      <c r="AJ15">
        <v>0.69670299999999996</v>
      </c>
      <c r="AK15" s="11">
        <v>3.0000000000000001E-3</v>
      </c>
    </row>
    <row r="16" spans="1:37" ht="15" customHeight="1" x14ac:dyDescent="0.25">
      <c r="A16" t="s">
        <v>431</v>
      </c>
      <c r="B16" t="s">
        <v>432</v>
      </c>
      <c r="C16" t="s">
        <v>433</v>
      </c>
      <c r="D16" t="s">
        <v>409</v>
      </c>
      <c r="E16">
        <v>1.4955579999999999</v>
      </c>
      <c r="F16">
        <v>1.4894829999999999</v>
      </c>
      <c r="G16">
        <v>1.4994810000000001</v>
      </c>
      <c r="H16">
        <v>1.505598</v>
      </c>
      <c r="I16">
        <v>1.509727</v>
      </c>
      <c r="J16">
        <v>1.512526</v>
      </c>
      <c r="K16">
        <v>1.513101</v>
      </c>
      <c r="L16">
        <v>1.511881</v>
      </c>
      <c r="M16">
        <v>1.5118750000000001</v>
      </c>
      <c r="N16">
        <v>1.5144519999999999</v>
      </c>
      <c r="O16">
        <v>1.5191619999999999</v>
      </c>
      <c r="P16">
        <v>1.521301</v>
      </c>
      <c r="Q16">
        <v>1.5246459999999999</v>
      </c>
      <c r="R16">
        <v>1.529083</v>
      </c>
      <c r="S16">
        <v>1.5332699999999999</v>
      </c>
      <c r="T16">
        <v>1.53731</v>
      </c>
      <c r="U16">
        <v>1.542054</v>
      </c>
      <c r="V16">
        <v>1.546564</v>
      </c>
      <c r="W16">
        <v>1.5506169999999999</v>
      </c>
      <c r="X16">
        <v>1.5547150000000001</v>
      </c>
      <c r="Y16">
        <v>1.5595479999999999</v>
      </c>
      <c r="Z16">
        <v>1.5631200000000001</v>
      </c>
      <c r="AA16">
        <v>1.5673429999999999</v>
      </c>
      <c r="AB16">
        <v>1.57158</v>
      </c>
      <c r="AC16">
        <v>1.576916</v>
      </c>
      <c r="AD16">
        <v>1.582965</v>
      </c>
      <c r="AE16">
        <v>1.589215</v>
      </c>
      <c r="AF16">
        <v>1.596347</v>
      </c>
      <c r="AG16">
        <v>1.6044639999999999</v>
      </c>
      <c r="AH16">
        <v>1.6133930000000001</v>
      </c>
      <c r="AI16">
        <v>1.6230119999999999</v>
      </c>
      <c r="AJ16">
        <v>1.633195</v>
      </c>
      <c r="AK16" s="11">
        <v>3.0000000000000001E-3</v>
      </c>
    </row>
    <row r="17" spans="1:37" ht="15" customHeight="1" x14ac:dyDescent="0.25">
      <c r="A17" t="s">
        <v>434</v>
      </c>
      <c r="B17" t="s">
        <v>435</v>
      </c>
      <c r="C17" t="s">
        <v>436</v>
      </c>
      <c r="D17" t="s">
        <v>409</v>
      </c>
      <c r="E17">
        <v>0.42604199999999998</v>
      </c>
      <c r="F17">
        <v>0.42530299999999999</v>
      </c>
      <c r="G17">
        <v>0.42925999999999997</v>
      </c>
      <c r="H17">
        <v>0.43195299999999998</v>
      </c>
      <c r="I17">
        <v>0.43427199999999999</v>
      </c>
      <c r="J17">
        <v>0.43640899999999999</v>
      </c>
      <c r="K17">
        <v>0.438189</v>
      </c>
      <c r="L17">
        <v>0.43998300000000001</v>
      </c>
      <c r="M17">
        <v>0.44209399999999999</v>
      </c>
      <c r="N17">
        <v>0.44496400000000003</v>
      </c>
      <c r="O17">
        <v>0.44824799999999998</v>
      </c>
      <c r="P17">
        <v>0.45043499999999997</v>
      </c>
      <c r="Q17">
        <v>0.45297300000000001</v>
      </c>
      <c r="R17">
        <v>0.45566899999999999</v>
      </c>
      <c r="S17">
        <v>0.45838099999999998</v>
      </c>
      <c r="T17">
        <v>0.461204</v>
      </c>
      <c r="U17">
        <v>0.46429599999999999</v>
      </c>
      <c r="V17">
        <v>0.46754299999999999</v>
      </c>
      <c r="W17">
        <v>0.47079300000000002</v>
      </c>
      <c r="X17">
        <v>0.47420899999999999</v>
      </c>
      <c r="Y17">
        <v>0.477823</v>
      </c>
      <c r="Z17">
        <v>0.48062300000000002</v>
      </c>
      <c r="AA17">
        <v>0.48372300000000001</v>
      </c>
      <c r="AB17">
        <v>0.486815</v>
      </c>
      <c r="AC17">
        <v>0.490288</v>
      </c>
      <c r="AD17">
        <v>0.49368800000000002</v>
      </c>
      <c r="AE17">
        <v>0.49722100000000002</v>
      </c>
      <c r="AF17">
        <v>0.50098600000000004</v>
      </c>
      <c r="AG17">
        <v>0.50494099999999997</v>
      </c>
      <c r="AH17">
        <v>0.50896699999999995</v>
      </c>
      <c r="AI17">
        <v>0.51316099999999998</v>
      </c>
      <c r="AJ17">
        <v>0.51752399999999998</v>
      </c>
      <c r="AK17" s="11">
        <v>6.0000000000000001E-3</v>
      </c>
    </row>
    <row r="18" spans="1:37" ht="15" customHeight="1" x14ac:dyDescent="0.25">
      <c r="A18" t="s">
        <v>437</v>
      </c>
      <c r="B18" t="s">
        <v>438</v>
      </c>
      <c r="C18" t="s">
        <v>439</v>
      </c>
      <c r="D18" t="s">
        <v>409</v>
      </c>
      <c r="E18">
        <v>0.48264800000000002</v>
      </c>
      <c r="F18">
        <v>0.48398600000000003</v>
      </c>
      <c r="G18">
        <v>0.48923299999999997</v>
      </c>
      <c r="H18">
        <v>0.49443500000000001</v>
      </c>
      <c r="I18">
        <v>0.49856699999999998</v>
      </c>
      <c r="J18">
        <v>0.50183800000000001</v>
      </c>
      <c r="K18">
        <v>0.50506700000000004</v>
      </c>
      <c r="L18">
        <v>0.50791399999999998</v>
      </c>
      <c r="M18">
        <v>0.51064799999999999</v>
      </c>
      <c r="N18">
        <v>0.51379900000000001</v>
      </c>
      <c r="O18">
        <v>0.51725699999999997</v>
      </c>
      <c r="P18">
        <v>0.52012499999999995</v>
      </c>
      <c r="Q18">
        <v>0.52312000000000003</v>
      </c>
      <c r="R18">
        <v>0.52607499999999996</v>
      </c>
      <c r="S18">
        <v>0.52896900000000002</v>
      </c>
      <c r="T18">
        <v>0.53198400000000001</v>
      </c>
      <c r="U18">
        <v>0.53517899999999996</v>
      </c>
      <c r="V18">
        <v>0.53849499999999995</v>
      </c>
      <c r="W18">
        <v>0.54164999999999996</v>
      </c>
      <c r="X18">
        <v>0.54496299999999998</v>
      </c>
      <c r="Y18">
        <v>0.54835299999999998</v>
      </c>
      <c r="Z18">
        <v>0.55118800000000001</v>
      </c>
      <c r="AA18">
        <v>0.55417499999999997</v>
      </c>
      <c r="AB18">
        <v>0.55713699999999999</v>
      </c>
      <c r="AC18">
        <v>0.56038900000000003</v>
      </c>
      <c r="AD18">
        <v>0.56379100000000004</v>
      </c>
      <c r="AE18">
        <v>0.56727300000000003</v>
      </c>
      <c r="AF18">
        <v>0.57083300000000003</v>
      </c>
      <c r="AG18">
        <v>0.57452400000000003</v>
      </c>
      <c r="AH18">
        <v>0.57819699999999996</v>
      </c>
      <c r="AI18">
        <v>0.581951</v>
      </c>
      <c r="AJ18">
        <v>0.58579599999999998</v>
      </c>
      <c r="AK18" s="11">
        <v>6.0000000000000001E-3</v>
      </c>
    </row>
    <row r="19" spans="1:37" ht="15" customHeight="1" x14ac:dyDescent="0.25">
      <c r="A19" t="s">
        <v>208</v>
      </c>
      <c r="B19" t="s">
        <v>440</v>
      </c>
      <c r="C19" t="s">
        <v>441</v>
      </c>
      <c r="D19" t="s">
        <v>409</v>
      </c>
      <c r="E19">
        <v>7.9137139999999997</v>
      </c>
      <c r="F19">
        <v>7.8912519999999997</v>
      </c>
      <c r="G19">
        <v>7.971298</v>
      </c>
      <c r="H19">
        <v>8.0178200000000004</v>
      </c>
      <c r="I19">
        <v>8.0550420000000003</v>
      </c>
      <c r="J19">
        <v>8.085839</v>
      </c>
      <c r="K19">
        <v>8.1059490000000007</v>
      </c>
      <c r="L19">
        <v>8.1143660000000004</v>
      </c>
      <c r="M19">
        <v>8.1284419999999997</v>
      </c>
      <c r="N19">
        <v>8.1550799999999999</v>
      </c>
      <c r="O19">
        <v>8.1923569999999994</v>
      </c>
      <c r="P19">
        <v>8.2161439999999999</v>
      </c>
      <c r="Q19">
        <v>8.2453769999999995</v>
      </c>
      <c r="R19">
        <v>8.2788050000000002</v>
      </c>
      <c r="S19">
        <v>8.3109950000000001</v>
      </c>
      <c r="T19">
        <v>8.3439209999999999</v>
      </c>
      <c r="U19">
        <v>8.3816939999999995</v>
      </c>
      <c r="V19">
        <v>8.4202019999999997</v>
      </c>
      <c r="W19">
        <v>8.4572099999999999</v>
      </c>
      <c r="X19">
        <v>8.4960920000000009</v>
      </c>
      <c r="Y19">
        <v>8.5387869999999992</v>
      </c>
      <c r="Z19">
        <v>8.5761590000000005</v>
      </c>
      <c r="AA19">
        <v>8.6168209999999998</v>
      </c>
      <c r="AB19">
        <v>8.6580239999999993</v>
      </c>
      <c r="AC19">
        <v>8.7050909999999995</v>
      </c>
      <c r="AD19">
        <v>8.7558849999999993</v>
      </c>
      <c r="AE19">
        <v>8.8092860000000002</v>
      </c>
      <c r="AF19">
        <v>8.8667719999999992</v>
      </c>
      <c r="AG19">
        <v>8.9288900000000009</v>
      </c>
      <c r="AH19">
        <v>8.9936190000000007</v>
      </c>
      <c r="AI19">
        <v>9.0622179999999997</v>
      </c>
      <c r="AJ19">
        <v>9.1343530000000008</v>
      </c>
      <c r="AK19" s="11">
        <v>5.0000000000000001E-3</v>
      </c>
    </row>
    <row r="20" spans="1:37" ht="15" customHeight="1" x14ac:dyDescent="0.25">
      <c r="A20" t="s">
        <v>6</v>
      </c>
      <c r="C20" t="s">
        <v>442</v>
      </c>
    </row>
    <row r="21" spans="1:37" ht="15" customHeight="1" x14ac:dyDescent="0.25">
      <c r="A21" t="s">
        <v>443</v>
      </c>
      <c r="C21" t="s">
        <v>444</v>
      </c>
    </row>
    <row r="22" spans="1:37" ht="15" customHeight="1" x14ac:dyDescent="0.25">
      <c r="A22" t="s">
        <v>406</v>
      </c>
      <c r="B22" t="s">
        <v>445</v>
      </c>
      <c r="C22" t="s">
        <v>446</v>
      </c>
      <c r="D22" t="s">
        <v>447</v>
      </c>
      <c r="E22">
        <v>10.348913</v>
      </c>
      <c r="F22">
        <v>10.421759</v>
      </c>
      <c r="G22">
        <v>10.494073999999999</v>
      </c>
      <c r="H22">
        <v>10.56536</v>
      </c>
      <c r="I22">
        <v>10.634925000000001</v>
      </c>
      <c r="J22">
        <v>10.702959</v>
      </c>
      <c r="K22">
        <v>10.770118</v>
      </c>
      <c r="L22">
        <v>10.837228</v>
      </c>
      <c r="M22">
        <v>10.904623000000001</v>
      </c>
      <c r="N22">
        <v>10.972365</v>
      </c>
      <c r="O22">
        <v>11.040721</v>
      </c>
      <c r="P22">
        <v>11.109468</v>
      </c>
      <c r="Q22">
        <v>11.178986</v>
      </c>
      <c r="R22">
        <v>11.248863</v>
      </c>
      <c r="S22">
        <v>11.318609</v>
      </c>
      <c r="T22">
        <v>11.387584</v>
      </c>
      <c r="U22">
        <v>11.455515999999999</v>
      </c>
      <c r="V22">
        <v>11.522705999999999</v>
      </c>
      <c r="W22">
        <v>11.589206000000001</v>
      </c>
      <c r="X22">
        <v>11.655315999999999</v>
      </c>
      <c r="Y22">
        <v>11.721484999999999</v>
      </c>
      <c r="Z22">
        <v>11.787958</v>
      </c>
      <c r="AA22">
        <v>11.854423000000001</v>
      </c>
      <c r="AB22">
        <v>11.920876</v>
      </c>
      <c r="AC22">
        <v>11.987399</v>
      </c>
      <c r="AD22">
        <v>12.054219</v>
      </c>
      <c r="AE22">
        <v>12.121826</v>
      </c>
      <c r="AF22">
        <v>12.190348999999999</v>
      </c>
      <c r="AG22">
        <v>12.259696</v>
      </c>
      <c r="AH22">
        <v>12.330124</v>
      </c>
      <c r="AI22">
        <v>12.401225999999999</v>
      </c>
      <c r="AJ22">
        <v>12.472568000000001</v>
      </c>
      <c r="AK22" s="11">
        <v>6.0000000000000001E-3</v>
      </c>
    </row>
    <row r="23" spans="1:37" ht="15" customHeight="1" x14ac:dyDescent="0.25">
      <c r="A23" t="s">
        <v>410</v>
      </c>
      <c r="B23" t="s">
        <v>448</v>
      </c>
      <c r="C23" t="s">
        <v>449</v>
      </c>
      <c r="D23" t="s">
        <v>447</v>
      </c>
      <c r="E23">
        <v>13.216391</v>
      </c>
      <c r="F23">
        <v>13.375704000000001</v>
      </c>
      <c r="G23">
        <v>13.529954</v>
      </c>
      <c r="H23">
        <v>13.679843</v>
      </c>
      <c r="I23">
        <v>13.826574000000001</v>
      </c>
      <c r="J23">
        <v>13.972216</v>
      </c>
      <c r="K23">
        <v>14.117323000000001</v>
      </c>
      <c r="L23">
        <v>14.262662000000001</v>
      </c>
      <c r="M23">
        <v>14.406788000000001</v>
      </c>
      <c r="N23">
        <v>14.549868</v>
      </c>
      <c r="O23">
        <v>14.692515</v>
      </c>
      <c r="P23">
        <v>14.834301</v>
      </c>
      <c r="Q23">
        <v>14.977220000000001</v>
      </c>
      <c r="R23">
        <v>15.120290000000001</v>
      </c>
      <c r="S23">
        <v>15.263885</v>
      </c>
      <c r="T23">
        <v>15.407755999999999</v>
      </c>
      <c r="U23">
        <v>15.550376999999999</v>
      </c>
      <c r="V23">
        <v>15.692216999999999</v>
      </c>
      <c r="W23">
        <v>15.833016000000001</v>
      </c>
      <c r="X23">
        <v>15.974206000000001</v>
      </c>
      <c r="Y23">
        <v>16.115368</v>
      </c>
      <c r="Z23">
        <v>16.257373999999999</v>
      </c>
      <c r="AA23">
        <v>16.399678999999999</v>
      </c>
      <c r="AB23">
        <v>16.542860000000001</v>
      </c>
      <c r="AC23">
        <v>16.686610999999999</v>
      </c>
      <c r="AD23">
        <v>16.830722999999999</v>
      </c>
      <c r="AE23">
        <v>16.975414000000001</v>
      </c>
      <c r="AF23">
        <v>17.120615000000001</v>
      </c>
      <c r="AG23">
        <v>17.267199999999999</v>
      </c>
      <c r="AH23">
        <v>17.415434000000001</v>
      </c>
      <c r="AI23">
        <v>17.565207999999998</v>
      </c>
      <c r="AJ23">
        <v>17.715896999999998</v>
      </c>
      <c r="AK23" s="11">
        <v>8.9999999999999993E-3</v>
      </c>
    </row>
    <row r="24" spans="1:37" ht="15" customHeight="1" x14ac:dyDescent="0.25">
      <c r="A24" t="s">
        <v>413</v>
      </c>
      <c r="B24" t="s">
        <v>450</v>
      </c>
      <c r="C24" t="s">
        <v>451</v>
      </c>
      <c r="D24" t="s">
        <v>447</v>
      </c>
      <c r="E24">
        <v>1.3063400000000001</v>
      </c>
      <c r="F24">
        <v>1.3206690000000001</v>
      </c>
      <c r="G24">
        <v>1.3348709999999999</v>
      </c>
      <c r="H24">
        <v>1.348722</v>
      </c>
      <c r="I24">
        <v>1.361836</v>
      </c>
      <c r="J24">
        <v>1.374242</v>
      </c>
      <c r="K24">
        <v>1.386288</v>
      </c>
      <c r="L24">
        <v>1.398431</v>
      </c>
      <c r="M24">
        <v>1.4109830000000001</v>
      </c>
      <c r="N24">
        <v>1.4239550000000001</v>
      </c>
      <c r="O24">
        <v>1.4373640000000001</v>
      </c>
      <c r="P24">
        <v>1.4510670000000001</v>
      </c>
      <c r="Q24">
        <v>1.4650639999999999</v>
      </c>
      <c r="R24">
        <v>1.479228</v>
      </c>
      <c r="S24">
        <v>1.4932639999999999</v>
      </c>
      <c r="T24">
        <v>1.5068349999999999</v>
      </c>
      <c r="U24">
        <v>1.519846</v>
      </c>
      <c r="V24">
        <v>1.5324070000000001</v>
      </c>
      <c r="W24">
        <v>1.544675</v>
      </c>
      <c r="X24">
        <v>1.5567800000000001</v>
      </c>
      <c r="Y24">
        <v>1.569021</v>
      </c>
      <c r="Z24">
        <v>1.5815109999999999</v>
      </c>
      <c r="AA24">
        <v>1.5941430000000001</v>
      </c>
      <c r="AB24">
        <v>1.6068210000000001</v>
      </c>
      <c r="AC24">
        <v>1.6195569999999999</v>
      </c>
      <c r="AD24">
        <v>1.632452</v>
      </c>
      <c r="AE24">
        <v>1.6457310000000001</v>
      </c>
      <c r="AF24">
        <v>1.659489</v>
      </c>
      <c r="AG24">
        <v>1.6736409999999999</v>
      </c>
      <c r="AH24">
        <v>1.6882280000000001</v>
      </c>
      <c r="AI24">
        <v>1.703052</v>
      </c>
      <c r="AJ24">
        <v>1.717857</v>
      </c>
      <c r="AK24" s="11">
        <v>8.9999999999999993E-3</v>
      </c>
    </row>
    <row r="25" spans="1:37" ht="15" customHeight="1" x14ac:dyDescent="0.25">
      <c r="A25" t="s">
        <v>416</v>
      </c>
      <c r="B25" t="s">
        <v>452</v>
      </c>
      <c r="C25" t="s">
        <v>453</v>
      </c>
      <c r="D25" t="s">
        <v>447</v>
      </c>
      <c r="E25">
        <v>1.9086799999999999</v>
      </c>
      <c r="F25">
        <v>1.9308000000000001</v>
      </c>
      <c r="G25">
        <v>1.952698</v>
      </c>
      <c r="H25">
        <v>1.9739850000000001</v>
      </c>
      <c r="I25">
        <v>1.9939849999999999</v>
      </c>
      <c r="J25">
        <v>2.0127320000000002</v>
      </c>
      <c r="K25">
        <v>2.0308169999999999</v>
      </c>
      <c r="L25">
        <v>2.0490240000000002</v>
      </c>
      <c r="M25">
        <v>2.0678999999999998</v>
      </c>
      <c r="N25">
        <v>2.0874809999999999</v>
      </c>
      <c r="O25">
        <v>2.107818</v>
      </c>
      <c r="P25">
        <v>2.128682</v>
      </c>
      <c r="Q25">
        <v>2.1500819999999998</v>
      </c>
      <c r="R25">
        <v>2.1718030000000002</v>
      </c>
      <c r="S25">
        <v>2.1933310000000001</v>
      </c>
      <c r="T25">
        <v>2.2140759999999999</v>
      </c>
      <c r="U25">
        <v>2.2338529999999999</v>
      </c>
      <c r="V25">
        <v>2.252837</v>
      </c>
      <c r="W25">
        <v>2.2712850000000002</v>
      </c>
      <c r="X25">
        <v>2.289415</v>
      </c>
      <c r="Y25">
        <v>2.3077480000000001</v>
      </c>
      <c r="Z25">
        <v>2.3264849999999999</v>
      </c>
      <c r="AA25">
        <v>2.345456</v>
      </c>
      <c r="AB25">
        <v>2.364503</v>
      </c>
      <c r="AC25">
        <v>2.3836590000000002</v>
      </c>
      <c r="AD25">
        <v>2.403098</v>
      </c>
      <c r="AE25">
        <v>2.4232130000000001</v>
      </c>
      <c r="AF25">
        <v>2.4441769999999998</v>
      </c>
      <c r="AG25">
        <v>2.4658500000000001</v>
      </c>
      <c r="AH25">
        <v>2.488308</v>
      </c>
      <c r="AI25">
        <v>2.5112160000000001</v>
      </c>
      <c r="AJ25">
        <v>2.5341260000000001</v>
      </c>
      <c r="AK25" s="11">
        <v>8.9999999999999993E-3</v>
      </c>
    </row>
    <row r="26" spans="1:37" ht="15" customHeight="1" x14ac:dyDescent="0.25">
      <c r="A26" t="s">
        <v>419</v>
      </c>
      <c r="B26" t="s">
        <v>454</v>
      </c>
      <c r="C26" t="s">
        <v>455</v>
      </c>
      <c r="D26" t="s">
        <v>447</v>
      </c>
      <c r="E26">
        <v>2.5964450000000001</v>
      </c>
      <c r="F26">
        <v>2.633715</v>
      </c>
      <c r="G26">
        <v>2.6708080000000001</v>
      </c>
      <c r="H26">
        <v>2.7074850000000001</v>
      </c>
      <c r="I26">
        <v>2.7433100000000001</v>
      </c>
      <c r="J26">
        <v>2.7784599999999999</v>
      </c>
      <c r="K26">
        <v>2.8133430000000001</v>
      </c>
      <c r="L26">
        <v>2.8484029999999998</v>
      </c>
      <c r="M26">
        <v>2.883867</v>
      </c>
      <c r="N26">
        <v>2.9196439999999999</v>
      </c>
      <c r="O26">
        <v>2.955794</v>
      </c>
      <c r="P26">
        <v>2.9921470000000001</v>
      </c>
      <c r="Q26">
        <v>3.028788</v>
      </c>
      <c r="R26">
        <v>3.06555</v>
      </c>
      <c r="S26">
        <v>3.1020889999999999</v>
      </c>
      <c r="T26">
        <v>3.1380669999999999</v>
      </c>
      <c r="U26">
        <v>3.1734710000000002</v>
      </c>
      <c r="V26">
        <v>3.2084589999999999</v>
      </c>
      <c r="W26">
        <v>3.2431700000000001</v>
      </c>
      <c r="X26">
        <v>3.2776999999999998</v>
      </c>
      <c r="Y26">
        <v>3.3124009999999999</v>
      </c>
      <c r="Z26">
        <v>3.347308</v>
      </c>
      <c r="AA26">
        <v>3.3822540000000001</v>
      </c>
      <c r="AB26">
        <v>3.41717</v>
      </c>
      <c r="AC26">
        <v>3.4521250000000001</v>
      </c>
      <c r="AD26">
        <v>3.4872489999999998</v>
      </c>
      <c r="AE26">
        <v>3.5228139999999999</v>
      </c>
      <c r="AF26">
        <v>3.5588609999999998</v>
      </c>
      <c r="AG26">
        <v>3.595256</v>
      </c>
      <c r="AH26">
        <v>3.632117</v>
      </c>
      <c r="AI26">
        <v>3.6691690000000001</v>
      </c>
      <c r="AJ26">
        <v>3.706159</v>
      </c>
      <c r="AK26" s="11">
        <v>1.2E-2</v>
      </c>
    </row>
    <row r="27" spans="1:37" ht="15" customHeight="1" x14ac:dyDescent="0.25">
      <c r="A27" t="s">
        <v>422</v>
      </c>
      <c r="B27" t="s">
        <v>456</v>
      </c>
      <c r="C27" t="s">
        <v>457</v>
      </c>
      <c r="D27" t="s">
        <v>447</v>
      </c>
      <c r="E27">
        <v>6.3980040000000002</v>
      </c>
      <c r="F27">
        <v>6.4844819999999999</v>
      </c>
      <c r="G27">
        <v>6.569337</v>
      </c>
      <c r="H27">
        <v>6.6513090000000004</v>
      </c>
      <c r="I27">
        <v>6.7286840000000003</v>
      </c>
      <c r="J27">
        <v>6.8024089999999999</v>
      </c>
      <c r="K27">
        <v>6.875623</v>
      </c>
      <c r="L27">
        <v>6.9518459999999997</v>
      </c>
      <c r="M27">
        <v>7.0321069999999999</v>
      </c>
      <c r="N27">
        <v>7.1155929999999996</v>
      </c>
      <c r="O27">
        <v>7.2013530000000001</v>
      </c>
      <c r="P27">
        <v>7.2873859999999997</v>
      </c>
      <c r="Q27">
        <v>7.373983</v>
      </c>
      <c r="R27">
        <v>7.4598440000000004</v>
      </c>
      <c r="S27">
        <v>7.543698</v>
      </c>
      <c r="T27">
        <v>7.6240220000000001</v>
      </c>
      <c r="U27">
        <v>7.7004859999999997</v>
      </c>
      <c r="V27">
        <v>7.7752829999999999</v>
      </c>
      <c r="W27">
        <v>7.8497969999999997</v>
      </c>
      <c r="X27">
        <v>7.9254800000000003</v>
      </c>
      <c r="Y27">
        <v>8.0034039999999997</v>
      </c>
      <c r="Z27">
        <v>8.0839409999999994</v>
      </c>
      <c r="AA27">
        <v>8.165203</v>
      </c>
      <c r="AB27">
        <v>8.2461179999999992</v>
      </c>
      <c r="AC27">
        <v>8.3265139999999995</v>
      </c>
      <c r="AD27">
        <v>8.4072359999999993</v>
      </c>
      <c r="AE27">
        <v>8.4901029999999995</v>
      </c>
      <c r="AF27">
        <v>8.5757189999999994</v>
      </c>
      <c r="AG27">
        <v>8.6633580000000006</v>
      </c>
      <c r="AH27">
        <v>8.7529160000000008</v>
      </c>
      <c r="AI27">
        <v>8.8427679999999995</v>
      </c>
      <c r="AJ27">
        <v>8.931025</v>
      </c>
      <c r="AK27" s="11">
        <v>1.0999999999999999E-2</v>
      </c>
    </row>
    <row r="28" spans="1:37" ht="15" customHeight="1" x14ac:dyDescent="0.25">
      <c r="A28" t="s">
        <v>425</v>
      </c>
      <c r="B28" t="s">
        <v>458</v>
      </c>
      <c r="C28" t="s">
        <v>459</v>
      </c>
      <c r="D28" t="s">
        <v>447</v>
      </c>
      <c r="E28">
        <v>9.4917409999999993</v>
      </c>
      <c r="F28">
        <v>9.5742469999999997</v>
      </c>
      <c r="G28">
        <v>9.6566670000000006</v>
      </c>
      <c r="H28">
        <v>9.7376400000000007</v>
      </c>
      <c r="I28">
        <v>9.816592</v>
      </c>
      <c r="J28">
        <v>9.8929259999999992</v>
      </c>
      <c r="K28">
        <v>9.9672699999999992</v>
      </c>
      <c r="L28">
        <v>10.041029999999999</v>
      </c>
      <c r="M28">
        <v>10.115008</v>
      </c>
      <c r="N28">
        <v>10.189636</v>
      </c>
      <c r="O28">
        <v>10.26557</v>
      </c>
      <c r="P28">
        <v>10.342795000000001</v>
      </c>
      <c r="Q28">
        <v>10.421595999999999</v>
      </c>
      <c r="R28">
        <v>10.501317999999999</v>
      </c>
      <c r="S28">
        <v>10.581132999999999</v>
      </c>
      <c r="T28">
        <v>10.660307</v>
      </c>
      <c r="U28">
        <v>10.738019</v>
      </c>
      <c r="V28">
        <v>10.814781999999999</v>
      </c>
      <c r="W28">
        <v>10.890715</v>
      </c>
      <c r="X28">
        <v>10.966578</v>
      </c>
      <c r="Y28">
        <v>11.04284</v>
      </c>
      <c r="Z28">
        <v>11.120077999999999</v>
      </c>
      <c r="AA28">
        <v>11.198016000000001</v>
      </c>
      <c r="AB28">
        <v>11.276335</v>
      </c>
      <c r="AC28">
        <v>11.354896</v>
      </c>
      <c r="AD28">
        <v>11.433865000000001</v>
      </c>
      <c r="AE28">
        <v>11.513749000000001</v>
      </c>
      <c r="AF28">
        <v>11.594854</v>
      </c>
      <c r="AG28">
        <v>11.677027000000001</v>
      </c>
      <c r="AH28">
        <v>11.760508</v>
      </c>
      <c r="AI28">
        <v>11.844792999999999</v>
      </c>
      <c r="AJ28">
        <v>11.929138999999999</v>
      </c>
      <c r="AK28" s="11">
        <v>7.0000000000000001E-3</v>
      </c>
    </row>
    <row r="29" spans="1:37" ht="15" customHeight="1" x14ac:dyDescent="0.25">
      <c r="A29" t="s">
        <v>428</v>
      </c>
      <c r="B29" t="s">
        <v>460</v>
      </c>
      <c r="C29" t="s">
        <v>461</v>
      </c>
      <c r="D29" t="s">
        <v>447</v>
      </c>
      <c r="E29">
        <v>8.9690670000000008</v>
      </c>
      <c r="F29">
        <v>9.0628379999999993</v>
      </c>
      <c r="G29">
        <v>9.1562649999999994</v>
      </c>
      <c r="H29">
        <v>9.2481419999999996</v>
      </c>
      <c r="I29">
        <v>9.3379790000000007</v>
      </c>
      <c r="J29">
        <v>9.4252359999999999</v>
      </c>
      <c r="K29">
        <v>9.5106330000000003</v>
      </c>
      <c r="L29">
        <v>9.5955680000000001</v>
      </c>
      <c r="M29">
        <v>9.6807149999999993</v>
      </c>
      <c r="N29">
        <v>9.7664930000000005</v>
      </c>
      <c r="O29">
        <v>9.8534570000000006</v>
      </c>
      <c r="P29">
        <v>9.9416019999999996</v>
      </c>
      <c r="Q29">
        <v>10.031352</v>
      </c>
      <c r="R29">
        <v>10.122024</v>
      </c>
      <c r="S29">
        <v>10.212861999999999</v>
      </c>
      <c r="T29">
        <v>10.303144</v>
      </c>
      <c r="U29">
        <v>10.391959</v>
      </c>
      <c r="V29">
        <v>10.479834</v>
      </c>
      <c r="W29">
        <v>10.566832</v>
      </c>
      <c r="X29">
        <v>10.653748</v>
      </c>
      <c r="Y29">
        <v>10.740996000000001</v>
      </c>
      <c r="Z29">
        <v>10.829224999999999</v>
      </c>
      <c r="AA29">
        <v>10.918158</v>
      </c>
      <c r="AB29">
        <v>11.007517</v>
      </c>
      <c r="AC29">
        <v>11.097168</v>
      </c>
      <c r="AD29">
        <v>11.18726</v>
      </c>
      <c r="AE29">
        <v>11.278252999999999</v>
      </c>
      <c r="AF29">
        <v>11.370448</v>
      </c>
      <c r="AG29">
        <v>11.463711999999999</v>
      </c>
      <c r="AH29">
        <v>11.558249999999999</v>
      </c>
      <c r="AI29">
        <v>11.653627999999999</v>
      </c>
      <c r="AJ29">
        <v>11.749112999999999</v>
      </c>
      <c r="AK29" s="11">
        <v>8.9999999999999993E-3</v>
      </c>
    </row>
    <row r="30" spans="1:37" ht="15" customHeight="1" x14ac:dyDescent="0.25">
      <c r="A30" t="s">
        <v>431</v>
      </c>
      <c r="B30" t="s">
        <v>462</v>
      </c>
      <c r="C30" t="s">
        <v>463</v>
      </c>
      <c r="D30" t="s">
        <v>447</v>
      </c>
      <c r="E30">
        <v>17.083445000000001</v>
      </c>
      <c r="F30">
        <v>17.289670999999998</v>
      </c>
      <c r="G30">
        <v>17.494054999999999</v>
      </c>
      <c r="H30">
        <v>17.693209</v>
      </c>
      <c r="I30">
        <v>17.881218000000001</v>
      </c>
      <c r="J30">
        <v>18.058329000000001</v>
      </c>
      <c r="K30">
        <v>18.229261000000001</v>
      </c>
      <c r="L30">
        <v>18.400480000000002</v>
      </c>
      <c r="M30">
        <v>18.576563</v>
      </c>
      <c r="N30">
        <v>18.757899999999999</v>
      </c>
      <c r="O30">
        <v>18.945285999999999</v>
      </c>
      <c r="P30">
        <v>19.136945999999998</v>
      </c>
      <c r="Q30">
        <v>19.333199</v>
      </c>
      <c r="R30">
        <v>19.532222999999998</v>
      </c>
      <c r="S30">
        <v>19.729616</v>
      </c>
      <c r="T30">
        <v>19.920363999999999</v>
      </c>
      <c r="U30">
        <v>20.102848000000002</v>
      </c>
      <c r="V30">
        <v>20.278385</v>
      </c>
      <c r="W30">
        <v>20.448944000000001</v>
      </c>
      <c r="X30">
        <v>20.616250999999998</v>
      </c>
      <c r="Y30">
        <v>20.784769000000001</v>
      </c>
      <c r="Z30">
        <v>20.956154000000002</v>
      </c>
      <c r="AA30">
        <v>21.129026</v>
      </c>
      <c r="AB30">
        <v>21.302187</v>
      </c>
      <c r="AC30">
        <v>21.476036000000001</v>
      </c>
      <c r="AD30">
        <v>21.652080999999999</v>
      </c>
      <c r="AE30">
        <v>21.83379</v>
      </c>
      <c r="AF30">
        <v>22.022614000000001</v>
      </c>
      <c r="AG30">
        <v>22.217472000000001</v>
      </c>
      <c r="AH30">
        <v>22.419284999999999</v>
      </c>
      <c r="AI30">
        <v>22.625192999999999</v>
      </c>
      <c r="AJ30">
        <v>22.831479999999999</v>
      </c>
      <c r="AK30" s="11">
        <v>8.9999999999999993E-3</v>
      </c>
    </row>
    <row r="31" spans="1:37" ht="15" customHeight="1" x14ac:dyDescent="0.25">
      <c r="A31" t="s">
        <v>434</v>
      </c>
      <c r="B31" t="s">
        <v>464</v>
      </c>
      <c r="C31" t="s">
        <v>465</v>
      </c>
      <c r="D31" t="s">
        <v>447</v>
      </c>
      <c r="E31">
        <v>14.266182000000001</v>
      </c>
      <c r="F31">
        <v>14.469359000000001</v>
      </c>
      <c r="G31">
        <v>14.671268</v>
      </c>
      <c r="H31">
        <v>14.871352999999999</v>
      </c>
      <c r="I31">
        <v>15.06894</v>
      </c>
      <c r="J31">
        <v>15.26421</v>
      </c>
      <c r="K31">
        <v>15.45905</v>
      </c>
      <c r="L31">
        <v>15.655602999999999</v>
      </c>
      <c r="M31">
        <v>15.854756</v>
      </c>
      <c r="N31">
        <v>16.056063000000002</v>
      </c>
      <c r="O31">
        <v>16.258896</v>
      </c>
      <c r="P31">
        <v>16.462213999999999</v>
      </c>
      <c r="Q31">
        <v>16.665773000000002</v>
      </c>
      <c r="R31">
        <v>16.869057000000002</v>
      </c>
      <c r="S31">
        <v>17.071445000000001</v>
      </c>
      <c r="T31">
        <v>17.272532999999999</v>
      </c>
      <c r="U31">
        <v>17.472024999999999</v>
      </c>
      <c r="V31">
        <v>17.671144000000002</v>
      </c>
      <c r="W31">
        <v>17.870535</v>
      </c>
      <c r="X31">
        <v>18.070702000000001</v>
      </c>
      <c r="Y31">
        <v>18.271954000000001</v>
      </c>
      <c r="Z31">
        <v>18.474529</v>
      </c>
      <c r="AA31">
        <v>18.677668000000001</v>
      </c>
      <c r="AB31">
        <v>18.880780999999999</v>
      </c>
      <c r="AC31">
        <v>19.083939000000001</v>
      </c>
      <c r="AD31">
        <v>19.287438999999999</v>
      </c>
      <c r="AE31">
        <v>19.492004000000001</v>
      </c>
      <c r="AF31">
        <v>19.697731000000001</v>
      </c>
      <c r="AG31">
        <v>19.903888999999999</v>
      </c>
      <c r="AH31">
        <v>20.110423999999998</v>
      </c>
      <c r="AI31">
        <v>20.316974999999999</v>
      </c>
      <c r="AJ31">
        <v>20.522822999999999</v>
      </c>
      <c r="AK31" s="11">
        <v>1.2E-2</v>
      </c>
    </row>
    <row r="32" spans="1:37" ht="15" customHeight="1" x14ac:dyDescent="0.25">
      <c r="A32" t="s">
        <v>437</v>
      </c>
      <c r="B32" t="s">
        <v>466</v>
      </c>
      <c r="C32" t="s">
        <v>467</v>
      </c>
      <c r="D32" t="s">
        <v>447</v>
      </c>
      <c r="E32">
        <v>7.2390049999999997</v>
      </c>
      <c r="F32">
        <v>7.3604260000000004</v>
      </c>
      <c r="G32">
        <v>7.4667589999999997</v>
      </c>
      <c r="H32">
        <v>7.5698999999999996</v>
      </c>
      <c r="I32">
        <v>7.6728630000000004</v>
      </c>
      <c r="J32">
        <v>7.7850130000000002</v>
      </c>
      <c r="K32">
        <v>7.9029410000000002</v>
      </c>
      <c r="L32">
        <v>8.0253150000000009</v>
      </c>
      <c r="M32">
        <v>8.1457180000000005</v>
      </c>
      <c r="N32">
        <v>8.2650559999999995</v>
      </c>
      <c r="O32">
        <v>8.3835929999999994</v>
      </c>
      <c r="P32">
        <v>8.4987449999999995</v>
      </c>
      <c r="Q32">
        <v>8.6153479999999991</v>
      </c>
      <c r="R32">
        <v>8.7301549999999999</v>
      </c>
      <c r="S32">
        <v>8.8469730000000002</v>
      </c>
      <c r="T32">
        <v>8.9645670000000006</v>
      </c>
      <c r="U32">
        <v>9.0808199999999992</v>
      </c>
      <c r="V32">
        <v>9.1958959999999994</v>
      </c>
      <c r="W32">
        <v>9.3100649999999998</v>
      </c>
      <c r="X32">
        <v>9.4259280000000008</v>
      </c>
      <c r="Y32">
        <v>9.5410319999999995</v>
      </c>
      <c r="Z32">
        <v>9.6567720000000001</v>
      </c>
      <c r="AA32">
        <v>9.7715340000000008</v>
      </c>
      <c r="AB32">
        <v>9.8885170000000002</v>
      </c>
      <c r="AC32">
        <v>10.005803</v>
      </c>
      <c r="AD32">
        <v>10.122251</v>
      </c>
      <c r="AE32">
        <v>10.237844000000001</v>
      </c>
      <c r="AF32">
        <v>10.351205999999999</v>
      </c>
      <c r="AG32">
        <v>10.466248999999999</v>
      </c>
      <c r="AH32">
        <v>10.581647</v>
      </c>
      <c r="AI32">
        <v>10.697903999999999</v>
      </c>
      <c r="AJ32">
        <v>10.814033999999999</v>
      </c>
      <c r="AK32" s="11">
        <v>1.2999999999999999E-2</v>
      </c>
    </row>
    <row r="33" spans="1:37" ht="15" customHeight="1" x14ac:dyDescent="0.25">
      <c r="A33" t="s">
        <v>208</v>
      </c>
      <c r="B33" t="s">
        <v>468</v>
      </c>
      <c r="C33" t="s">
        <v>469</v>
      </c>
      <c r="D33" t="s">
        <v>447</v>
      </c>
      <c r="E33">
        <v>92.824211000000005</v>
      </c>
      <c r="F33">
        <v>93.923676</v>
      </c>
      <c r="G33">
        <v>94.996758</v>
      </c>
      <c r="H33">
        <v>96.046951000000007</v>
      </c>
      <c r="I33">
        <v>97.066901999999999</v>
      </c>
      <c r="J33">
        <v>98.068732999999995</v>
      </c>
      <c r="K33">
        <v>99.062668000000002</v>
      </c>
      <c r="L33">
        <v>100.06559</v>
      </c>
      <c r="M33">
        <v>101.079025</v>
      </c>
      <c r="N33">
        <v>102.10404200000001</v>
      </c>
      <c r="O33">
        <v>103.142365</v>
      </c>
      <c r="P33">
        <v>104.185349</v>
      </c>
      <c r="Q33">
        <v>105.24138600000001</v>
      </c>
      <c r="R33">
        <v>106.300354</v>
      </c>
      <c r="S33">
        <v>107.356903</v>
      </c>
      <c r="T33">
        <v>108.399261</v>
      </c>
      <c r="U33">
        <v>109.41922</v>
      </c>
      <c r="V33">
        <v>110.42395</v>
      </c>
      <c r="W33">
        <v>111.418243</v>
      </c>
      <c r="X33">
        <v>112.412102</v>
      </c>
      <c r="Y33">
        <v>113.411011</v>
      </c>
      <c r="Z33">
        <v>114.42132599999999</v>
      </c>
      <c r="AA33">
        <v>115.435562</v>
      </c>
      <c r="AB33">
        <v>116.453682</v>
      </c>
      <c r="AC33">
        <v>117.473709</v>
      </c>
      <c r="AD33">
        <v>118.497871</v>
      </c>
      <c r="AE33">
        <v>119.53473700000001</v>
      </c>
      <c r="AF33">
        <v>120.586052</v>
      </c>
      <c r="AG33">
        <v>121.653351</v>
      </c>
      <c r="AH33">
        <v>122.737244</v>
      </c>
      <c r="AI33">
        <v>123.831131</v>
      </c>
      <c r="AJ33">
        <v>124.924217</v>
      </c>
      <c r="AK33" s="11">
        <v>0.01</v>
      </c>
    </row>
    <row r="34" spans="1:37" ht="15" customHeight="1" x14ac:dyDescent="0.25">
      <c r="A34" t="s">
        <v>3</v>
      </c>
      <c r="C34" t="s">
        <v>470</v>
      </c>
    </row>
    <row r="35" spans="1:37" ht="15" customHeight="1" x14ac:dyDescent="0.25">
      <c r="A35" t="s">
        <v>333</v>
      </c>
      <c r="C35" t="s">
        <v>471</v>
      </c>
    </row>
    <row r="36" spans="1:37" ht="15" customHeight="1" x14ac:dyDescent="0.25">
      <c r="A36" t="s">
        <v>147</v>
      </c>
      <c r="B36" t="s">
        <v>472</v>
      </c>
      <c r="C36" t="s">
        <v>473</v>
      </c>
      <c r="D36" t="s">
        <v>474</v>
      </c>
      <c r="E36">
        <v>1.606077</v>
      </c>
      <c r="F36">
        <v>1.6036159999999999</v>
      </c>
      <c r="G36">
        <v>1.6030199999999999</v>
      </c>
      <c r="H36">
        <v>1.602668</v>
      </c>
      <c r="I36">
        <v>1.596158</v>
      </c>
      <c r="J36">
        <v>1.5907480000000001</v>
      </c>
      <c r="K36">
        <v>1.586292</v>
      </c>
      <c r="L36">
        <v>1.5830500000000001</v>
      </c>
      <c r="M36">
        <v>1.5801719999999999</v>
      </c>
      <c r="N36">
        <v>1.577863</v>
      </c>
      <c r="O36">
        <v>1.575742</v>
      </c>
      <c r="P36">
        <v>1.5742750000000001</v>
      </c>
      <c r="Q36">
        <v>1.5744370000000001</v>
      </c>
      <c r="R36">
        <v>1.575637</v>
      </c>
      <c r="S36">
        <v>1.577623</v>
      </c>
      <c r="T36">
        <v>1.5799099999999999</v>
      </c>
      <c r="U36">
        <v>1.5823210000000001</v>
      </c>
      <c r="V36">
        <v>1.585715</v>
      </c>
      <c r="W36">
        <v>1.5895729999999999</v>
      </c>
      <c r="X36">
        <v>1.593459</v>
      </c>
      <c r="Y36">
        <v>1.5973820000000001</v>
      </c>
      <c r="Z36">
        <v>1.602009</v>
      </c>
      <c r="AA36">
        <v>1.607578</v>
      </c>
      <c r="AB36">
        <v>1.6132690000000001</v>
      </c>
      <c r="AC36">
        <v>1.6192040000000001</v>
      </c>
      <c r="AD36">
        <v>1.6256299999999999</v>
      </c>
      <c r="AE36">
        <v>1.6331880000000001</v>
      </c>
      <c r="AF36">
        <v>1.6418649999999999</v>
      </c>
      <c r="AG36">
        <v>1.650533</v>
      </c>
      <c r="AH36">
        <v>1.659297</v>
      </c>
      <c r="AI36">
        <v>1.6686540000000001</v>
      </c>
      <c r="AJ36">
        <v>1.679006</v>
      </c>
      <c r="AK36" s="11">
        <v>1E-3</v>
      </c>
    </row>
    <row r="37" spans="1:37" ht="15" customHeight="1" x14ac:dyDescent="0.25">
      <c r="A37" t="s">
        <v>232</v>
      </c>
      <c r="B37" t="s">
        <v>475</v>
      </c>
      <c r="C37" t="s">
        <v>476</v>
      </c>
      <c r="D37" t="s">
        <v>474</v>
      </c>
      <c r="E37">
        <v>0.78704600000000002</v>
      </c>
      <c r="F37">
        <v>0.78757299999999997</v>
      </c>
      <c r="G37">
        <v>0.788053</v>
      </c>
      <c r="H37">
        <v>0.78845600000000005</v>
      </c>
      <c r="I37">
        <v>0.78914899999999999</v>
      </c>
      <c r="J37">
        <v>0.78980600000000001</v>
      </c>
      <c r="K37">
        <v>0.790435</v>
      </c>
      <c r="L37">
        <v>0.79103699999999999</v>
      </c>
      <c r="M37">
        <v>0.79161999999999999</v>
      </c>
      <c r="N37">
        <v>0.79217300000000002</v>
      </c>
      <c r="O37">
        <v>0.79266099999999995</v>
      </c>
      <c r="P37">
        <v>0.79312400000000005</v>
      </c>
      <c r="Q37">
        <v>0.79354800000000003</v>
      </c>
      <c r="R37">
        <v>0.79394200000000004</v>
      </c>
      <c r="S37">
        <v>0.79430999999999996</v>
      </c>
      <c r="T37">
        <v>0.79462900000000003</v>
      </c>
      <c r="U37">
        <v>0.79492200000000002</v>
      </c>
      <c r="V37">
        <v>0.79519200000000001</v>
      </c>
      <c r="W37">
        <v>0.79544599999999999</v>
      </c>
      <c r="X37">
        <v>0.79568899999999998</v>
      </c>
      <c r="Y37">
        <v>0.79591400000000001</v>
      </c>
      <c r="Z37">
        <v>0.79612799999999995</v>
      </c>
      <c r="AA37">
        <v>0.79633100000000001</v>
      </c>
      <c r="AB37">
        <v>0.79652000000000001</v>
      </c>
      <c r="AC37">
        <v>0.79669699999999999</v>
      </c>
      <c r="AD37">
        <v>0.79685899999999998</v>
      </c>
      <c r="AE37">
        <v>0.79701</v>
      </c>
      <c r="AF37">
        <v>0.79714399999999996</v>
      </c>
      <c r="AG37">
        <v>0.79724799999999996</v>
      </c>
      <c r="AH37">
        <v>0.79734700000000003</v>
      </c>
      <c r="AI37">
        <v>0.797435</v>
      </c>
      <c r="AJ37">
        <v>0.79751799999999995</v>
      </c>
      <c r="AK37" s="11">
        <v>0</v>
      </c>
    </row>
    <row r="38" spans="1:37" ht="15" customHeight="1" x14ac:dyDescent="0.25">
      <c r="A38" t="s">
        <v>194</v>
      </c>
      <c r="B38" t="s">
        <v>477</v>
      </c>
      <c r="C38" t="s">
        <v>478</v>
      </c>
      <c r="D38" t="s">
        <v>474</v>
      </c>
      <c r="E38">
        <v>0.80861499999999997</v>
      </c>
      <c r="F38">
        <v>0.809365</v>
      </c>
      <c r="G38">
        <v>0.81006599999999995</v>
      </c>
      <c r="H38">
        <v>0.810724</v>
      </c>
      <c r="I38">
        <v>0.81134899999999999</v>
      </c>
      <c r="J38">
        <v>0.81194100000000002</v>
      </c>
      <c r="K38">
        <v>0.81250599999999995</v>
      </c>
      <c r="L38">
        <v>0.81304600000000005</v>
      </c>
      <c r="M38">
        <v>0.81356099999999998</v>
      </c>
      <c r="N38">
        <v>0.81405300000000003</v>
      </c>
      <c r="O38">
        <v>0.81452400000000003</v>
      </c>
      <c r="P38">
        <v>0.81506100000000004</v>
      </c>
      <c r="Q38">
        <v>0.81557299999999999</v>
      </c>
      <c r="R38">
        <v>0.81606100000000004</v>
      </c>
      <c r="S38">
        <v>0.81652499999999995</v>
      </c>
      <c r="T38">
        <v>0.81696500000000005</v>
      </c>
      <c r="U38">
        <v>0.81738299999999997</v>
      </c>
      <c r="V38">
        <v>0.81778099999999998</v>
      </c>
      <c r="W38">
        <v>0.81815800000000005</v>
      </c>
      <c r="X38">
        <v>0.81851700000000005</v>
      </c>
      <c r="Y38">
        <v>0.81885799999999997</v>
      </c>
      <c r="Z38">
        <v>0.81945699999999999</v>
      </c>
      <c r="AA38">
        <v>0.820021</v>
      </c>
      <c r="AB38">
        <v>0.82055400000000001</v>
      </c>
      <c r="AC38">
        <v>0.82105700000000004</v>
      </c>
      <c r="AD38">
        <v>0.82153200000000004</v>
      </c>
      <c r="AE38">
        <v>0.82197900000000002</v>
      </c>
      <c r="AF38">
        <v>0.82239899999999999</v>
      </c>
      <c r="AG38">
        <v>0.82279500000000005</v>
      </c>
      <c r="AH38">
        <v>0.82316800000000001</v>
      </c>
      <c r="AI38">
        <v>0.82351700000000005</v>
      </c>
      <c r="AJ38">
        <v>0.82384599999999997</v>
      </c>
      <c r="AK38" s="11">
        <v>1E-3</v>
      </c>
    </row>
    <row r="39" spans="1:37" ht="15" customHeight="1" x14ac:dyDescent="0.25">
      <c r="A39" t="s">
        <v>291</v>
      </c>
      <c r="C39" t="s">
        <v>479</v>
      </c>
    </row>
    <row r="40" spans="1:37" ht="15" customHeight="1" x14ac:dyDescent="0.25">
      <c r="A40" t="s">
        <v>147</v>
      </c>
      <c r="B40" t="s">
        <v>480</v>
      </c>
      <c r="C40" t="s">
        <v>481</v>
      </c>
      <c r="D40" t="s">
        <v>474</v>
      </c>
      <c r="E40">
        <v>3.511387</v>
      </c>
      <c r="F40">
        <v>3.5480900000000002</v>
      </c>
      <c r="G40">
        <v>3.581172</v>
      </c>
      <c r="H40">
        <v>3.6145230000000002</v>
      </c>
      <c r="I40">
        <v>3.6492900000000001</v>
      </c>
      <c r="J40">
        <v>3.6824439999999998</v>
      </c>
      <c r="K40">
        <v>3.7142930000000001</v>
      </c>
      <c r="L40">
        <v>3.745072</v>
      </c>
      <c r="M40">
        <v>3.7746930000000001</v>
      </c>
      <c r="N40">
        <v>3.8032699999999999</v>
      </c>
      <c r="O40">
        <v>3.8306960000000001</v>
      </c>
      <c r="P40">
        <v>3.8580179999999999</v>
      </c>
      <c r="Q40">
        <v>3.8842479999999999</v>
      </c>
      <c r="R40">
        <v>3.9095420000000001</v>
      </c>
      <c r="S40">
        <v>3.9336329999999999</v>
      </c>
      <c r="T40">
        <v>3.9565990000000002</v>
      </c>
      <c r="U40">
        <v>3.978478</v>
      </c>
      <c r="V40">
        <v>3.9995259999999999</v>
      </c>
      <c r="W40">
        <v>4.0196389999999997</v>
      </c>
      <c r="X40">
        <v>4.0389780000000002</v>
      </c>
      <c r="Y40">
        <v>4.0576920000000003</v>
      </c>
      <c r="Z40">
        <v>4.077712</v>
      </c>
      <c r="AA40">
        <v>4.0970700000000004</v>
      </c>
      <c r="AB40">
        <v>4.1157159999999999</v>
      </c>
      <c r="AC40">
        <v>4.1337390000000003</v>
      </c>
      <c r="AD40">
        <v>4.151205</v>
      </c>
      <c r="AE40">
        <v>4.1680789999999996</v>
      </c>
      <c r="AF40">
        <v>4.1842940000000004</v>
      </c>
      <c r="AG40">
        <v>4.2000849999999996</v>
      </c>
      <c r="AH40">
        <v>4.2155040000000001</v>
      </c>
      <c r="AI40">
        <v>4.2304839999999997</v>
      </c>
      <c r="AJ40">
        <v>4.2447090000000003</v>
      </c>
      <c r="AK40" s="11">
        <v>6.0000000000000001E-3</v>
      </c>
    </row>
    <row r="41" spans="1:37" ht="15" customHeight="1" x14ac:dyDescent="0.25">
      <c r="A41" t="s">
        <v>232</v>
      </c>
      <c r="B41" t="s">
        <v>482</v>
      </c>
      <c r="C41" t="s">
        <v>483</v>
      </c>
      <c r="D41" t="s">
        <v>474</v>
      </c>
      <c r="E41">
        <v>0.74804000000000004</v>
      </c>
      <c r="F41">
        <v>0.77117800000000003</v>
      </c>
      <c r="G41">
        <v>0.76942600000000005</v>
      </c>
      <c r="H41">
        <v>0.779034</v>
      </c>
      <c r="I41">
        <v>0.788354</v>
      </c>
      <c r="J41">
        <v>0.79746899999999998</v>
      </c>
      <c r="K41">
        <v>0.80644099999999996</v>
      </c>
      <c r="L41">
        <v>0.81551600000000002</v>
      </c>
      <c r="M41">
        <v>0.82450500000000004</v>
      </c>
      <c r="N41">
        <v>0.83331900000000003</v>
      </c>
      <c r="O41">
        <v>0.84188099999999999</v>
      </c>
      <c r="P41">
        <v>0.85033599999999998</v>
      </c>
      <c r="Q41">
        <v>0.85869399999999996</v>
      </c>
      <c r="R41">
        <v>0.86691200000000002</v>
      </c>
      <c r="S41">
        <v>0.87500999999999995</v>
      </c>
      <c r="T41">
        <v>0.88294799999999996</v>
      </c>
      <c r="U41">
        <v>0.89078500000000005</v>
      </c>
      <c r="V41">
        <v>0.89842999999999995</v>
      </c>
      <c r="W41">
        <v>0.905949</v>
      </c>
      <c r="X41">
        <v>0.91341300000000003</v>
      </c>
      <c r="Y41">
        <v>0.92070399999999997</v>
      </c>
      <c r="Z41">
        <v>0.92785499999999999</v>
      </c>
      <c r="AA41">
        <v>0.93490399999999996</v>
      </c>
      <c r="AB41">
        <v>0.94185700000000006</v>
      </c>
      <c r="AC41">
        <v>0.94876199999999999</v>
      </c>
      <c r="AD41">
        <v>0.95557599999999998</v>
      </c>
      <c r="AE41">
        <v>0.96230099999999996</v>
      </c>
      <c r="AF41">
        <v>0.96891899999999997</v>
      </c>
      <c r="AG41">
        <v>0.97549799999999998</v>
      </c>
      <c r="AH41">
        <v>0.98191899999999999</v>
      </c>
      <c r="AI41">
        <v>0.98833800000000005</v>
      </c>
      <c r="AJ41">
        <v>0.99465899999999996</v>
      </c>
      <c r="AK41" s="11">
        <v>8.9999999999999993E-3</v>
      </c>
    </row>
    <row r="42" spans="1:37" ht="15" customHeight="1" x14ac:dyDescent="0.25">
      <c r="A42" t="s">
        <v>484</v>
      </c>
      <c r="C42" t="s">
        <v>485</v>
      </c>
    </row>
    <row r="43" spans="1:37" ht="15" customHeight="1" x14ac:dyDescent="0.25">
      <c r="A43" t="s">
        <v>147</v>
      </c>
      <c r="B43" t="s">
        <v>486</v>
      </c>
      <c r="C43" t="s">
        <v>487</v>
      </c>
      <c r="D43" t="s">
        <v>474</v>
      </c>
      <c r="E43">
        <v>1.112897</v>
      </c>
      <c r="F43">
        <v>1.1279729999999999</v>
      </c>
      <c r="G43">
        <v>1.141138</v>
      </c>
      <c r="H43">
        <v>1.1509039999999999</v>
      </c>
      <c r="I43">
        <v>1.160139</v>
      </c>
      <c r="J43">
        <v>1.1690469999999999</v>
      </c>
      <c r="K43">
        <v>1.1780269999999999</v>
      </c>
      <c r="L43">
        <v>1.1870270000000001</v>
      </c>
      <c r="M43">
        <v>1.196107</v>
      </c>
      <c r="N43">
        <v>1.205103</v>
      </c>
      <c r="O43">
        <v>1.213657</v>
      </c>
      <c r="P43">
        <v>1.222003</v>
      </c>
      <c r="Q43">
        <v>1.2299979999999999</v>
      </c>
      <c r="R43">
        <v>1.238092</v>
      </c>
      <c r="S43">
        <v>1.2461819999999999</v>
      </c>
      <c r="T43">
        <v>1.253922</v>
      </c>
      <c r="U43">
        <v>1.2614559999999999</v>
      </c>
      <c r="V43">
        <v>1.268921</v>
      </c>
      <c r="W43">
        <v>1.276227</v>
      </c>
      <c r="X43">
        <v>1.2833239999999999</v>
      </c>
      <c r="Y43">
        <v>1.2903020000000001</v>
      </c>
      <c r="Z43">
        <v>1.297118</v>
      </c>
      <c r="AA43">
        <v>1.3037920000000001</v>
      </c>
      <c r="AB43">
        <v>1.3103480000000001</v>
      </c>
      <c r="AC43">
        <v>1.316756</v>
      </c>
      <c r="AD43">
        <v>1.322986</v>
      </c>
      <c r="AE43">
        <v>1.329086</v>
      </c>
      <c r="AF43">
        <v>1.3349789999999999</v>
      </c>
      <c r="AG43">
        <v>1.34077</v>
      </c>
      <c r="AH43">
        <v>1.34643</v>
      </c>
      <c r="AI43">
        <v>1.351488</v>
      </c>
      <c r="AJ43">
        <v>1.3555489999999999</v>
      </c>
      <c r="AK43" s="11">
        <v>6.0000000000000001E-3</v>
      </c>
    </row>
    <row r="44" spans="1:37" ht="15" customHeight="1" x14ac:dyDescent="0.25">
      <c r="A44" t="s">
        <v>232</v>
      </c>
      <c r="B44" t="s">
        <v>488</v>
      </c>
      <c r="C44" t="s">
        <v>489</v>
      </c>
      <c r="D44" t="s">
        <v>474</v>
      </c>
      <c r="E44">
        <v>0.88002899999999995</v>
      </c>
      <c r="F44">
        <v>0.88687899999999997</v>
      </c>
      <c r="G44">
        <v>0.89308900000000002</v>
      </c>
      <c r="H44">
        <v>0.89870700000000003</v>
      </c>
      <c r="I44">
        <v>0.90378700000000001</v>
      </c>
      <c r="J44">
        <v>0.90838300000000005</v>
      </c>
      <c r="K44">
        <v>0.91254199999999996</v>
      </c>
      <c r="L44">
        <v>0.91630999999999996</v>
      </c>
      <c r="M44">
        <v>0.91972100000000001</v>
      </c>
      <c r="N44">
        <v>0.92280600000000002</v>
      </c>
      <c r="O44">
        <v>0.92559599999999997</v>
      </c>
      <c r="P44">
        <v>0.92813000000000001</v>
      </c>
      <c r="Q44">
        <v>0.93041700000000005</v>
      </c>
      <c r="R44">
        <v>0.93247400000000003</v>
      </c>
      <c r="S44">
        <v>0.93432700000000002</v>
      </c>
      <c r="T44">
        <v>0.93599100000000002</v>
      </c>
      <c r="U44">
        <v>0.93748200000000004</v>
      </c>
      <c r="V44">
        <v>0.93882100000000002</v>
      </c>
      <c r="W44">
        <v>0.94002399999999997</v>
      </c>
      <c r="X44">
        <v>0.94110499999999997</v>
      </c>
      <c r="Y44">
        <v>0.94207600000000002</v>
      </c>
      <c r="Z44">
        <v>0.94294800000000001</v>
      </c>
      <c r="AA44">
        <v>0.94373200000000002</v>
      </c>
      <c r="AB44">
        <v>0.944434</v>
      </c>
      <c r="AC44">
        <v>0.94506500000000004</v>
      </c>
      <c r="AD44">
        <v>0.94562900000000005</v>
      </c>
      <c r="AE44">
        <v>0.94613499999999995</v>
      </c>
      <c r="AF44">
        <v>0.94658900000000001</v>
      </c>
      <c r="AG44">
        <v>0.94699299999999997</v>
      </c>
      <c r="AH44">
        <v>0.947353</v>
      </c>
      <c r="AI44">
        <v>0.94767500000000005</v>
      </c>
      <c r="AJ44">
        <v>0.94796000000000002</v>
      </c>
      <c r="AK44" s="11">
        <v>2E-3</v>
      </c>
    </row>
    <row r="45" spans="1:37" ht="15" customHeight="1" x14ac:dyDescent="0.25">
      <c r="A45" t="s">
        <v>194</v>
      </c>
      <c r="B45" t="s">
        <v>490</v>
      </c>
      <c r="C45" t="s">
        <v>491</v>
      </c>
      <c r="D45" t="s">
        <v>474</v>
      </c>
      <c r="E45">
        <v>0.80422899999999997</v>
      </c>
      <c r="F45">
        <v>0.80559099999999995</v>
      </c>
      <c r="G45">
        <v>0.80683400000000005</v>
      </c>
      <c r="H45">
        <v>0.80796500000000004</v>
      </c>
      <c r="I45">
        <v>0.80899200000000004</v>
      </c>
      <c r="J45">
        <v>0.80993000000000004</v>
      </c>
      <c r="K45">
        <v>0.810782</v>
      </c>
      <c r="L45">
        <v>0.81156600000000001</v>
      </c>
      <c r="M45">
        <v>0.81229300000000004</v>
      </c>
      <c r="N45">
        <v>0.81296199999999996</v>
      </c>
      <c r="O45">
        <v>0.81357100000000004</v>
      </c>
      <c r="P45">
        <v>0.81412799999999996</v>
      </c>
      <c r="Q45">
        <v>0.81463600000000003</v>
      </c>
      <c r="R45">
        <v>0.81509900000000002</v>
      </c>
      <c r="S45">
        <v>0.81552000000000002</v>
      </c>
      <c r="T45">
        <v>0.81590300000000004</v>
      </c>
      <c r="U45">
        <v>0.81625099999999995</v>
      </c>
      <c r="V45">
        <v>0.81656799999999996</v>
      </c>
      <c r="W45">
        <v>0.816859</v>
      </c>
      <c r="X45">
        <v>0.81712499999999999</v>
      </c>
      <c r="Y45">
        <v>0.81737000000000004</v>
      </c>
      <c r="Z45">
        <v>0.81759499999999996</v>
      </c>
      <c r="AA45">
        <v>0.81779999999999997</v>
      </c>
      <c r="AB45">
        <v>0.81798800000000005</v>
      </c>
      <c r="AC45">
        <v>0.81816</v>
      </c>
      <c r="AD45">
        <v>0.81831600000000004</v>
      </c>
      <c r="AE45">
        <v>0.81845999999999997</v>
      </c>
      <c r="AF45">
        <v>0.81859199999999999</v>
      </c>
      <c r="AG45">
        <v>0.81871300000000002</v>
      </c>
      <c r="AH45">
        <v>0.818824</v>
      </c>
      <c r="AI45">
        <v>0.81892500000000001</v>
      </c>
      <c r="AJ45">
        <v>0.819017</v>
      </c>
      <c r="AK45" s="11">
        <v>1E-3</v>
      </c>
    </row>
    <row r="46" spans="1:37" ht="15" customHeight="1" x14ac:dyDescent="0.25">
      <c r="A46" t="s">
        <v>492</v>
      </c>
      <c r="C46" t="s">
        <v>493</v>
      </c>
    </row>
    <row r="47" spans="1:37" ht="15" customHeight="1" x14ac:dyDescent="0.25">
      <c r="A47" t="s">
        <v>147</v>
      </c>
      <c r="B47" t="s">
        <v>494</v>
      </c>
      <c r="C47" t="s">
        <v>495</v>
      </c>
      <c r="D47" t="s">
        <v>496</v>
      </c>
      <c r="E47">
        <v>0.54326700000000006</v>
      </c>
      <c r="F47">
        <v>0.55297799999999997</v>
      </c>
      <c r="G47">
        <v>0.562114</v>
      </c>
      <c r="H47">
        <v>0.57088399999999995</v>
      </c>
      <c r="I47">
        <v>0.57950699999999999</v>
      </c>
      <c r="J47">
        <v>0.58781000000000005</v>
      </c>
      <c r="K47">
        <v>0.59616999999999998</v>
      </c>
      <c r="L47">
        <v>0.61691799999999997</v>
      </c>
      <c r="M47">
        <v>0.63763599999999998</v>
      </c>
      <c r="N47">
        <v>0.65827899999999995</v>
      </c>
      <c r="O47">
        <v>0.67880200000000002</v>
      </c>
      <c r="P47">
        <v>0.70012600000000003</v>
      </c>
      <c r="Q47">
        <v>0.72128999999999999</v>
      </c>
      <c r="R47">
        <v>0.74222600000000005</v>
      </c>
      <c r="S47">
        <v>0.76285800000000004</v>
      </c>
      <c r="T47">
        <v>0.78300599999999998</v>
      </c>
      <c r="U47">
        <v>0.80270399999999997</v>
      </c>
      <c r="V47">
        <v>0.82196000000000002</v>
      </c>
      <c r="W47">
        <v>0.84076200000000001</v>
      </c>
      <c r="X47">
        <v>0.85909999999999997</v>
      </c>
      <c r="Y47">
        <v>0.87698500000000001</v>
      </c>
      <c r="Z47">
        <v>0.89767399999999997</v>
      </c>
      <c r="AA47">
        <v>0.91792399999999996</v>
      </c>
      <c r="AB47">
        <v>0.937693</v>
      </c>
      <c r="AC47">
        <v>0.95695300000000005</v>
      </c>
      <c r="AD47">
        <v>0.97569700000000004</v>
      </c>
      <c r="AE47">
        <v>0.99392999999999998</v>
      </c>
      <c r="AF47">
        <v>1.0116320000000001</v>
      </c>
      <c r="AG47">
        <v>1.0287999999999999</v>
      </c>
      <c r="AH47">
        <v>1.0454270000000001</v>
      </c>
      <c r="AI47">
        <v>1.0614840000000001</v>
      </c>
      <c r="AJ47">
        <v>1.0769310000000001</v>
      </c>
      <c r="AK47" s="11">
        <v>2.1999999999999999E-2</v>
      </c>
    </row>
    <row r="48" spans="1:37" ht="15" customHeight="1" x14ac:dyDescent="0.25">
      <c r="A48" t="s">
        <v>497</v>
      </c>
      <c r="C48" t="s">
        <v>498</v>
      </c>
    </row>
    <row r="49" spans="1:37" ht="15" customHeight="1" x14ac:dyDescent="0.25">
      <c r="A49" t="s">
        <v>147</v>
      </c>
      <c r="B49" t="s">
        <v>499</v>
      </c>
      <c r="C49" t="s">
        <v>500</v>
      </c>
      <c r="D49" t="s">
        <v>474</v>
      </c>
      <c r="E49">
        <v>0.69145400000000001</v>
      </c>
      <c r="F49">
        <v>0.69225599999999998</v>
      </c>
      <c r="G49">
        <v>0.69298099999999996</v>
      </c>
      <c r="H49">
        <v>0.69363699999999995</v>
      </c>
      <c r="I49">
        <v>0.69422799999999996</v>
      </c>
      <c r="J49">
        <v>0.69476300000000002</v>
      </c>
      <c r="K49">
        <v>0.69524699999999995</v>
      </c>
      <c r="L49">
        <v>0.69568600000000003</v>
      </c>
      <c r="M49">
        <v>0.69608599999999998</v>
      </c>
      <c r="N49">
        <v>0.69644899999999998</v>
      </c>
      <c r="O49">
        <v>0.69677900000000004</v>
      </c>
      <c r="P49">
        <v>0.69708000000000003</v>
      </c>
      <c r="Q49">
        <v>0.69735100000000005</v>
      </c>
      <c r="R49">
        <v>0.69759899999999997</v>
      </c>
      <c r="S49">
        <v>0.69782200000000005</v>
      </c>
      <c r="T49">
        <v>0.69802399999999998</v>
      </c>
      <c r="U49">
        <v>0.69820700000000002</v>
      </c>
      <c r="V49">
        <v>0.69837300000000002</v>
      </c>
      <c r="W49">
        <v>0.69852199999999998</v>
      </c>
      <c r="X49">
        <v>0.69865900000000003</v>
      </c>
      <c r="Y49">
        <v>0.69878200000000001</v>
      </c>
      <c r="Z49">
        <v>0.69889400000000002</v>
      </c>
      <c r="AA49">
        <v>0.69899599999999995</v>
      </c>
      <c r="AB49">
        <v>0.69908800000000004</v>
      </c>
      <c r="AC49">
        <v>0.69917300000000004</v>
      </c>
      <c r="AD49">
        <v>0.69924900000000001</v>
      </c>
      <c r="AE49">
        <v>0.699318</v>
      </c>
      <c r="AF49">
        <v>0.69938100000000003</v>
      </c>
      <c r="AG49">
        <v>0.699438</v>
      </c>
      <c r="AH49">
        <v>0.69948999999999995</v>
      </c>
      <c r="AI49">
        <v>0.69953799999999999</v>
      </c>
      <c r="AJ49">
        <v>0.69958100000000001</v>
      </c>
      <c r="AK49" s="11">
        <v>0</v>
      </c>
    </row>
    <row r="50" spans="1:37" ht="15" customHeight="1" x14ac:dyDescent="0.25">
      <c r="A50" t="s">
        <v>232</v>
      </c>
      <c r="B50" t="s">
        <v>501</v>
      </c>
      <c r="C50" t="s">
        <v>502</v>
      </c>
      <c r="D50" t="s">
        <v>474</v>
      </c>
      <c r="E50">
        <v>0.31666699999999998</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11">
        <v>0</v>
      </c>
    </row>
    <row r="51" spans="1:37" ht="15" customHeight="1" x14ac:dyDescent="0.25">
      <c r="A51" t="s">
        <v>503</v>
      </c>
      <c r="C51" t="s">
        <v>504</v>
      </c>
    </row>
    <row r="52" spans="1:37" ht="15" customHeight="1" x14ac:dyDescent="0.25">
      <c r="A52" t="s">
        <v>505</v>
      </c>
      <c r="C52" t="s">
        <v>506</v>
      </c>
    </row>
    <row r="53" spans="1:37" ht="15" customHeight="1" x14ac:dyDescent="0.25">
      <c r="A53" t="s">
        <v>147</v>
      </c>
      <c r="B53" t="s">
        <v>507</v>
      </c>
      <c r="C53" t="s">
        <v>508</v>
      </c>
      <c r="D53" t="s">
        <v>509</v>
      </c>
      <c r="E53">
        <v>80.315101999999996</v>
      </c>
      <c r="F53">
        <v>84.328415000000007</v>
      </c>
      <c r="G53">
        <v>87.945319999999995</v>
      </c>
      <c r="H53">
        <v>91.229720999999998</v>
      </c>
      <c r="I53">
        <v>94.215096000000003</v>
      </c>
      <c r="J53">
        <v>96.941367999999997</v>
      </c>
      <c r="K53">
        <v>99.436667999999997</v>
      </c>
      <c r="L53">
        <v>101.755043</v>
      </c>
      <c r="M53">
        <v>103.807159</v>
      </c>
      <c r="N53">
        <v>105.652969</v>
      </c>
      <c r="O53">
        <v>107.291321</v>
      </c>
      <c r="P53">
        <v>111.340332</v>
      </c>
      <c r="Q53">
        <v>115.15735599999999</v>
      </c>
      <c r="R53">
        <v>118.719223</v>
      </c>
      <c r="S53">
        <v>122.01754</v>
      </c>
      <c r="T53">
        <v>125.05500000000001</v>
      </c>
      <c r="U53">
        <v>127.81744399999999</v>
      </c>
      <c r="V53">
        <v>130.34773300000001</v>
      </c>
      <c r="W53">
        <v>132.64344800000001</v>
      </c>
      <c r="X53">
        <v>134.72177099999999</v>
      </c>
      <c r="Y53">
        <v>136.591599</v>
      </c>
      <c r="Z53">
        <v>142.22430399999999</v>
      </c>
      <c r="AA53">
        <v>147.423508</v>
      </c>
      <c r="AB53">
        <v>152.21723900000001</v>
      </c>
      <c r="AC53">
        <v>156.63137800000001</v>
      </c>
      <c r="AD53">
        <v>160.67950400000001</v>
      </c>
      <c r="AE53">
        <v>164.37998999999999</v>
      </c>
      <c r="AF53">
        <v>167.740341</v>
      </c>
      <c r="AG53">
        <v>170.793747</v>
      </c>
      <c r="AH53">
        <v>173.57205200000001</v>
      </c>
      <c r="AI53">
        <v>176.05796799999999</v>
      </c>
      <c r="AJ53">
        <v>178.28268399999999</v>
      </c>
      <c r="AK53" s="11">
        <v>2.5999999999999999E-2</v>
      </c>
    </row>
    <row r="54" spans="1:37" ht="15" customHeight="1" x14ac:dyDescent="0.25">
      <c r="A54" t="s">
        <v>510</v>
      </c>
      <c r="C54" t="s">
        <v>511</v>
      </c>
    </row>
    <row r="55" spans="1:37" ht="15" customHeight="1" x14ac:dyDescent="0.25">
      <c r="A55" t="s">
        <v>147</v>
      </c>
      <c r="B55" t="s">
        <v>512</v>
      </c>
      <c r="C55" t="s">
        <v>513</v>
      </c>
      <c r="D55" t="s">
        <v>474</v>
      </c>
      <c r="E55">
        <v>2.659338</v>
      </c>
      <c r="F55">
        <v>2.6795450000000001</v>
      </c>
      <c r="G55">
        <v>2.7091340000000002</v>
      </c>
      <c r="H55">
        <v>2.7422080000000002</v>
      </c>
      <c r="I55">
        <v>2.7716829999999999</v>
      </c>
      <c r="J55">
        <v>2.798041</v>
      </c>
      <c r="K55">
        <v>2.821618</v>
      </c>
      <c r="L55">
        <v>2.8427989999999999</v>
      </c>
      <c r="M55">
        <v>2.861755</v>
      </c>
      <c r="N55">
        <v>2.8786800000000001</v>
      </c>
      <c r="O55">
        <v>2.8936790000000001</v>
      </c>
      <c r="P55">
        <v>2.9155869999999999</v>
      </c>
      <c r="Q55">
        <v>2.9351600000000002</v>
      </c>
      <c r="R55">
        <v>2.9526050000000001</v>
      </c>
      <c r="S55">
        <v>2.9681169999999999</v>
      </c>
      <c r="T55">
        <v>2.9818739999999999</v>
      </c>
      <c r="U55">
        <v>2.994078</v>
      </c>
      <c r="V55">
        <v>3.0048119999999998</v>
      </c>
      <c r="W55">
        <v>3.0143239999999998</v>
      </c>
      <c r="X55">
        <v>3.0226730000000002</v>
      </c>
      <c r="Y55">
        <v>3.0300820000000002</v>
      </c>
      <c r="Z55">
        <v>3.0384150000000001</v>
      </c>
      <c r="AA55">
        <v>3.045833</v>
      </c>
      <c r="AB55">
        <v>3.0524049999999998</v>
      </c>
      <c r="AC55">
        <v>3.0582280000000002</v>
      </c>
      <c r="AD55">
        <v>3.0633880000000002</v>
      </c>
      <c r="AE55">
        <v>3.0679560000000001</v>
      </c>
      <c r="AF55">
        <v>3.0719799999999999</v>
      </c>
      <c r="AG55">
        <v>3.0754969999999999</v>
      </c>
      <c r="AH55">
        <v>3.0786060000000002</v>
      </c>
      <c r="AI55">
        <v>3.081299</v>
      </c>
      <c r="AJ55">
        <v>3.0836519999999998</v>
      </c>
      <c r="AK55" s="11">
        <v>5.0000000000000001E-3</v>
      </c>
    </row>
    <row r="56" spans="1:37" ht="15" customHeight="1" x14ac:dyDescent="0.25">
      <c r="A56" t="s">
        <v>352</v>
      </c>
      <c r="C56" t="s">
        <v>514</v>
      </c>
    </row>
    <row r="57" spans="1:37" ht="15" customHeight="1" x14ac:dyDescent="0.25">
      <c r="A57" t="s">
        <v>354</v>
      </c>
      <c r="C57" t="s">
        <v>515</v>
      </c>
    </row>
    <row r="58" spans="1:37" ht="15" customHeight="1" x14ac:dyDescent="0.25">
      <c r="A58" s="1" t="s">
        <v>356</v>
      </c>
      <c r="C58" t="s">
        <v>516</v>
      </c>
    </row>
    <row r="59" spans="1:37" ht="15" customHeight="1" x14ac:dyDescent="0.25">
      <c r="A59" t="s">
        <v>517</v>
      </c>
      <c r="B59" t="s">
        <v>518</v>
      </c>
      <c r="C59" t="s">
        <v>519</v>
      </c>
      <c r="D59" t="s">
        <v>361</v>
      </c>
      <c r="E59">
        <v>2.1495E-2</v>
      </c>
      <c r="F59">
        <v>2.1495E-2</v>
      </c>
      <c r="G59">
        <v>2.1495E-2</v>
      </c>
      <c r="H59">
        <v>2.1495E-2</v>
      </c>
      <c r="I59">
        <v>2.1495E-2</v>
      </c>
      <c r="J59">
        <v>2.1495E-2</v>
      </c>
      <c r="K59">
        <v>2.1495E-2</v>
      </c>
      <c r="L59">
        <v>2.1495E-2</v>
      </c>
      <c r="M59">
        <v>2.1495E-2</v>
      </c>
      <c r="N59">
        <v>2.1495E-2</v>
      </c>
      <c r="O59">
        <v>2.1495E-2</v>
      </c>
      <c r="P59">
        <v>2.1495E-2</v>
      </c>
      <c r="Q59">
        <v>2.1495E-2</v>
      </c>
      <c r="R59">
        <v>2.1495E-2</v>
      </c>
      <c r="S59">
        <v>2.1495E-2</v>
      </c>
      <c r="T59">
        <v>2.1495E-2</v>
      </c>
      <c r="U59">
        <v>2.1495E-2</v>
      </c>
      <c r="V59">
        <v>2.1495E-2</v>
      </c>
      <c r="W59">
        <v>2.1495E-2</v>
      </c>
      <c r="X59">
        <v>2.1495E-2</v>
      </c>
      <c r="Y59">
        <v>2.1495E-2</v>
      </c>
      <c r="Z59">
        <v>2.1495E-2</v>
      </c>
      <c r="AA59">
        <v>2.1495E-2</v>
      </c>
      <c r="AB59">
        <v>2.1495E-2</v>
      </c>
      <c r="AC59">
        <v>2.1495E-2</v>
      </c>
      <c r="AD59">
        <v>2.1495E-2</v>
      </c>
      <c r="AE59">
        <v>2.1495E-2</v>
      </c>
      <c r="AF59">
        <v>2.1495E-2</v>
      </c>
      <c r="AG59">
        <v>2.1495E-2</v>
      </c>
      <c r="AH59">
        <v>2.1495E-2</v>
      </c>
      <c r="AI59">
        <v>2.1495E-2</v>
      </c>
      <c r="AJ59">
        <v>2.1495E-2</v>
      </c>
      <c r="AK59" s="11">
        <v>0</v>
      </c>
    </row>
    <row r="60" spans="1:37" ht="15" customHeight="1" x14ac:dyDescent="0.25">
      <c r="A60" t="s">
        <v>232</v>
      </c>
      <c r="B60" t="s">
        <v>520</v>
      </c>
      <c r="C60" t="s">
        <v>521</v>
      </c>
      <c r="D60" t="s">
        <v>361</v>
      </c>
      <c r="E60">
        <v>1.446728</v>
      </c>
      <c r="F60">
        <v>1.4848870000000001</v>
      </c>
      <c r="G60">
        <v>1.517155</v>
      </c>
      <c r="H60">
        <v>1.5451839999999999</v>
      </c>
      <c r="I60">
        <v>1.5694349999999999</v>
      </c>
      <c r="J60">
        <v>1.5934410000000001</v>
      </c>
      <c r="K60">
        <v>1.612139</v>
      </c>
      <c r="L60">
        <v>1.633683</v>
      </c>
      <c r="M60">
        <v>1.65039</v>
      </c>
      <c r="N60">
        <v>1.6671750000000001</v>
      </c>
      <c r="O60">
        <v>1.6824490000000001</v>
      </c>
      <c r="P60">
        <v>1.6973910000000001</v>
      </c>
      <c r="Q60">
        <v>1.7134389999999999</v>
      </c>
      <c r="R60">
        <v>1.7302439999999999</v>
      </c>
      <c r="S60">
        <v>1.745881</v>
      </c>
      <c r="T60">
        <v>1.7607200000000001</v>
      </c>
      <c r="U60">
        <v>1.776397</v>
      </c>
      <c r="V60">
        <v>1.7908090000000001</v>
      </c>
      <c r="W60">
        <v>1.8053030000000001</v>
      </c>
      <c r="X60">
        <v>1.81904</v>
      </c>
      <c r="Y60">
        <v>1.8338540000000001</v>
      </c>
      <c r="Z60">
        <v>1.850093</v>
      </c>
      <c r="AA60">
        <v>1.865901</v>
      </c>
      <c r="AB60">
        <v>1.882369</v>
      </c>
      <c r="AC60">
        <v>1.8970689999999999</v>
      </c>
      <c r="AD60">
        <v>1.911327</v>
      </c>
      <c r="AE60">
        <v>1.925894</v>
      </c>
      <c r="AF60">
        <v>1.940669</v>
      </c>
      <c r="AG60">
        <v>1.955808</v>
      </c>
      <c r="AH60">
        <v>1.974542</v>
      </c>
      <c r="AI60">
        <v>1.990167</v>
      </c>
      <c r="AJ60">
        <v>2.005646</v>
      </c>
      <c r="AK60" s="11">
        <v>1.0999999999999999E-2</v>
      </c>
    </row>
    <row r="61" spans="1:37" ht="15" customHeight="1" x14ac:dyDescent="0.25">
      <c r="A61" t="s">
        <v>362</v>
      </c>
      <c r="B61" t="s">
        <v>522</v>
      </c>
      <c r="C61" t="s">
        <v>523</v>
      </c>
      <c r="D61" t="s">
        <v>361</v>
      </c>
      <c r="E61">
        <v>14.908906999999999</v>
      </c>
      <c r="F61">
        <v>17.741758000000001</v>
      </c>
      <c r="G61">
        <v>20.580715000000001</v>
      </c>
      <c r="H61">
        <v>22.638566999999998</v>
      </c>
      <c r="I61">
        <v>23.769950999999999</v>
      </c>
      <c r="J61">
        <v>24.359698999999999</v>
      </c>
      <c r="K61">
        <v>25.465955999999998</v>
      </c>
      <c r="L61">
        <v>26.644431999999998</v>
      </c>
      <c r="M61">
        <v>27.571135999999999</v>
      </c>
      <c r="N61">
        <v>28.403041999999999</v>
      </c>
      <c r="O61">
        <v>29.172858999999999</v>
      </c>
      <c r="P61">
        <v>30.109907</v>
      </c>
      <c r="Q61">
        <v>30.608260999999999</v>
      </c>
      <c r="R61">
        <v>31.189098000000001</v>
      </c>
      <c r="S61">
        <v>31.734843999999999</v>
      </c>
      <c r="T61">
        <v>32.265056999999999</v>
      </c>
      <c r="U61">
        <v>32.592041000000002</v>
      </c>
      <c r="V61">
        <v>33.424529999999997</v>
      </c>
      <c r="W61">
        <v>33.926929000000001</v>
      </c>
      <c r="X61">
        <v>34.346629999999998</v>
      </c>
      <c r="Y61">
        <v>34.763934999999996</v>
      </c>
      <c r="Z61">
        <v>35.192753000000003</v>
      </c>
      <c r="AA61">
        <v>35.746487000000002</v>
      </c>
      <c r="AB61">
        <v>36.260601000000001</v>
      </c>
      <c r="AC61">
        <v>36.627132000000003</v>
      </c>
      <c r="AD61">
        <v>36.891967999999999</v>
      </c>
      <c r="AE61">
        <v>37.289214999999999</v>
      </c>
      <c r="AF61">
        <v>37.931235999999998</v>
      </c>
      <c r="AG61">
        <v>38.305633999999998</v>
      </c>
      <c r="AH61">
        <v>38.939312000000001</v>
      </c>
      <c r="AI61">
        <v>39.213894000000003</v>
      </c>
      <c r="AJ61">
        <v>39.456527999999999</v>
      </c>
      <c r="AK61" s="11">
        <v>3.2000000000000001E-2</v>
      </c>
    </row>
    <row r="62" spans="1:37" ht="15" customHeight="1" x14ac:dyDescent="0.25">
      <c r="A62" t="s">
        <v>365</v>
      </c>
      <c r="B62" t="s">
        <v>524</v>
      </c>
      <c r="C62" t="s">
        <v>525</v>
      </c>
      <c r="D62" t="s">
        <v>361</v>
      </c>
      <c r="E62">
        <v>0.55488099999999996</v>
      </c>
      <c r="F62">
        <v>0.55498999999999998</v>
      </c>
      <c r="G62">
        <v>0.55545</v>
      </c>
      <c r="H62">
        <v>0.55561300000000002</v>
      </c>
      <c r="I62">
        <v>0.55572200000000005</v>
      </c>
      <c r="J62">
        <v>0.55625199999999997</v>
      </c>
      <c r="K62">
        <v>0.55745500000000003</v>
      </c>
      <c r="L62">
        <v>0.55757900000000005</v>
      </c>
      <c r="M62">
        <v>0.55817499999999998</v>
      </c>
      <c r="N62">
        <v>0.55927300000000002</v>
      </c>
      <c r="O62">
        <v>0.55927300000000002</v>
      </c>
      <c r="P62">
        <v>0.55938200000000005</v>
      </c>
      <c r="Q62">
        <v>0.55945400000000001</v>
      </c>
      <c r="R62">
        <v>0.55947100000000005</v>
      </c>
      <c r="S62">
        <v>0.55950299999999997</v>
      </c>
      <c r="T62">
        <v>0.55977299999999997</v>
      </c>
      <c r="U62">
        <v>0.55977299999999997</v>
      </c>
      <c r="V62">
        <v>0.56037800000000004</v>
      </c>
      <c r="W62">
        <v>0.56043299999999996</v>
      </c>
      <c r="X62">
        <v>0.56043299999999996</v>
      </c>
      <c r="Y62">
        <v>0.56070299999999995</v>
      </c>
      <c r="Z62">
        <v>0.56070299999999995</v>
      </c>
      <c r="AA62">
        <v>0.56070299999999995</v>
      </c>
      <c r="AB62">
        <v>0.561253</v>
      </c>
      <c r="AC62">
        <v>0.561253</v>
      </c>
      <c r="AD62">
        <v>0.561253</v>
      </c>
      <c r="AE62">
        <v>0.561253</v>
      </c>
      <c r="AF62">
        <v>0.56128800000000001</v>
      </c>
      <c r="AG62">
        <v>0.56128800000000001</v>
      </c>
      <c r="AH62">
        <v>0.56143299999999996</v>
      </c>
      <c r="AI62">
        <v>0.56143299999999996</v>
      </c>
      <c r="AJ62">
        <v>0.56143299999999996</v>
      </c>
      <c r="AK62" s="11">
        <v>0</v>
      </c>
    </row>
    <row r="63" spans="1:37" ht="15" customHeight="1" x14ac:dyDescent="0.25">
      <c r="A63" t="s">
        <v>437</v>
      </c>
      <c r="B63" t="s">
        <v>526</v>
      </c>
      <c r="C63" t="s">
        <v>527</v>
      </c>
      <c r="D63" t="s">
        <v>361</v>
      </c>
      <c r="E63">
        <v>0.55637199999999998</v>
      </c>
      <c r="F63">
        <v>0.55637199999999998</v>
      </c>
      <c r="G63">
        <v>0.55637199999999998</v>
      </c>
      <c r="H63">
        <v>0.55637199999999998</v>
      </c>
      <c r="I63">
        <v>0.55637199999999998</v>
      </c>
      <c r="J63">
        <v>0.55637199999999998</v>
      </c>
      <c r="K63">
        <v>0.55637199999999998</v>
      </c>
      <c r="L63">
        <v>0.55637199999999998</v>
      </c>
      <c r="M63">
        <v>0.55637199999999998</v>
      </c>
      <c r="N63">
        <v>0.55637199999999998</v>
      </c>
      <c r="O63">
        <v>0.55637199999999998</v>
      </c>
      <c r="P63">
        <v>0.55637199999999998</v>
      </c>
      <c r="Q63">
        <v>0.55637199999999998</v>
      </c>
      <c r="R63">
        <v>0.55637199999999998</v>
      </c>
      <c r="S63">
        <v>0.55637199999999998</v>
      </c>
      <c r="T63">
        <v>0.55637199999999998</v>
      </c>
      <c r="U63">
        <v>0.55637199999999998</v>
      </c>
      <c r="V63">
        <v>0.55637199999999998</v>
      </c>
      <c r="W63">
        <v>0.55637199999999998</v>
      </c>
      <c r="X63">
        <v>0.55637199999999998</v>
      </c>
      <c r="Y63">
        <v>0.55637199999999998</v>
      </c>
      <c r="Z63">
        <v>0.55637199999999998</v>
      </c>
      <c r="AA63">
        <v>0.55637199999999998</v>
      </c>
      <c r="AB63">
        <v>0.55637199999999998</v>
      </c>
      <c r="AC63">
        <v>0.55637199999999998</v>
      </c>
      <c r="AD63">
        <v>0.55637199999999998</v>
      </c>
      <c r="AE63">
        <v>0.55637199999999998</v>
      </c>
      <c r="AF63">
        <v>0.55637199999999998</v>
      </c>
      <c r="AG63">
        <v>0.55637199999999998</v>
      </c>
      <c r="AH63">
        <v>0.55637199999999998</v>
      </c>
      <c r="AI63">
        <v>0.55637199999999998</v>
      </c>
      <c r="AJ63">
        <v>0.55637199999999998</v>
      </c>
      <c r="AK63" s="11">
        <v>0</v>
      </c>
    </row>
    <row r="64" spans="1:37" ht="15" customHeight="1" x14ac:dyDescent="0.25">
      <c r="A64" t="s">
        <v>208</v>
      </c>
      <c r="B64" t="s">
        <v>528</v>
      </c>
      <c r="C64" t="s">
        <v>529</v>
      </c>
      <c r="D64" t="s">
        <v>361</v>
      </c>
      <c r="E64">
        <v>17.488382000000001</v>
      </c>
      <c r="F64">
        <v>20.359501000000002</v>
      </c>
      <c r="G64">
        <v>23.231186000000001</v>
      </c>
      <c r="H64">
        <v>25.317229999999999</v>
      </c>
      <c r="I64">
        <v>26.472973</v>
      </c>
      <c r="J64">
        <v>27.087259</v>
      </c>
      <c r="K64">
        <v>28.213415000000001</v>
      </c>
      <c r="L64">
        <v>29.413561000000001</v>
      </c>
      <c r="M64">
        <v>30.357569000000002</v>
      </c>
      <c r="N64">
        <v>31.207355</v>
      </c>
      <c r="O64">
        <v>31.992446999999999</v>
      </c>
      <c r="P64">
        <v>32.94455</v>
      </c>
      <c r="Q64">
        <v>33.459018999999998</v>
      </c>
      <c r="R64">
        <v>34.056683</v>
      </c>
      <c r="S64">
        <v>34.618094999999997</v>
      </c>
      <c r="T64">
        <v>35.163418</v>
      </c>
      <c r="U64">
        <v>35.506081000000002</v>
      </c>
      <c r="V64">
        <v>36.353588000000002</v>
      </c>
      <c r="W64">
        <v>36.870533000000002</v>
      </c>
      <c r="X64">
        <v>37.30397</v>
      </c>
      <c r="Y64">
        <v>37.736359</v>
      </c>
      <c r="Z64">
        <v>38.181415999999999</v>
      </c>
      <c r="AA64">
        <v>38.750957</v>
      </c>
      <c r="AB64">
        <v>39.282088999999999</v>
      </c>
      <c r="AC64">
        <v>39.663322000000001</v>
      </c>
      <c r="AD64">
        <v>39.942416999999999</v>
      </c>
      <c r="AE64">
        <v>40.354228999999997</v>
      </c>
      <c r="AF64">
        <v>41.011059000000003</v>
      </c>
      <c r="AG64">
        <v>41.400596999999998</v>
      </c>
      <c r="AH64">
        <v>42.053153999999999</v>
      </c>
      <c r="AI64">
        <v>42.343361000000002</v>
      </c>
      <c r="AJ64">
        <v>42.601475000000001</v>
      </c>
      <c r="AK64" s="11">
        <v>2.9000000000000001E-2</v>
      </c>
    </row>
    <row r="65" spans="1:37" ht="15" customHeight="1" x14ac:dyDescent="0.25">
      <c r="A65" t="s">
        <v>370</v>
      </c>
      <c r="C65" t="s">
        <v>530</v>
      </c>
    </row>
    <row r="66" spans="1:37" ht="15" customHeight="1" x14ac:dyDescent="0.25">
      <c r="A66" t="s">
        <v>517</v>
      </c>
      <c r="B66" t="s">
        <v>531</v>
      </c>
      <c r="C66" t="s">
        <v>532</v>
      </c>
      <c r="D66" t="s">
        <v>374</v>
      </c>
      <c r="E66">
        <v>0.149925</v>
      </c>
      <c r="F66">
        <v>0.149925</v>
      </c>
      <c r="G66">
        <v>0.149925</v>
      </c>
      <c r="H66">
        <v>0.149925</v>
      </c>
      <c r="I66">
        <v>0.149925</v>
      </c>
      <c r="J66">
        <v>0.149925</v>
      </c>
      <c r="K66">
        <v>0.149925</v>
      </c>
      <c r="L66">
        <v>0.149925</v>
      </c>
      <c r="M66">
        <v>0.149925</v>
      </c>
      <c r="N66">
        <v>0.149925</v>
      </c>
      <c r="O66">
        <v>0.149925</v>
      </c>
      <c r="P66">
        <v>0.149925</v>
      </c>
      <c r="Q66">
        <v>0.149925</v>
      </c>
      <c r="R66">
        <v>0.149925</v>
      </c>
      <c r="S66">
        <v>0.149925</v>
      </c>
      <c r="T66">
        <v>0.149925</v>
      </c>
      <c r="U66">
        <v>0.149925</v>
      </c>
      <c r="V66">
        <v>0.149925</v>
      </c>
      <c r="W66">
        <v>0.149925</v>
      </c>
      <c r="X66">
        <v>0.149925</v>
      </c>
      <c r="Y66">
        <v>0.149925</v>
      </c>
      <c r="Z66">
        <v>0.149925</v>
      </c>
      <c r="AA66">
        <v>0.149925</v>
      </c>
      <c r="AB66">
        <v>0.149925</v>
      </c>
      <c r="AC66">
        <v>0.149925</v>
      </c>
      <c r="AD66">
        <v>0.149925</v>
      </c>
      <c r="AE66">
        <v>0.149925</v>
      </c>
      <c r="AF66">
        <v>0.149925</v>
      </c>
      <c r="AG66">
        <v>0.149925</v>
      </c>
      <c r="AH66">
        <v>0.149925</v>
      </c>
      <c r="AI66">
        <v>0.149925</v>
      </c>
      <c r="AJ66">
        <v>0.149925</v>
      </c>
      <c r="AK66" s="11">
        <v>0</v>
      </c>
    </row>
    <row r="67" spans="1:37" ht="15" customHeight="1" x14ac:dyDescent="0.25">
      <c r="A67" t="s">
        <v>232</v>
      </c>
      <c r="B67" t="s">
        <v>533</v>
      </c>
      <c r="C67" t="s">
        <v>534</v>
      </c>
      <c r="D67" t="s">
        <v>374</v>
      </c>
      <c r="E67">
        <v>10.090925</v>
      </c>
      <c r="F67">
        <v>10.357089</v>
      </c>
      <c r="G67">
        <v>10.582155</v>
      </c>
      <c r="H67">
        <v>10.777659999999999</v>
      </c>
      <c r="I67">
        <v>10.946812</v>
      </c>
      <c r="J67">
        <v>11.114255</v>
      </c>
      <c r="K67">
        <v>11.244669</v>
      </c>
      <c r="L67">
        <v>11.394937000000001</v>
      </c>
      <c r="M67">
        <v>11.511474</v>
      </c>
      <c r="N67">
        <v>11.628544</v>
      </c>
      <c r="O67">
        <v>11.735082</v>
      </c>
      <c r="P67">
        <v>11.839299</v>
      </c>
      <c r="Q67">
        <v>11.951238999999999</v>
      </c>
      <c r="R67">
        <v>12.068453</v>
      </c>
      <c r="S67">
        <v>12.177517999999999</v>
      </c>
      <c r="T67">
        <v>12.281021000000001</v>
      </c>
      <c r="U67">
        <v>12.390373</v>
      </c>
      <c r="V67">
        <v>12.490892000000001</v>
      </c>
      <c r="W67">
        <v>12.591984</v>
      </c>
      <c r="X67">
        <v>12.687799</v>
      </c>
      <c r="Y67">
        <v>12.791126999999999</v>
      </c>
      <c r="Z67">
        <v>12.904394</v>
      </c>
      <c r="AA67">
        <v>13.014654999999999</v>
      </c>
      <c r="AB67">
        <v>13.129522</v>
      </c>
      <c r="AC67">
        <v>13.232055000000001</v>
      </c>
      <c r="AD67">
        <v>13.331507999999999</v>
      </c>
      <c r="AE67">
        <v>13.433104999999999</v>
      </c>
      <c r="AF67">
        <v>13.536163</v>
      </c>
      <c r="AG67">
        <v>13.64176</v>
      </c>
      <c r="AH67">
        <v>13.772425999999999</v>
      </c>
      <c r="AI67">
        <v>13.881413</v>
      </c>
      <c r="AJ67">
        <v>13.989379</v>
      </c>
      <c r="AK67" s="11">
        <v>1.0999999999999999E-2</v>
      </c>
    </row>
    <row r="68" spans="1:37" ht="15" customHeight="1" x14ac:dyDescent="0.25">
      <c r="A68" t="s">
        <v>362</v>
      </c>
      <c r="B68" t="s">
        <v>535</v>
      </c>
      <c r="C68" t="s">
        <v>536</v>
      </c>
      <c r="D68" t="s">
        <v>374</v>
      </c>
      <c r="E68">
        <v>18.837548999999999</v>
      </c>
      <c r="F68">
        <v>22.416910000000001</v>
      </c>
      <c r="G68">
        <v>26.004009</v>
      </c>
      <c r="H68">
        <v>28.604085999999999</v>
      </c>
      <c r="I68">
        <v>30.033560000000001</v>
      </c>
      <c r="J68">
        <v>30.779547000000001</v>
      </c>
      <c r="K68">
        <v>32.211281</v>
      </c>
      <c r="L68">
        <v>33.729103000000002</v>
      </c>
      <c r="M68">
        <v>34.925598000000001</v>
      </c>
      <c r="N68">
        <v>35.963954999999999</v>
      </c>
      <c r="O68">
        <v>36.986916000000001</v>
      </c>
      <c r="P68">
        <v>38.229626000000003</v>
      </c>
      <c r="Q68">
        <v>38.890082999999997</v>
      </c>
      <c r="R68">
        <v>39.632530000000003</v>
      </c>
      <c r="S68">
        <v>40.343170000000001</v>
      </c>
      <c r="T68">
        <v>41.032207</v>
      </c>
      <c r="U68">
        <v>41.460704999999997</v>
      </c>
      <c r="V68">
        <v>42.495041000000001</v>
      </c>
      <c r="W68">
        <v>43.128345000000003</v>
      </c>
      <c r="X68">
        <v>43.671753000000002</v>
      </c>
      <c r="Y68">
        <v>44.195338999999997</v>
      </c>
      <c r="Z68">
        <v>44.747138999999997</v>
      </c>
      <c r="AA68">
        <v>45.439812000000003</v>
      </c>
      <c r="AB68">
        <v>46.083351</v>
      </c>
      <c r="AC68">
        <v>46.551139999999997</v>
      </c>
      <c r="AD68">
        <v>46.902988000000001</v>
      </c>
      <c r="AE68">
        <v>47.420752999999998</v>
      </c>
      <c r="AF68">
        <v>48.256408999999998</v>
      </c>
      <c r="AG68">
        <v>48.736511</v>
      </c>
      <c r="AH68">
        <v>49.535800999999999</v>
      </c>
      <c r="AI68">
        <v>49.903782</v>
      </c>
      <c r="AJ68">
        <v>50.240952</v>
      </c>
      <c r="AK68" s="11">
        <v>3.2000000000000001E-2</v>
      </c>
    </row>
    <row r="69" spans="1:37" ht="15" customHeight="1" x14ac:dyDescent="0.25">
      <c r="A69" t="s">
        <v>365</v>
      </c>
      <c r="B69" t="s">
        <v>537</v>
      </c>
      <c r="C69" t="s">
        <v>538</v>
      </c>
      <c r="D69" t="s">
        <v>374</v>
      </c>
      <c r="E69">
        <v>0.75530799999999998</v>
      </c>
      <c r="F69">
        <v>0.75545700000000005</v>
      </c>
      <c r="G69">
        <v>0.75622999999999996</v>
      </c>
      <c r="H69">
        <v>0.75645600000000002</v>
      </c>
      <c r="I69">
        <v>0.75658999999999998</v>
      </c>
      <c r="J69">
        <v>0.75748000000000004</v>
      </c>
      <c r="K69">
        <v>0.75942900000000002</v>
      </c>
      <c r="L69">
        <v>0.75958099999999995</v>
      </c>
      <c r="M69">
        <v>0.76056599999999996</v>
      </c>
      <c r="N69">
        <v>0.76241000000000003</v>
      </c>
      <c r="O69">
        <v>0.76241000000000003</v>
      </c>
      <c r="P69">
        <v>0.76254299999999997</v>
      </c>
      <c r="Q69">
        <v>0.76263199999999998</v>
      </c>
      <c r="R69">
        <v>0.76265300000000003</v>
      </c>
      <c r="S69">
        <v>0.76269900000000002</v>
      </c>
      <c r="T69">
        <v>0.76315200000000005</v>
      </c>
      <c r="U69">
        <v>0.76315200000000005</v>
      </c>
      <c r="V69">
        <v>0.76416799999999996</v>
      </c>
      <c r="W69">
        <v>0.76426000000000005</v>
      </c>
      <c r="X69">
        <v>0.76426000000000005</v>
      </c>
      <c r="Y69">
        <v>0.764714</v>
      </c>
      <c r="Z69">
        <v>0.764714</v>
      </c>
      <c r="AA69">
        <v>0.764714</v>
      </c>
      <c r="AB69">
        <v>0.76563700000000001</v>
      </c>
      <c r="AC69">
        <v>0.76563700000000001</v>
      </c>
      <c r="AD69">
        <v>0.76563700000000001</v>
      </c>
      <c r="AE69">
        <v>0.76563700000000001</v>
      </c>
      <c r="AF69">
        <v>0.76569600000000004</v>
      </c>
      <c r="AG69">
        <v>0.76569600000000004</v>
      </c>
      <c r="AH69">
        <v>0.76593999999999995</v>
      </c>
      <c r="AI69">
        <v>0.76593999999999995</v>
      </c>
      <c r="AJ69">
        <v>0.76593999999999995</v>
      </c>
      <c r="AK69" s="11">
        <v>0</v>
      </c>
    </row>
    <row r="70" spans="1:37" ht="15" customHeight="1" x14ac:dyDescent="0.25">
      <c r="A70" t="s">
        <v>437</v>
      </c>
      <c r="B70" t="s">
        <v>539</v>
      </c>
      <c r="C70" t="s">
        <v>540</v>
      </c>
      <c r="D70" t="s">
        <v>374</v>
      </c>
      <c r="E70">
        <v>3.977071</v>
      </c>
      <c r="F70">
        <v>3.977071</v>
      </c>
      <c r="G70">
        <v>3.977071</v>
      </c>
      <c r="H70">
        <v>3.977071</v>
      </c>
      <c r="I70">
        <v>3.977071</v>
      </c>
      <c r="J70">
        <v>3.977071</v>
      </c>
      <c r="K70">
        <v>3.977071</v>
      </c>
      <c r="L70">
        <v>3.977071</v>
      </c>
      <c r="M70">
        <v>3.977071</v>
      </c>
      <c r="N70">
        <v>3.977071</v>
      </c>
      <c r="O70">
        <v>3.977071</v>
      </c>
      <c r="P70">
        <v>3.977071</v>
      </c>
      <c r="Q70">
        <v>3.977071</v>
      </c>
      <c r="R70">
        <v>3.977071</v>
      </c>
      <c r="S70">
        <v>3.977071</v>
      </c>
      <c r="T70">
        <v>3.977071</v>
      </c>
      <c r="U70">
        <v>3.977071</v>
      </c>
      <c r="V70">
        <v>3.977071</v>
      </c>
      <c r="W70">
        <v>3.977071</v>
      </c>
      <c r="X70">
        <v>3.977071</v>
      </c>
      <c r="Y70">
        <v>3.977071</v>
      </c>
      <c r="Z70">
        <v>3.977071</v>
      </c>
      <c r="AA70">
        <v>3.977071</v>
      </c>
      <c r="AB70">
        <v>3.977071</v>
      </c>
      <c r="AC70">
        <v>3.977071</v>
      </c>
      <c r="AD70">
        <v>3.977071</v>
      </c>
      <c r="AE70">
        <v>3.977071</v>
      </c>
      <c r="AF70">
        <v>3.977071</v>
      </c>
      <c r="AG70">
        <v>3.977071</v>
      </c>
      <c r="AH70">
        <v>3.977071</v>
      </c>
      <c r="AI70">
        <v>3.977071</v>
      </c>
      <c r="AJ70">
        <v>3.977071</v>
      </c>
      <c r="AK70" s="11">
        <v>0</v>
      </c>
    </row>
    <row r="71" spans="1:37" ht="15" customHeight="1" x14ac:dyDescent="0.25">
      <c r="A71" t="s">
        <v>208</v>
      </c>
      <c r="B71" t="s">
        <v>541</v>
      </c>
      <c r="C71" t="s">
        <v>542</v>
      </c>
      <c r="D71" t="s">
        <v>374</v>
      </c>
      <c r="E71">
        <v>33.810780000000001</v>
      </c>
      <c r="F71">
        <v>37.656452000000002</v>
      </c>
      <c r="G71">
        <v>41.469391000000002</v>
      </c>
      <c r="H71">
        <v>44.265194000000001</v>
      </c>
      <c r="I71">
        <v>45.863953000000002</v>
      </c>
      <c r="J71">
        <v>46.778278</v>
      </c>
      <c r="K71">
        <v>48.342373000000002</v>
      </c>
      <c r="L71">
        <v>50.010615999999999</v>
      </c>
      <c r="M71">
        <v>51.324635000000001</v>
      </c>
      <c r="N71">
        <v>52.481903000000003</v>
      </c>
      <c r="O71">
        <v>53.611401000000001</v>
      </c>
      <c r="P71">
        <v>54.958461999999997</v>
      </c>
      <c r="Q71">
        <v>55.730949000000003</v>
      </c>
      <c r="R71">
        <v>56.590629999999997</v>
      </c>
      <c r="S71">
        <v>57.410381000000001</v>
      </c>
      <c r="T71">
        <v>58.203377000000003</v>
      </c>
      <c r="U71">
        <v>58.741225999999997</v>
      </c>
      <c r="V71">
        <v>59.877094</v>
      </c>
      <c r="W71">
        <v>60.611584000000001</v>
      </c>
      <c r="X71">
        <v>61.250805</v>
      </c>
      <c r="Y71">
        <v>61.878174000000001</v>
      </c>
      <c r="Z71">
        <v>62.543242999999997</v>
      </c>
      <c r="AA71">
        <v>63.346176</v>
      </c>
      <c r="AB71">
        <v>64.105507000000003</v>
      </c>
      <c r="AC71">
        <v>64.675826999999998</v>
      </c>
      <c r="AD71">
        <v>65.127128999999996</v>
      </c>
      <c r="AE71">
        <v>65.746489999999994</v>
      </c>
      <c r="AF71">
        <v>66.685265000000001</v>
      </c>
      <c r="AG71">
        <v>67.270966000000001</v>
      </c>
      <c r="AH71">
        <v>68.201164000000006</v>
      </c>
      <c r="AI71">
        <v>68.678130999999993</v>
      </c>
      <c r="AJ71">
        <v>69.123267999999996</v>
      </c>
      <c r="AK71" s="11">
        <v>2.3E-2</v>
      </c>
    </row>
    <row r="72" spans="1:37" ht="15" customHeight="1" x14ac:dyDescent="0.25">
      <c r="A72" t="s">
        <v>381</v>
      </c>
      <c r="C72" t="s">
        <v>543</v>
      </c>
    </row>
    <row r="73" spans="1:37" ht="15" customHeight="1" x14ac:dyDescent="0.25">
      <c r="A73" t="s">
        <v>383</v>
      </c>
      <c r="B73" t="s">
        <v>544</v>
      </c>
      <c r="C73" t="s">
        <v>545</v>
      </c>
      <c r="D73" t="s">
        <v>374</v>
      </c>
      <c r="E73">
        <v>8.7188599999999994</v>
      </c>
      <c r="F73">
        <v>8.9377669999999991</v>
      </c>
      <c r="G73">
        <v>9.1281660000000002</v>
      </c>
      <c r="H73">
        <v>9.2951060000000005</v>
      </c>
      <c r="I73">
        <v>9.4398429999999998</v>
      </c>
      <c r="J73">
        <v>9.5681919999999998</v>
      </c>
      <c r="K73">
        <v>9.685333</v>
      </c>
      <c r="L73">
        <v>9.7962330000000009</v>
      </c>
      <c r="M73">
        <v>9.9025660000000002</v>
      </c>
      <c r="N73">
        <v>10.006786999999999</v>
      </c>
      <c r="O73">
        <v>10.110524</v>
      </c>
      <c r="P73">
        <v>10.213585</v>
      </c>
      <c r="Q73">
        <v>10.318417</v>
      </c>
      <c r="R73">
        <v>10.422112</v>
      </c>
      <c r="S73">
        <v>10.525076</v>
      </c>
      <c r="T73">
        <v>10.625329000000001</v>
      </c>
      <c r="U73">
        <v>10.722704</v>
      </c>
      <c r="V73">
        <v>10.817904</v>
      </c>
      <c r="W73">
        <v>10.911708000000001</v>
      </c>
      <c r="X73">
        <v>11.004949</v>
      </c>
      <c r="Y73">
        <v>11.098774000000001</v>
      </c>
      <c r="Z73">
        <v>11.194082999999999</v>
      </c>
      <c r="AA73">
        <v>11.289719</v>
      </c>
      <c r="AB73">
        <v>11.386675</v>
      </c>
      <c r="AC73">
        <v>11.483332000000001</v>
      </c>
      <c r="AD73">
        <v>11.580298000000001</v>
      </c>
      <c r="AE73">
        <v>11.679154</v>
      </c>
      <c r="AF73">
        <v>11.779968999999999</v>
      </c>
      <c r="AG73">
        <v>11.882481</v>
      </c>
      <c r="AH73">
        <v>11.988251999999999</v>
      </c>
      <c r="AI73">
        <v>12.094632000000001</v>
      </c>
      <c r="AJ73">
        <v>12.200373000000001</v>
      </c>
      <c r="AK73" s="11">
        <v>1.0999999999999999E-2</v>
      </c>
    </row>
    <row r="74" spans="1:37" ht="15" customHeight="1" x14ac:dyDescent="0.25">
      <c r="A74" t="s">
        <v>386</v>
      </c>
      <c r="B74" t="s">
        <v>546</v>
      </c>
      <c r="C74" t="s">
        <v>547</v>
      </c>
      <c r="D74" t="s">
        <v>374</v>
      </c>
      <c r="E74">
        <v>25.091916999999999</v>
      </c>
      <c r="F74">
        <v>28.718682999999999</v>
      </c>
      <c r="G74">
        <v>32.341225000000001</v>
      </c>
      <c r="H74">
        <v>34.970092999999999</v>
      </c>
      <c r="I74">
        <v>36.424114000000003</v>
      </c>
      <c r="J74">
        <v>37.210082999999997</v>
      </c>
      <c r="K74">
        <v>38.657040000000002</v>
      </c>
      <c r="L74">
        <v>40.214378000000004</v>
      </c>
      <c r="M74">
        <v>41.422066000000001</v>
      </c>
      <c r="N74">
        <v>42.475116999999997</v>
      </c>
      <c r="O74">
        <v>43.500877000000003</v>
      </c>
      <c r="P74">
        <v>44.744877000000002</v>
      </c>
      <c r="Q74">
        <v>45.412533000000003</v>
      </c>
      <c r="R74">
        <v>46.168522000000003</v>
      </c>
      <c r="S74">
        <v>46.885303</v>
      </c>
      <c r="T74">
        <v>47.578049</v>
      </c>
      <c r="U74">
        <v>48.018520000000002</v>
      </c>
      <c r="V74">
        <v>49.059193</v>
      </c>
      <c r="W74">
        <v>49.699874999999999</v>
      </c>
      <c r="X74">
        <v>50.245865000000002</v>
      </c>
      <c r="Y74">
        <v>50.779404</v>
      </c>
      <c r="Z74">
        <v>51.349159</v>
      </c>
      <c r="AA74">
        <v>52.056457999999999</v>
      </c>
      <c r="AB74">
        <v>52.718834000000001</v>
      </c>
      <c r="AC74">
        <v>53.192497000000003</v>
      </c>
      <c r="AD74">
        <v>53.546832999999999</v>
      </c>
      <c r="AE74">
        <v>54.067340999999999</v>
      </c>
      <c r="AF74">
        <v>54.905296</v>
      </c>
      <c r="AG74">
        <v>55.388480999999999</v>
      </c>
      <c r="AH74">
        <v>56.212910000000001</v>
      </c>
      <c r="AI74">
        <v>56.583495999999997</v>
      </c>
      <c r="AJ74">
        <v>56.922893999999999</v>
      </c>
      <c r="AK74" s="11">
        <v>2.7E-2</v>
      </c>
    </row>
    <row r="75" spans="1:37" ht="15" customHeight="1" x14ac:dyDescent="0.25">
      <c r="A75" t="s">
        <v>389</v>
      </c>
      <c r="C75" t="s">
        <v>548</v>
      </c>
    </row>
    <row r="76" spans="1:37" ht="15" customHeight="1" x14ac:dyDescent="0.25">
      <c r="A76" t="s">
        <v>517</v>
      </c>
      <c r="B76" t="s">
        <v>549</v>
      </c>
      <c r="C76" t="s">
        <v>550</v>
      </c>
      <c r="D76" t="s">
        <v>393</v>
      </c>
      <c r="E76">
        <v>1.542511</v>
      </c>
      <c r="F76">
        <v>1.542511</v>
      </c>
      <c r="G76">
        <v>1.542511</v>
      </c>
      <c r="H76">
        <v>1.542511</v>
      </c>
      <c r="I76">
        <v>1.542511</v>
      </c>
      <c r="J76">
        <v>1.542511</v>
      </c>
      <c r="K76">
        <v>1.542511</v>
      </c>
      <c r="L76">
        <v>1.542511</v>
      </c>
      <c r="M76">
        <v>1.542511</v>
      </c>
      <c r="N76">
        <v>1.542511</v>
      </c>
      <c r="O76">
        <v>1.542511</v>
      </c>
      <c r="P76">
        <v>1.542511</v>
      </c>
      <c r="Q76">
        <v>1.542511</v>
      </c>
      <c r="R76">
        <v>1.542511</v>
      </c>
      <c r="S76">
        <v>1.542511</v>
      </c>
      <c r="T76">
        <v>1.542511</v>
      </c>
      <c r="U76">
        <v>1.542511</v>
      </c>
      <c r="V76">
        <v>1.542511</v>
      </c>
      <c r="W76">
        <v>1.542511</v>
      </c>
      <c r="X76">
        <v>1.542511</v>
      </c>
      <c r="Y76">
        <v>1.542511</v>
      </c>
      <c r="Z76">
        <v>1.542511</v>
      </c>
      <c r="AA76">
        <v>1.542511</v>
      </c>
      <c r="AB76">
        <v>1.542511</v>
      </c>
      <c r="AC76">
        <v>1.542511</v>
      </c>
      <c r="AD76">
        <v>1.542511</v>
      </c>
      <c r="AE76">
        <v>1.542511</v>
      </c>
      <c r="AF76">
        <v>1.542511</v>
      </c>
      <c r="AG76">
        <v>1.542511</v>
      </c>
      <c r="AH76">
        <v>1.542511</v>
      </c>
      <c r="AI76">
        <v>1.542511</v>
      </c>
      <c r="AJ76">
        <v>1.542511</v>
      </c>
      <c r="AK76" s="11">
        <v>0</v>
      </c>
    </row>
    <row r="77" spans="1:37" ht="15" customHeight="1" x14ac:dyDescent="0.25">
      <c r="A77" t="s">
        <v>232</v>
      </c>
      <c r="B77" t="s">
        <v>551</v>
      </c>
      <c r="C77" t="s">
        <v>552</v>
      </c>
      <c r="D77" t="s">
        <v>393</v>
      </c>
      <c r="E77">
        <v>108.983902</v>
      </c>
      <c r="F77">
        <v>111.277191</v>
      </c>
      <c r="G77">
        <v>113.249825</v>
      </c>
      <c r="H77">
        <v>115.009529</v>
      </c>
      <c r="I77">
        <v>116.580673</v>
      </c>
      <c r="J77">
        <v>118.21682699999999</v>
      </c>
      <c r="K77">
        <v>119.48358899999999</v>
      </c>
      <c r="L77">
        <v>121.023453</v>
      </c>
      <c r="M77">
        <v>122.209869</v>
      </c>
      <c r="N77">
        <v>123.422241</v>
      </c>
      <c r="O77">
        <v>124.528656</v>
      </c>
      <c r="P77">
        <v>125.617744</v>
      </c>
      <c r="Q77">
        <v>126.79484600000001</v>
      </c>
      <c r="R77">
        <v>128.03443899999999</v>
      </c>
      <c r="S77">
        <v>129.18029799999999</v>
      </c>
      <c r="T77">
        <v>130.26196300000001</v>
      </c>
      <c r="U77">
        <v>131.41012599999999</v>
      </c>
      <c r="V77">
        <v>132.45607000000001</v>
      </c>
      <c r="W77">
        <v>133.506226</v>
      </c>
      <c r="X77">
        <v>134.49366800000001</v>
      </c>
      <c r="Y77">
        <v>135.56227100000001</v>
      </c>
      <c r="Z77">
        <v>136.73852500000001</v>
      </c>
      <c r="AA77">
        <v>137.88021900000001</v>
      </c>
      <c r="AB77">
        <v>139.072372</v>
      </c>
      <c r="AC77">
        <v>140.126801</v>
      </c>
      <c r="AD77">
        <v>141.146545</v>
      </c>
      <c r="AE77">
        <v>142.189041</v>
      </c>
      <c r="AF77">
        <v>143.24667400000001</v>
      </c>
      <c r="AG77">
        <v>144.33161899999999</v>
      </c>
      <c r="AH77">
        <v>145.69468699999999</v>
      </c>
      <c r="AI77">
        <v>146.81514000000001</v>
      </c>
      <c r="AJ77">
        <v>147.924408</v>
      </c>
      <c r="AK77" s="11">
        <v>0.01</v>
      </c>
    </row>
    <row r="78" spans="1:37" ht="15" customHeight="1" x14ac:dyDescent="0.25">
      <c r="A78" t="s">
        <v>362</v>
      </c>
      <c r="B78" t="s">
        <v>553</v>
      </c>
      <c r="C78" t="s">
        <v>554</v>
      </c>
      <c r="D78" t="s">
        <v>393</v>
      </c>
      <c r="E78">
        <v>162.35742200000001</v>
      </c>
      <c r="F78">
        <v>191.38797</v>
      </c>
      <c r="G78">
        <v>220.962051</v>
      </c>
      <c r="H78">
        <v>238.48796100000001</v>
      </c>
      <c r="I78">
        <v>245.32127399999999</v>
      </c>
      <c r="J78">
        <v>248.59695400000001</v>
      </c>
      <c r="K78">
        <v>259.14779700000003</v>
      </c>
      <c r="L78">
        <v>267.44998199999998</v>
      </c>
      <c r="M78">
        <v>274.36743200000001</v>
      </c>
      <c r="N78">
        <v>282.75637799999998</v>
      </c>
      <c r="O78">
        <v>290.75018299999999</v>
      </c>
      <c r="P78">
        <v>299.76159699999999</v>
      </c>
      <c r="Q78">
        <v>306.87231400000002</v>
      </c>
      <c r="R78">
        <v>312.56289700000002</v>
      </c>
      <c r="S78">
        <v>317.96343999999999</v>
      </c>
      <c r="T78">
        <v>323.28131100000002</v>
      </c>
      <c r="U78">
        <v>326.83624300000002</v>
      </c>
      <c r="V78">
        <v>335.54586799999998</v>
      </c>
      <c r="W78">
        <v>340.04797400000001</v>
      </c>
      <c r="X78">
        <v>344.52734400000003</v>
      </c>
      <c r="Y78">
        <v>348.14862099999999</v>
      </c>
      <c r="Z78">
        <v>351.923767</v>
      </c>
      <c r="AA78">
        <v>359.14364599999999</v>
      </c>
      <c r="AB78">
        <v>363.20349099999999</v>
      </c>
      <c r="AC78">
        <v>368.03076199999998</v>
      </c>
      <c r="AD78">
        <v>371.834656</v>
      </c>
      <c r="AE78">
        <v>377.36971999999997</v>
      </c>
      <c r="AF78">
        <v>383.97482300000001</v>
      </c>
      <c r="AG78">
        <v>386.438782</v>
      </c>
      <c r="AH78">
        <v>391.74697900000001</v>
      </c>
      <c r="AI78">
        <v>393.54129</v>
      </c>
      <c r="AJ78">
        <v>395.91778599999998</v>
      </c>
      <c r="AK78" s="11">
        <v>2.9000000000000001E-2</v>
      </c>
    </row>
    <row r="79" spans="1:37" ht="15" customHeight="1" x14ac:dyDescent="0.25">
      <c r="A79" t="s">
        <v>365</v>
      </c>
      <c r="B79" t="s">
        <v>555</v>
      </c>
      <c r="C79" t="s">
        <v>556</v>
      </c>
      <c r="D79" t="s">
        <v>393</v>
      </c>
      <c r="E79">
        <v>7.0705559999999998</v>
      </c>
      <c r="F79">
        <v>7.0104939999999996</v>
      </c>
      <c r="G79">
        <v>7.0045659999999996</v>
      </c>
      <c r="H79">
        <v>6.8989830000000003</v>
      </c>
      <c r="I79">
        <v>6.7711129999999997</v>
      </c>
      <c r="J79">
        <v>6.6816779999999998</v>
      </c>
      <c r="K79">
        <v>6.647068</v>
      </c>
      <c r="L79">
        <v>6.4689350000000001</v>
      </c>
      <c r="M79">
        <v>6.424722</v>
      </c>
      <c r="N79">
        <v>6.4287099999999997</v>
      </c>
      <c r="O79">
        <v>6.4122890000000003</v>
      </c>
      <c r="P79">
        <v>6.3960619999999997</v>
      </c>
      <c r="Q79">
        <v>6.403213</v>
      </c>
      <c r="R79">
        <v>6.3939909999999998</v>
      </c>
      <c r="S79">
        <v>6.3840329999999996</v>
      </c>
      <c r="T79">
        <v>6.3794110000000002</v>
      </c>
      <c r="U79">
        <v>6.3713709999999999</v>
      </c>
      <c r="V79">
        <v>6.3688190000000002</v>
      </c>
      <c r="W79">
        <v>6.3580249999999996</v>
      </c>
      <c r="X79">
        <v>6.358034</v>
      </c>
      <c r="Y79">
        <v>6.3454870000000003</v>
      </c>
      <c r="Z79">
        <v>6.3329060000000004</v>
      </c>
      <c r="AA79">
        <v>6.3326729999999998</v>
      </c>
      <c r="AB79">
        <v>6.3352019999999998</v>
      </c>
      <c r="AC79">
        <v>6.3262109999999998</v>
      </c>
      <c r="AD79">
        <v>6.311852</v>
      </c>
      <c r="AE79">
        <v>6.3131240000000002</v>
      </c>
      <c r="AF79">
        <v>6.3083410000000004</v>
      </c>
      <c r="AG79">
        <v>6.2944110000000002</v>
      </c>
      <c r="AH79">
        <v>6.2856560000000004</v>
      </c>
      <c r="AI79">
        <v>6.2778530000000003</v>
      </c>
      <c r="AJ79">
        <v>6.275703</v>
      </c>
      <c r="AK79" s="11">
        <v>-4.0000000000000001E-3</v>
      </c>
    </row>
    <row r="80" spans="1:37" ht="15" customHeight="1" x14ac:dyDescent="0.25">
      <c r="A80" t="s">
        <v>437</v>
      </c>
      <c r="B80" t="s">
        <v>557</v>
      </c>
      <c r="C80" t="s">
        <v>558</v>
      </c>
      <c r="D80" t="s">
        <v>393</v>
      </c>
      <c r="E80">
        <v>89.515326999999999</v>
      </c>
      <c r="F80">
        <v>89.515326999999999</v>
      </c>
      <c r="G80">
        <v>89.515326999999999</v>
      </c>
      <c r="H80">
        <v>89.515326999999999</v>
      </c>
      <c r="I80">
        <v>89.515326999999999</v>
      </c>
      <c r="J80">
        <v>89.515326999999999</v>
      </c>
      <c r="K80">
        <v>89.515326999999999</v>
      </c>
      <c r="L80">
        <v>89.515326999999999</v>
      </c>
      <c r="M80">
        <v>89.515326999999999</v>
      </c>
      <c r="N80">
        <v>89.515326999999999</v>
      </c>
      <c r="O80">
        <v>89.515326999999999</v>
      </c>
      <c r="P80">
        <v>89.515326999999999</v>
      </c>
      <c r="Q80">
        <v>89.515326999999999</v>
      </c>
      <c r="R80">
        <v>89.515326999999999</v>
      </c>
      <c r="S80">
        <v>89.515326999999999</v>
      </c>
      <c r="T80">
        <v>89.515326999999999</v>
      </c>
      <c r="U80">
        <v>89.515326999999999</v>
      </c>
      <c r="V80">
        <v>89.515326999999999</v>
      </c>
      <c r="W80">
        <v>89.515326999999999</v>
      </c>
      <c r="X80">
        <v>89.515326999999999</v>
      </c>
      <c r="Y80">
        <v>89.515326999999999</v>
      </c>
      <c r="Z80">
        <v>89.515326999999999</v>
      </c>
      <c r="AA80">
        <v>89.515326999999999</v>
      </c>
      <c r="AB80">
        <v>89.515326999999999</v>
      </c>
      <c r="AC80">
        <v>89.515326999999999</v>
      </c>
      <c r="AD80">
        <v>89.515326999999999</v>
      </c>
      <c r="AE80">
        <v>89.515326999999999</v>
      </c>
      <c r="AF80">
        <v>89.515326999999999</v>
      </c>
      <c r="AG80">
        <v>89.515326999999999</v>
      </c>
      <c r="AH80">
        <v>89.515326999999999</v>
      </c>
      <c r="AI80">
        <v>89.515326999999999</v>
      </c>
      <c r="AJ80">
        <v>89.515326999999999</v>
      </c>
      <c r="AK80" s="11">
        <v>0</v>
      </c>
    </row>
    <row r="81" spans="1:37" x14ac:dyDescent="0.25">
      <c r="A81" t="s">
        <v>208</v>
      </c>
      <c r="B81" t="s">
        <v>559</v>
      </c>
      <c r="C81" t="s">
        <v>560</v>
      </c>
      <c r="D81" t="s">
        <v>393</v>
      </c>
      <c r="E81">
        <v>369.46972699999998</v>
      </c>
      <c r="F81">
        <v>400.73349000000002</v>
      </c>
      <c r="G81">
        <v>432.274292</v>
      </c>
      <c r="H81">
        <v>451.45431500000001</v>
      </c>
      <c r="I81">
        <v>459.73089599999997</v>
      </c>
      <c r="J81">
        <v>464.55328400000002</v>
      </c>
      <c r="K81">
        <v>476.33627300000001</v>
      </c>
      <c r="L81">
        <v>486.00018299999999</v>
      </c>
      <c r="M81">
        <v>494.059845</v>
      </c>
      <c r="N81">
        <v>503.66516100000001</v>
      </c>
      <c r="O81">
        <v>512.74896200000001</v>
      </c>
      <c r="P81">
        <v>522.83325200000002</v>
      </c>
      <c r="Q81">
        <v>531.12817399999994</v>
      </c>
      <c r="R81">
        <v>538.04913299999998</v>
      </c>
      <c r="S81">
        <v>544.58563200000003</v>
      </c>
      <c r="T81">
        <v>550.98053000000004</v>
      </c>
      <c r="U81">
        <v>555.67559800000004</v>
      </c>
      <c r="V81">
        <v>565.42858899999999</v>
      </c>
      <c r="W81">
        <v>570.97009300000002</v>
      </c>
      <c r="X81">
        <v>576.43688999999995</v>
      </c>
      <c r="Y81">
        <v>581.11425799999995</v>
      </c>
      <c r="Z81">
        <v>586.05304000000001</v>
      </c>
      <c r="AA81">
        <v>594.41436799999997</v>
      </c>
      <c r="AB81">
        <v>599.66888400000005</v>
      </c>
      <c r="AC81">
        <v>605.54162599999995</v>
      </c>
      <c r="AD81">
        <v>610.35082999999997</v>
      </c>
      <c r="AE81">
        <v>616.92968800000006</v>
      </c>
      <c r="AF81">
        <v>624.58770800000002</v>
      </c>
      <c r="AG81">
        <v>628.12268100000006</v>
      </c>
      <c r="AH81">
        <v>634.78515600000003</v>
      </c>
      <c r="AI81">
        <v>637.69207800000004</v>
      </c>
      <c r="AJ81">
        <v>641.17571999999996</v>
      </c>
      <c r="AK81" s="11">
        <v>1.7999999999999999E-2</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81172-AA08-4796-852E-A877505A3310}">
  <dimension ref="A1:G225"/>
  <sheetViews>
    <sheetView workbookViewId="0">
      <selection sqref="A1:B1"/>
    </sheetView>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x14ac:dyDescent="0.25">
      <c r="A1" s="31" t="s">
        <v>588</v>
      </c>
      <c r="B1" s="31"/>
    </row>
    <row r="2" spans="1:7" ht="24" customHeight="1" x14ac:dyDescent="0.25">
      <c r="A2" s="32" t="s">
        <v>587</v>
      </c>
      <c r="B2" s="33"/>
      <c r="C2" s="33"/>
      <c r="D2" s="33"/>
      <c r="E2" s="33"/>
      <c r="F2" s="33"/>
      <c r="G2" s="33"/>
    </row>
    <row r="3" spans="1:7" ht="24" customHeight="1" thickBot="1" x14ac:dyDescent="0.3">
      <c r="A3" s="29"/>
      <c r="B3" s="34" t="s">
        <v>61</v>
      </c>
      <c r="C3" s="34"/>
      <c r="D3" s="34"/>
      <c r="E3" s="34"/>
      <c r="F3" s="34"/>
      <c r="G3" s="35"/>
    </row>
    <row r="4" spans="1:7" ht="23.25" customHeight="1" thickTop="1" x14ac:dyDescent="0.25">
      <c r="A4" s="29"/>
      <c r="B4" s="28"/>
      <c r="C4" s="36" t="s">
        <v>62</v>
      </c>
      <c r="D4" s="36"/>
      <c r="E4" s="36"/>
      <c r="F4" s="36"/>
      <c r="G4" s="36"/>
    </row>
    <row r="5" spans="1:7" ht="46.5" customHeight="1" thickBot="1" x14ac:dyDescent="0.3">
      <c r="A5" s="27"/>
      <c r="B5" s="26" t="s">
        <v>586</v>
      </c>
      <c r="C5" s="26" t="s">
        <v>63</v>
      </c>
      <c r="D5" s="26" t="s">
        <v>64</v>
      </c>
      <c r="E5" s="26" t="s">
        <v>585</v>
      </c>
      <c r="F5" s="26" t="s">
        <v>584</v>
      </c>
      <c r="G5" s="26" t="s">
        <v>65</v>
      </c>
    </row>
    <row r="6" spans="1:7" ht="24" customHeight="1" thickTop="1" x14ac:dyDescent="0.25">
      <c r="A6" s="25" t="s">
        <v>66</v>
      </c>
      <c r="B6" s="24">
        <v>123.53</v>
      </c>
      <c r="C6" s="24">
        <v>77.069999999999993</v>
      </c>
      <c r="D6" s="24">
        <v>7.45</v>
      </c>
      <c r="E6" s="24">
        <v>9.34</v>
      </c>
      <c r="F6" s="24">
        <v>22.84</v>
      </c>
      <c r="G6" s="24">
        <v>6.83</v>
      </c>
    </row>
    <row r="7" spans="1:7" ht="24" customHeight="1" x14ac:dyDescent="0.25">
      <c r="A7" s="19" t="s">
        <v>67</v>
      </c>
      <c r="B7" s="17" t="s">
        <v>1</v>
      </c>
      <c r="C7" s="17" t="s">
        <v>1</v>
      </c>
      <c r="D7" s="17" t="s">
        <v>1</v>
      </c>
      <c r="E7" s="17" t="s">
        <v>1</v>
      </c>
      <c r="F7" s="17" t="s">
        <v>1</v>
      </c>
      <c r="G7" s="17" t="s">
        <v>1</v>
      </c>
    </row>
    <row r="8" spans="1:7" ht="15" customHeight="1" x14ac:dyDescent="0.25">
      <c r="A8" s="16" t="s">
        <v>16</v>
      </c>
      <c r="B8" s="13">
        <v>21.92</v>
      </c>
      <c r="C8" s="13">
        <v>11.23</v>
      </c>
      <c r="D8" s="13">
        <v>1.95</v>
      </c>
      <c r="E8" s="13">
        <v>3.15</v>
      </c>
      <c r="F8" s="13">
        <v>5.0999999999999996</v>
      </c>
      <c r="G8" s="13">
        <v>0.5</v>
      </c>
    </row>
    <row r="9" spans="1:7" x14ac:dyDescent="0.25">
      <c r="A9" s="14" t="s">
        <v>17</v>
      </c>
      <c r="B9" s="13">
        <v>5.88</v>
      </c>
      <c r="C9" s="13">
        <v>3.34</v>
      </c>
      <c r="D9" s="13">
        <v>0.3</v>
      </c>
      <c r="E9" s="13">
        <v>0.99</v>
      </c>
      <c r="F9" s="13">
        <v>1.1000000000000001</v>
      </c>
      <c r="G9" s="13">
        <v>0.14000000000000001</v>
      </c>
    </row>
    <row r="10" spans="1:7" x14ac:dyDescent="0.25">
      <c r="A10" s="14" t="s">
        <v>18</v>
      </c>
      <c r="B10" s="13">
        <v>16.04</v>
      </c>
      <c r="C10" s="13">
        <v>7.89</v>
      </c>
      <c r="D10" s="13">
        <v>1.65</v>
      </c>
      <c r="E10" s="13">
        <v>2.15</v>
      </c>
      <c r="F10" s="13">
        <v>3.99</v>
      </c>
      <c r="G10" s="13">
        <v>0.36</v>
      </c>
    </row>
    <row r="11" spans="1:7" x14ac:dyDescent="0.25">
      <c r="A11" s="16" t="s">
        <v>19</v>
      </c>
      <c r="B11" s="13">
        <v>27.04</v>
      </c>
      <c r="C11" s="13">
        <v>18.579999999999998</v>
      </c>
      <c r="D11" s="13">
        <v>1.33</v>
      </c>
      <c r="E11" s="13">
        <v>1.95</v>
      </c>
      <c r="F11" s="13">
        <v>4.2</v>
      </c>
      <c r="G11" s="13">
        <v>0.97</v>
      </c>
    </row>
    <row r="12" spans="1:7" x14ac:dyDescent="0.25">
      <c r="A12" s="14" t="s">
        <v>20</v>
      </c>
      <c r="B12" s="13">
        <v>18.55</v>
      </c>
      <c r="C12" s="13">
        <v>12.59</v>
      </c>
      <c r="D12" s="13">
        <v>0.91</v>
      </c>
      <c r="E12" s="13">
        <v>1.49</v>
      </c>
      <c r="F12" s="13">
        <v>2.94</v>
      </c>
      <c r="G12" s="13">
        <v>0.63</v>
      </c>
    </row>
    <row r="13" spans="1:7" ht="15" customHeight="1" x14ac:dyDescent="0.25">
      <c r="A13" s="14" t="s">
        <v>21</v>
      </c>
      <c r="B13" s="13">
        <v>8.5</v>
      </c>
      <c r="C13" s="13">
        <v>5.99</v>
      </c>
      <c r="D13" s="13">
        <v>0.43</v>
      </c>
      <c r="E13" s="13">
        <v>0.47</v>
      </c>
      <c r="F13" s="13">
        <v>1.26</v>
      </c>
      <c r="G13" s="13">
        <v>0.35</v>
      </c>
    </row>
    <row r="14" spans="1:7" x14ac:dyDescent="0.25">
      <c r="A14" s="16" t="s">
        <v>22</v>
      </c>
      <c r="B14" s="13">
        <v>46.84</v>
      </c>
      <c r="C14" s="13">
        <v>30.29</v>
      </c>
      <c r="D14" s="13">
        <v>2.48</v>
      </c>
      <c r="E14" s="13">
        <v>2.36</v>
      </c>
      <c r="F14" s="13">
        <v>7.83</v>
      </c>
      <c r="G14" s="13">
        <v>3.89</v>
      </c>
    </row>
    <row r="15" spans="1:7" x14ac:dyDescent="0.25">
      <c r="A15" s="14" t="s">
        <v>23</v>
      </c>
      <c r="B15" s="13">
        <v>24.84</v>
      </c>
      <c r="C15" s="13">
        <v>15.25</v>
      </c>
      <c r="D15" s="13">
        <v>1.92</v>
      </c>
      <c r="E15" s="13">
        <v>1.17</v>
      </c>
      <c r="F15" s="13">
        <v>4.51</v>
      </c>
      <c r="G15" s="13">
        <v>2</v>
      </c>
    </row>
    <row r="16" spans="1:7" x14ac:dyDescent="0.25">
      <c r="A16" s="14" t="s">
        <v>24</v>
      </c>
      <c r="B16" s="13">
        <v>7.38</v>
      </c>
      <c r="C16" s="13">
        <v>5.17</v>
      </c>
      <c r="D16" s="13">
        <v>0.19</v>
      </c>
      <c r="E16" s="13">
        <v>0.41</v>
      </c>
      <c r="F16" s="13">
        <v>0.84</v>
      </c>
      <c r="G16" s="13">
        <v>0.77</v>
      </c>
    </row>
    <row r="17" spans="1:7" ht="15" customHeight="1" x14ac:dyDescent="0.25">
      <c r="A17" s="14" t="s">
        <v>25</v>
      </c>
      <c r="B17" s="13">
        <v>14.62</v>
      </c>
      <c r="C17" s="13">
        <v>9.8699999999999992</v>
      </c>
      <c r="D17" s="13">
        <v>0.36</v>
      </c>
      <c r="E17" s="13">
        <v>0.78</v>
      </c>
      <c r="F17" s="13">
        <v>2.48</v>
      </c>
      <c r="G17" s="13">
        <v>1.1200000000000001</v>
      </c>
    </row>
    <row r="18" spans="1:7" x14ac:dyDescent="0.25">
      <c r="A18" s="16" t="s">
        <v>26</v>
      </c>
      <c r="B18" s="13">
        <v>27.72</v>
      </c>
      <c r="C18" s="13">
        <v>16.97</v>
      </c>
      <c r="D18" s="13">
        <v>1.69</v>
      </c>
      <c r="E18" s="13">
        <v>1.89</v>
      </c>
      <c r="F18" s="13">
        <v>5.7</v>
      </c>
      <c r="G18" s="13">
        <v>1.47</v>
      </c>
    </row>
    <row r="19" spans="1:7" x14ac:dyDescent="0.25">
      <c r="A19" s="14" t="s">
        <v>27</v>
      </c>
      <c r="B19" s="13">
        <v>9.2200000000000006</v>
      </c>
      <c r="C19" s="13">
        <v>6.06</v>
      </c>
      <c r="D19" s="13">
        <v>0.5</v>
      </c>
      <c r="E19" s="13">
        <v>0.52</v>
      </c>
      <c r="F19" s="13">
        <v>1.47</v>
      </c>
      <c r="G19" s="13">
        <v>0.67</v>
      </c>
    </row>
    <row r="20" spans="1:7" x14ac:dyDescent="0.25">
      <c r="A20" s="20" t="s">
        <v>28</v>
      </c>
      <c r="B20" s="13">
        <v>4.62</v>
      </c>
      <c r="C20" s="13">
        <v>3.1</v>
      </c>
      <c r="D20" s="13">
        <v>0.28999999999999998</v>
      </c>
      <c r="E20" s="13">
        <v>0.26</v>
      </c>
      <c r="F20" s="13">
        <v>0.73</v>
      </c>
      <c r="G20" s="13">
        <v>0.24</v>
      </c>
    </row>
    <row r="21" spans="1:7" x14ac:dyDescent="0.25">
      <c r="A21" s="20" t="s">
        <v>29</v>
      </c>
      <c r="B21" s="13">
        <v>4.5999999999999996</v>
      </c>
      <c r="C21" s="13">
        <v>2.96</v>
      </c>
      <c r="D21" s="13">
        <v>0.21</v>
      </c>
      <c r="E21" s="13">
        <v>0.26</v>
      </c>
      <c r="F21" s="13">
        <v>0.74</v>
      </c>
      <c r="G21" s="13">
        <v>0.43</v>
      </c>
    </row>
    <row r="22" spans="1:7" x14ac:dyDescent="0.25">
      <c r="A22" s="14" t="s">
        <v>30</v>
      </c>
      <c r="B22" s="13">
        <v>18.510000000000002</v>
      </c>
      <c r="C22" s="13">
        <v>10.91</v>
      </c>
      <c r="D22" s="13">
        <v>1.19</v>
      </c>
      <c r="E22" s="13">
        <v>1.36</v>
      </c>
      <c r="F22" s="13">
        <v>4.24</v>
      </c>
      <c r="G22" s="13">
        <v>0.8</v>
      </c>
    </row>
    <row r="23" spans="1:7" ht="24" customHeight="1" x14ac:dyDescent="0.25">
      <c r="A23" s="19" t="s">
        <v>583</v>
      </c>
      <c r="B23" s="17" t="s">
        <v>1</v>
      </c>
      <c r="C23" s="17" t="s">
        <v>1</v>
      </c>
      <c r="D23" s="17" t="s">
        <v>1</v>
      </c>
      <c r="E23" s="17" t="s">
        <v>1</v>
      </c>
      <c r="F23" s="17" t="s">
        <v>1</v>
      </c>
      <c r="G23" s="17" t="s">
        <v>1</v>
      </c>
    </row>
    <row r="24" spans="1:7" x14ac:dyDescent="0.25">
      <c r="A24" s="16" t="s">
        <v>31</v>
      </c>
      <c r="B24" s="13">
        <v>100.44</v>
      </c>
      <c r="C24" s="13">
        <v>58.8</v>
      </c>
      <c r="D24" s="13">
        <v>7.04</v>
      </c>
      <c r="E24" s="13">
        <v>9.02</v>
      </c>
      <c r="F24" s="13">
        <v>22.27</v>
      </c>
      <c r="G24" s="13">
        <v>3.31</v>
      </c>
    </row>
    <row r="25" spans="1:7" s="5" customFormat="1" x14ac:dyDescent="0.25">
      <c r="A25" s="14" t="s">
        <v>68</v>
      </c>
      <c r="B25" s="13">
        <v>89.24</v>
      </c>
      <c r="C25" s="13">
        <v>50.99</v>
      </c>
      <c r="D25" s="13">
        <v>6.57</v>
      </c>
      <c r="E25" s="13">
        <v>7.95</v>
      </c>
      <c r="F25" s="13">
        <v>21.2</v>
      </c>
      <c r="G25" s="13">
        <v>2.5299999999999998</v>
      </c>
    </row>
    <row r="26" spans="1:7" s="5" customFormat="1" x14ac:dyDescent="0.25">
      <c r="A26" s="14" t="s">
        <v>69</v>
      </c>
      <c r="B26" s="13">
        <v>11.2</v>
      </c>
      <c r="C26" s="13">
        <v>7.82</v>
      </c>
      <c r="D26" s="13">
        <v>0.47</v>
      </c>
      <c r="E26" s="13">
        <v>1.07</v>
      </c>
      <c r="F26" s="13">
        <v>1.07</v>
      </c>
      <c r="G26" s="13">
        <v>0.77</v>
      </c>
    </row>
    <row r="27" spans="1:7" x14ac:dyDescent="0.25">
      <c r="A27" s="16" t="s">
        <v>32</v>
      </c>
      <c r="B27" s="13">
        <v>23.09</v>
      </c>
      <c r="C27" s="13">
        <v>18.27</v>
      </c>
      <c r="D27" s="13">
        <v>0.41</v>
      </c>
      <c r="E27" s="13">
        <v>0.32</v>
      </c>
      <c r="F27" s="13">
        <v>0.56999999999999995</v>
      </c>
      <c r="G27" s="13">
        <v>3.52</v>
      </c>
    </row>
    <row r="28" spans="1:7" ht="33.950000000000003" customHeight="1" x14ac:dyDescent="0.25">
      <c r="A28" s="19" t="s">
        <v>582</v>
      </c>
      <c r="B28" s="17" t="s">
        <v>1</v>
      </c>
      <c r="C28" s="17" t="s">
        <v>1</v>
      </c>
      <c r="D28" s="17" t="s">
        <v>1</v>
      </c>
      <c r="E28" s="17" t="s">
        <v>1</v>
      </c>
      <c r="F28" s="17" t="s">
        <v>1</v>
      </c>
      <c r="G28" s="17" t="s">
        <v>1</v>
      </c>
    </row>
    <row r="29" spans="1:7" x14ac:dyDescent="0.25">
      <c r="A29" s="16" t="s">
        <v>70</v>
      </c>
      <c r="B29" s="13">
        <v>42.5</v>
      </c>
      <c r="C29" s="13">
        <v>28.04</v>
      </c>
      <c r="D29" s="13">
        <v>2.4300000000000002</v>
      </c>
      <c r="E29" s="13">
        <v>3.78</v>
      </c>
      <c r="F29" s="13">
        <v>6.74</v>
      </c>
      <c r="G29" s="13">
        <v>1.52</v>
      </c>
    </row>
    <row r="30" spans="1:7" x14ac:dyDescent="0.25">
      <c r="A30" s="16" t="s">
        <v>71</v>
      </c>
      <c r="B30" s="13">
        <v>36.79</v>
      </c>
      <c r="C30" s="13">
        <v>21.89</v>
      </c>
      <c r="D30" s="13">
        <v>2.8</v>
      </c>
      <c r="E30" s="13">
        <v>2.72</v>
      </c>
      <c r="F30" s="13">
        <v>7.03</v>
      </c>
      <c r="G30" s="13">
        <v>2.35</v>
      </c>
    </row>
    <row r="31" spans="1:7" x14ac:dyDescent="0.25">
      <c r="A31" s="16" t="s">
        <v>72</v>
      </c>
      <c r="B31" s="13">
        <v>15.06</v>
      </c>
      <c r="C31" s="13">
        <v>9.07</v>
      </c>
      <c r="D31" s="13">
        <v>0.9</v>
      </c>
      <c r="E31" s="13">
        <v>1.1200000000000001</v>
      </c>
      <c r="F31" s="13">
        <v>3.12</v>
      </c>
      <c r="G31" s="13">
        <v>0.83</v>
      </c>
    </row>
    <row r="32" spans="1:7" ht="24" customHeight="1" x14ac:dyDescent="0.25">
      <c r="A32" s="16" t="s">
        <v>73</v>
      </c>
      <c r="B32" s="13">
        <v>22.31</v>
      </c>
      <c r="C32" s="13">
        <v>13.98</v>
      </c>
      <c r="D32" s="13">
        <v>0.92</v>
      </c>
      <c r="E32" s="13">
        <v>1.25</v>
      </c>
      <c r="F32" s="13">
        <v>4.37</v>
      </c>
      <c r="G32" s="13">
        <v>1.8</v>
      </c>
    </row>
    <row r="33" spans="1:7" x14ac:dyDescent="0.25">
      <c r="A33" s="16" t="s">
        <v>33</v>
      </c>
      <c r="B33" s="13">
        <v>6.87</v>
      </c>
      <c r="C33" s="13">
        <v>4.09</v>
      </c>
      <c r="D33" s="13">
        <v>0.4</v>
      </c>
      <c r="E33" s="13">
        <v>0.48</v>
      </c>
      <c r="F33" s="13">
        <v>1.57</v>
      </c>
      <c r="G33" s="13">
        <v>0.34</v>
      </c>
    </row>
    <row r="34" spans="1:7" x14ac:dyDescent="0.25">
      <c r="A34" s="19" t="s">
        <v>74</v>
      </c>
      <c r="B34" s="17" t="s">
        <v>1</v>
      </c>
      <c r="C34" s="17" t="s">
        <v>1</v>
      </c>
      <c r="D34" s="17" t="s">
        <v>1</v>
      </c>
      <c r="E34" s="17" t="s">
        <v>1</v>
      </c>
      <c r="F34" s="17" t="s">
        <v>1</v>
      </c>
      <c r="G34" s="17" t="s">
        <v>1</v>
      </c>
    </row>
    <row r="35" spans="1:7" x14ac:dyDescent="0.25">
      <c r="A35" s="16" t="s">
        <v>75</v>
      </c>
      <c r="B35" s="13">
        <v>20.260000000000002</v>
      </c>
      <c r="C35" s="13">
        <v>13.58</v>
      </c>
      <c r="D35" s="13">
        <v>1.1399999999999999</v>
      </c>
      <c r="E35" s="13">
        <v>2.36</v>
      </c>
      <c r="F35" s="13">
        <v>3.08</v>
      </c>
      <c r="G35" s="13">
        <v>0.09</v>
      </c>
    </row>
    <row r="36" spans="1:7" x14ac:dyDescent="0.25">
      <c r="A36" s="16" t="s">
        <v>35</v>
      </c>
      <c r="B36" s="13">
        <v>12.48</v>
      </c>
      <c r="C36" s="13">
        <v>9.9</v>
      </c>
      <c r="D36" s="13">
        <v>0.4</v>
      </c>
      <c r="E36" s="13">
        <v>0.77</v>
      </c>
      <c r="F36" s="13">
        <v>1.25</v>
      </c>
      <c r="G36" s="13">
        <v>0.16</v>
      </c>
    </row>
    <row r="37" spans="1:7" x14ac:dyDescent="0.25">
      <c r="A37" s="16" t="s">
        <v>36</v>
      </c>
      <c r="B37" s="13">
        <v>12.76</v>
      </c>
      <c r="C37" s="13">
        <v>8.23</v>
      </c>
      <c r="D37" s="13">
        <v>0.63</v>
      </c>
      <c r="E37" s="13">
        <v>1.1200000000000001</v>
      </c>
      <c r="F37" s="13">
        <v>2.41</v>
      </c>
      <c r="G37" s="13">
        <v>0.37</v>
      </c>
    </row>
    <row r="38" spans="1:7" ht="24" customHeight="1" x14ac:dyDescent="0.25">
      <c r="A38" s="16" t="s">
        <v>37</v>
      </c>
      <c r="B38" s="13">
        <v>18.34</v>
      </c>
      <c r="C38" s="13">
        <v>10.46</v>
      </c>
      <c r="D38" s="13">
        <v>0.97</v>
      </c>
      <c r="E38" s="13">
        <v>1.56</v>
      </c>
      <c r="F38" s="13">
        <v>4.01</v>
      </c>
      <c r="G38" s="13">
        <v>1.34</v>
      </c>
    </row>
    <row r="39" spans="1:7" x14ac:dyDescent="0.25">
      <c r="A39" s="16" t="s">
        <v>38</v>
      </c>
      <c r="B39" s="13">
        <v>16.3</v>
      </c>
      <c r="C39" s="13">
        <v>8.67</v>
      </c>
      <c r="D39" s="13">
        <v>1.26</v>
      </c>
      <c r="E39" s="13">
        <v>1.43</v>
      </c>
      <c r="F39" s="13">
        <v>3.6</v>
      </c>
      <c r="G39" s="13">
        <v>1.33</v>
      </c>
    </row>
    <row r="40" spans="1:7" x14ac:dyDescent="0.25">
      <c r="A40" s="16" t="s">
        <v>39</v>
      </c>
      <c r="B40" s="13">
        <v>17.16</v>
      </c>
      <c r="C40" s="13">
        <v>10.65</v>
      </c>
      <c r="D40" s="13">
        <v>1.08</v>
      </c>
      <c r="E40" s="13">
        <v>0.95</v>
      </c>
      <c r="F40" s="13">
        <v>2.5499999999999998</v>
      </c>
      <c r="G40" s="13">
        <v>1.92</v>
      </c>
    </row>
    <row r="41" spans="1:7" x14ac:dyDescent="0.25">
      <c r="A41" s="16" t="s">
        <v>40</v>
      </c>
      <c r="B41" s="13">
        <v>16.16</v>
      </c>
      <c r="C41" s="13">
        <v>9.98</v>
      </c>
      <c r="D41" s="13">
        <v>1.31</v>
      </c>
      <c r="E41" s="13">
        <v>0.72</v>
      </c>
      <c r="F41" s="13">
        <v>3.17</v>
      </c>
      <c r="G41" s="13">
        <v>0.98</v>
      </c>
    </row>
    <row r="42" spans="1:7" x14ac:dyDescent="0.25">
      <c r="A42" s="16" t="s">
        <v>76</v>
      </c>
      <c r="B42" s="13">
        <v>5.53</v>
      </c>
      <c r="C42" s="13">
        <v>3.05</v>
      </c>
      <c r="D42" s="13">
        <v>0.37</v>
      </c>
      <c r="E42" s="13">
        <v>0.26</v>
      </c>
      <c r="F42" s="13">
        <v>1.52</v>
      </c>
      <c r="G42" s="13">
        <v>0.32</v>
      </c>
    </row>
    <row r="43" spans="1:7" x14ac:dyDescent="0.25">
      <c r="A43" s="16" t="s">
        <v>581</v>
      </c>
      <c r="B43" s="13">
        <v>4.5599999999999996</v>
      </c>
      <c r="C43" s="13">
        <v>2.5299999999999998</v>
      </c>
      <c r="D43" s="13">
        <v>0.28999999999999998</v>
      </c>
      <c r="E43" s="13">
        <v>0.18</v>
      </c>
      <c r="F43" s="13">
        <v>1.26</v>
      </c>
      <c r="G43" s="13">
        <v>0.31</v>
      </c>
    </row>
    <row r="44" spans="1:7" x14ac:dyDescent="0.25">
      <c r="A44" s="19" t="s">
        <v>77</v>
      </c>
      <c r="B44" s="17" t="s">
        <v>1</v>
      </c>
      <c r="C44" s="17" t="s">
        <v>1</v>
      </c>
      <c r="D44" s="17" t="s">
        <v>1</v>
      </c>
      <c r="E44" s="17" t="s">
        <v>1</v>
      </c>
      <c r="F44" s="17" t="s">
        <v>1</v>
      </c>
      <c r="G44" s="17" t="s">
        <v>1</v>
      </c>
    </row>
    <row r="45" spans="1:7" x14ac:dyDescent="0.25">
      <c r="A45" s="16" t="s">
        <v>580</v>
      </c>
      <c r="B45" s="13">
        <v>47.15</v>
      </c>
      <c r="C45" s="13">
        <v>44.59</v>
      </c>
      <c r="D45" s="13">
        <v>2.57</v>
      </c>
      <c r="E45" s="13" t="s">
        <v>41</v>
      </c>
      <c r="F45" s="13" t="s">
        <v>41</v>
      </c>
      <c r="G45" s="13" t="s">
        <v>41</v>
      </c>
    </row>
    <row r="46" spans="1:7" x14ac:dyDescent="0.25">
      <c r="A46" s="16" t="s">
        <v>579</v>
      </c>
      <c r="B46" s="13">
        <v>32.47</v>
      </c>
      <c r="C46" s="13">
        <v>28.53</v>
      </c>
      <c r="D46" s="13">
        <v>3.94</v>
      </c>
      <c r="E46" s="13" t="s">
        <v>41</v>
      </c>
      <c r="F46" s="13" t="s">
        <v>41</v>
      </c>
      <c r="G46" s="13" t="s">
        <v>41</v>
      </c>
    </row>
    <row r="47" spans="1:7" ht="24" customHeight="1" x14ac:dyDescent="0.25">
      <c r="A47" s="16" t="s">
        <v>578</v>
      </c>
      <c r="B47" s="13">
        <v>2.61</v>
      </c>
      <c r="C47" s="13">
        <v>1.76</v>
      </c>
      <c r="D47" s="13">
        <v>0.85</v>
      </c>
      <c r="E47" s="13" t="s">
        <v>41</v>
      </c>
      <c r="F47" s="13" t="s">
        <v>41</v>
      </c>
      <c r="G47" s="13" t="s">
        <v>41</v>
      </c>
    </row>
    <row r="48" spans="1:7" x14ac:dyDescent="0.25">
      <c r="A48" s="16" t="s">
        <v>577</v>
      </c>
      <c r="B48" s="13">
        <v>2.2799999999999998</v>
      </c>
      <c r="C48" s="13">
        <v>2.19</v>
      </c>
      <c r="D48" s="13">
        <v>0.09</v>
      </c>
      <c r="E48" s="13" t="s">
        <v>41</v>
      </c>
      <c r="F48" s="13" t="s">
        <v>41</v>
      </c>
      <c r="G48" s="13" t="s">
        <v>41</v>
      </c>
    </row>
    <row r="49" spans="1:7" ht="26.25" x14ac:dyDescent="0.25">
      <c r="A49" s="16" t="s">
        <v>78</v>
      </c>
      <c r="B49" s="13">
        <v>39.01</v>
      </c>
      <c r="C49" s="13" t="s">
        <v>41</v>
      </c>
      <c r="D49" s="13" t="s">
        <v>41</v>
      </c>
      <c r="E49" s="13">
        <v>9.34</v>
      </c>
      <c r="F49" s="13">
        <v>22.84</v>
      </c>
      <c r="G49" s="13">
        <v>6.83</v>
      </c>
    </row>
    <row r="50" spans="1:7" x14ac:dyDescent="0.25">
      <c r="A50" s="19" t="s">
        <v>79</v>
      </c>
      <c r="B50" s="17" t="s">
        <v>1</v>
      </c>
      <c r="C50" s="17" t="s">
        <v>1</v>
      </c>
      <c r="D50" s="17" t="s">
        <v>1</v>
      </c>
      <c r="E50" s="17" t="s">
        <v>1</v>
      </c>
      <c r="F50" s="17" t="s">
        <v>1</v>
      </c>
      <c r="G50" s="17" t="s">
        <v>1</v>
      </c>
    </row>
    <row r="51" spans="1:7" ht="26.25" x14ac:dyDescent="0.25">
      <c r="A51" s="16" t="s">
        <v>576</v>
      </c>
      <c r="B51" s="13">
        <v>45.44</v>
      </c>
      <c r="C51" s="13">
        <v>31.14</v>
      </c>
      <c r="D51" s="13">
        <v>2.83</v>
      </c>
      <c r="E51" s="13">
        <v>2.23</v>
      </c>
      <c r="F51" s="13">
        <v>3.79</v>
      </c>
      <c r="G51" s="13">
        <v>5.45</v>
      </c>
    </row>
    <row r="52" spans="1:7" x14ac:dyDescent="0.25">
      <c r="A52" s="16" t="s">
        <v>42</v>
      </c>
      <c r="B52" s="13">
        <v>33.369999999999997</v>
      </c>
      <c r="C52" s="13">
        <v>17.52</v>
      </c>
      <c r="D52" s="13">
        <v>2.0099999999999998</v>
      </c>
      <c r="E52" s="13">
        <v>3.79</v>
      </c>
      <c r="F52" s="13">
        <v>9.8000000000000007</v>
      </c>
      <c r="G52" s="13">
        <v>0.24</v>
      </c>
    </row>
    <row r="53" spans="1:7" ht="24" customHeight="1" x14ac:dyDescent="0.25">
      <c r="A53" s="16" t="s">
        <v>43</v>
      </c>
      <c r="B53" s="13">
        <v>18.8</v>
      </c>
      <c r="C53" s="13">
        <v>12.63</v>
      </c>
      <c r="D53" s="13">
        <v>0.92</v>
      </c>
      <c r="E53" s="13">
        <v>1.55</v>
      </c>
      <c r="F53" s="13">
        <v>2.86</v>
      </c>
      <c r="G53" s="13">
        <v>0.84</v>
      </c>
    </row>
    <row r="54" spans="1:7" ht="15" customHeight="1" x14ac:dyDescent="0.25">
      <c r="A54" s="16" t="s">
        <v>44</v>
      </c>
      <c r="B54" s="13">
        <v>15.65</v>
      </c>
      <c r="C54" s="13">
        <v>10.54</v>
      </c>
      <c r="D54" s="13">
        <v>1.07</v>
      </c>
      <c r="E54" s="13">
        <v>0.89</v>
      </c>
      <c r="F54" s="13">
        <v>3.08</v>
      </c>
      <c r="G54" s="13">
        <v>0.08</v>
      </c>
    </row>
    <row r="55" spans="1:7" x14ac:dyDescent="0.25">
      <c r="A55" s="16" t="s">
        <v>575</v>
      </c>
      <c r="B55" s="13">
        <v>6.42</v>
      </c>
      <c r="C55" s="13">
        <v>2.89</v>
      </c>
      <c r="D55" s="13">
        <v>0.41</v>
      </c>
      <c r="E55" s="13">
        <v>0.5</v>
      </c>
      <c r="F55" s="13">
        <v>2.56</v>
      </c>
      <c r="G55" s="13" t="s">
        <v>34</v>
      </c>
    </row>
    <row r="56" spans="1:7" x14ac:dyDescent="0.25">
      <c r="A56" s="16" t="s">
        <v>574</v>
      </c>
      <c r="B56" s="13">
        <v>1.89</v>
      </c>
      <c r="C56" s="13">
        <v>1.1599999999999999</v>
      </c>
      <c r="D56" s="13">
        <v>0.11</v>
      </c>
      <c r="E56" s="13">
        <v>0.21</v>
      </c>
      <c r="F56" s="13">
        <v>0.3</v>
      </c>
      <c r="G56" s="13">
        <v>0.11</v>
      </c>
    </row>
    <row r="57" spans="1:7" x14ac:dyDescent="0.25">
      <c r="A57" s="16" t="s">
        <v>45</v>
      </c>
      <c r="B57" s="13">
        <v>1.46</v>
      </c>
      <c r="C57" s="13">
        <v>0.94</v>
      </c>
      <c r="D57" s="13">
        <v>0.08</v>
      </c>
      <c r="E57" s="13">
        <v>0.14000000000000001</v>
      </c>
      <c r="F57" s="13">
        <v>0.31</v>
      </c>
      <c r="G57" s="13" t="s">
        <v>41</v>
      </c>
    </row>
    <row r="58" spans="1:7" x14ac:dyDescent="0.25">
      <c r="A58" s="16" t="s">
        <v>80</v>
      </c>
      <c r="B58" s="13">
        <v>0.5</v>
      </c>
      <c r="C58" s="13">
        <v>0.26</v>
      </c>
      <c r="D58" s="13" t="s">
        <v>34</v>
      </c>
      <c r="E58" s="13" t="s">
        <v>34</v>
      </c>
      <c r="F58" s="13">
        <v>0.14000000000000001</v>
      </c>
      <c r="G58" s="13" t="s">
        <v>34</v>
      </c>
    </row>
    <row r="59" spans="1:7" x14ac:dyDescent="0.25">
      <c r="A59" s="19" t="s">
        <v>81</v>
      </c>
      <c r="B59" s="17" t="s">
        <v>1</v>
      </c>
      <c r="C59" s="17" t="s">
        <v>1</v>
      </c>
      <c r="D59" s="17" t="s">
        <v>1</v>
      </c>
      <c r="E59" s="17" t="s">
        <v>1</v>
      </c>
      <c r="F59" s="17" t="s">
        <v>1</v>
      </c>
      <c r="G59" s="17" t="s">
        <v>1</v>
      </c>
    </row>
    <row r="60" spans="1:7" x14ac:dyDescent="0.25">
      <c r="A60" s="16" t="s">
        <v>82</v>
      </c>
      <c r="B60" s="13">
        <v>76.03</v>
      </c>
      <c r="C60" s="13">
        <v>61.56</v>
      </c>
      <c r="D60" s="13">
        <v>5.49</v>
      </c>
      <c r="E60" s="13">
        <v>5.89</v>
      </c>
      <c r="F60" s="13" t="s">
        <v>41</v>
      </c>
      <c r="G60" s="13">
        <v>3.09</v>
      </c>
    </row>
    <row r="61" spans="1:7" x14ac:dyDescent="0.25">
      <c r="A61" s="16" t="s">
        <v>46</v>
      </c>
      <c r="B61" s="13">
        <v>9.69</v>
      </c>
      <c r="C61" s="13">
        <v>5.87</v>
      </c>
      <c r="D61" s="13">
        <v>0.28000000000000003</v>
      </c>
      <c r="E61" s="13">
        <v>0.46</v>
      </c>
      <c r="F61" s="13" t="s">
        <v>41</v>
      </c>
      <c r="G61" s="13">
        <v>3.08</v>
      </c>
    </row>
    <row r="62" spans="1:7" ht="24" customHeight="1" x14ac:dyDescent="0.25">
      <c r="A62" s="16" t="s">
        <v>83</v>
      </c>
      <c r="B62" s="13">
        <v>5.19</v>
      </c>
      <c r="C62" s="13">
        <v>3.06</v>
      </c>
      <c r="D62" s="13">
        <v>0.55000000000000004</v>
      </c>
      <c r="E62" s="13">
        <v>1.23</v>
      </c>
      <c r="F62" s="13" t="s">
        <v>41</v>
      </c>
      <c r="G62" s="13">
        <v>0.35</v>
      </c>
    </row>
    <row r="63" spans="1:7" x14ac:dyDescent="0.25">
      <c r="A63" s="16" t="s">
        <v>84</v>
      </c>
      <c r="B63" s="13">
        <v>4.8899999999999997</v>
      </c>
      <c r="C63" s="13">
        <v>3.6</v>
      </c>
      <c r="D63" s="13">
        <v>0.59</v>
      </c>
      <c r="E63" s="13">
        <v>0.66</v>
      </c>
      <c r="F63" s="13" t="s">
        <v>41</v>
      </c>
      <c r="G63" s="13" t="s">
        <v>34</v>
      </c>
    </row>
    <row r="64" spans="1:7" x14ac:dyDescent="0.25">
      <c r="A64" s="16" t="s">
        <v>85</v>
      </c>
      <c r="B64" s="13">
        <v>2.14</v>
      </c>
      <c r="C64" s="13">
        <v>1.58</v>
      </c>
      <c r="D64" s="13">
        <v>0.11</v>
      </c>
      <c r="E64" s="13">
        <v>0.43</v>
      </c>
      <c r="F64" s="13" t="s">
        <v>41</v>
      </c>
      <c r="G64" s="13" t="s">
        <v>34</v>
      </c>
    </row>
    <row r="65" spans="1:7" x14ac:dyDescent="0.25">
      <c r="A65" s="16" t="s">
        <v>86</v>
      </c>
      <c r="B65" s="13">
        <v>1.49</v>
      </c>
      <c r="C65" s="13">
        <v>0.73</v>
      </c>
      <c r="D65" s="13">
        <v>0.18</v>
      </c>
      <c r="E65" s="13">
        <v>0.51</v>
      </c>
      <c r="F65" s="13" t="s">
        <v>41</v>
      </c>
      <c r="G65" s="13">
        <v>0.08</v>
      </c>
    </row>
    <row r="66" spans="1:7" x14ac:dyDescent="0.25">
      <c r="A66" s="16" t="s">
        <v>80</v>
      </c>
      <c r="B66" s="13">
        <v>1.26</v>
      </c>
      <c r="C66" s="13">
        <v>0.67</v>
      </c>
      <c r="D66" s="13">
        <v>0.27</v>
      </c>
      <c r="E66" s="13">
        <v>0.15</v>
      </c>
      <c r="F66" s="13" t="s">
        <v>41</v>
      </c>
      <c r="G66" s="13">
        <v>0.18</v>
      </c>
    </row>
    <row r="67" spans="1:7" ht="26.25" x14ac:dyDescent="0.25">
      <c r="A67" s="16" t="s">
        <v>87</v>
      </c>
      <c r="B67" s="13">
        <v>22.84</v>
      </c>
      <c r="C67" s="13" t="s">
        <v>41</v>
      </c>
      <c r="D67" s="13" t="s">
        <v>41</v>
      </c>
      <c r="E67" s="13" t="s">
        <v>41</v>
      </c>
      <c r="F67" s="13">
        <v>22.84</v>
      </c>
      <c r="G67" s="13" t="s">
        <v>41</v>
      </c>
    </row>
    <row r="68" spans="1:7" ht="26.25" x14ac:dyDescent="0.25">
      <c r="A68" s="19" t="s">
        <v>88</v>
      </c>
      <c r="B68" s="17" t="s">
        <v>1</v>
      </c>
      <c r="C68" s="17" t="s">
        <v>1</v>
      </c>
      <c r="D68" s="17" t="s">
        <v>1</v>
      </c>
      <c r="E68" s="17" t="s">
        <v>1</v>
      </c>
      <c r="F68" s="17" t="s">
        <v>1</v>
      </c>
      <c r="G68" s="17" t="s">
        <v>1</v>
      </c>
    </row>
    <row r="69" spans="1:7" x14ac:dyDescent="0.25">
      <c r="A69" s="21" t="s">
        <v>48</v>
      </c>
      <c r="B69" s="13">
        <v>4.59</v>
      </c>
      <c r="C69" s="13">
        <v>0.09</v>
      </c>
      <c r="D69" s="13">
        <v>0.05</v>
      </c>
      <c r="E69" s="13">
        <v>0.77</v>
      </c>
      <c r="F69" s="13">
        <v>3.56</v>
      </c>
      <c r="G69" s="13">
        <v>0.11</v>
      </c>
    </row>
    <row r="70" spans="1:7" x14ac:dyDescent="0.25">
      <c r="A70" s="21">
        <v>3</v>
      </c>
      <c r="B70" s="13">
        <v>8.73</v>
      </c>
      <c r="C70" s="13">
        <v>0.65</v>
      </c>
      <c r="D70" s="13">
        <v>0.3</v>
      </c>
      <c r="E70" s="13">
        <v>1.71</v>
      </c>
      <c r="F70" s="13">
        <v>5.86</v>
      </c>
      <c r="G70" s="13">
        <v>0.21</v>
      </c>
    </row>
    <row r="71" spans="1:7" ht="33.950000000000003" customHeight="1" x14ac:dyDescent="0.25">
      <c r="A71" s="21">
        <v>4</v>
      </c>
      <c r="B71" s="13">
        <v>15.95</v>
      </c>
      <c r="C71" s="13">
        <v>3.3</v>
      </c>
      <c r="D71" s="13">
        <v>1.46</v>
      </c>
      <c r="E71" s="13">
        <v>3.04</v>
      </c>
      <c r="F71" s="13">
        <v>6.98</v>
      </c>
      <c r="G71" s="13">
        <v>1.17</v>
      </c>
    </row>
    <row r="72" spans="1:7" x14ac:dyDescent="0.25">
      <c r="A72" s="21">
        <v>5</v>
      </c>
      <c r="B72" s="13">
        <v>19.54</v>
      </c>
      <c r="C72" s="13">
        <v>9.77</v>
      </c>
      <c r="D72" s="13">
        <v>1.81</v>
      </c>
      <c r="E72" s="13">
        <v>2.17</v>
      </c>
      <c r="F72" s="13">
        <v>4.13</v>
      </c>
      <c r="G72" s="13">
        <v>1.65</v>
      </c>
    </row>
    <row r="73" spans="1:7" x14ac:dyDescent="0.25">
      <c r="A73" s="21">
        <v>6</v>
      </c>
      <c r="B73" s="13">
        <v>22.1</v>
      </c>
      <c r="C73" s="13">
        <v>15.86</v>
      </c>
      <c r="D73" s="13">
        <v>1.66</v>
      </c>
      <c r="E73" s="13">
        <v>0.97</v>
      </c>
      <c r="F73" s="13">
        <v>1.68</v>
      </c>
      <c r="G73" s="13">
        <v>1.94</v>
      </c>
    </row>
    <row r="74" spans="1:7" x14ac:dyDescent="0.25">
      <c r="A74" s="21">
        <v>7</v>
      </c>
      <c r="B74" s="13">
        <v>18.86</v>
      </c>
      <c r="C74" s="13">
        <v>16.23</v>
      </c>
      <c r="D74" s="13">
        <v>1.1000000000000001</v>
      </c>
      <c r="E74" s="13">
        <v>0.27</v>
      </c>
      <c r="F74" s="13">
        <v>0.38</v>
      </c>
      <c r="G74" s="13">
        <v>0.87</v>
      </c>
    </row>
    <row r="75" spans="1:7" x14ac:dyDescent="0.25">
      <c r="A75" s="21">
        <v>8</v>
      </c>
      <c r="B75" s="13">
        <v>13.87</v>
      </c>
      <c r="C75" s="13">
        <v>12.42</v>
      </c>
      <c r="D75" s="13">
        <v>0.56000000000000005</v>
      </c>
      <c r="E75" s="13">
        <v>0.16</v>
      </c>
      <c r="F75" s="13">
        <v>0.15</v>
      </c>
      <c r="G75" s="13">
        <v>0.57999999999999996</v>
      </c>
    </row>
    <row r="76" spans="1:7" x14ac:dyDescent="0.25">
      <c r="A76" s="21" t="s">
        <v>89</v>
      </c>
      <c r="B76" s="13">
        <v>19.899999999999999</v>
      </c>
      <c r="C76" s="13">
        <v>18.73</v>
      </c>
      <c r="D76" s="13">
        <v>0.51</v>
      </c>
      <c r="E76" s="13">
        <v>0.25</v>
      </c>
      <c r="F76" s="13">
        <v>0.11</v>
      </c>
      <c r="G76" s="13">
        <v>0.3</v>
      </c>
    </row>
    <row r="77" spans="1:7" x14ac:dyDescent="0.25">
      <c r="A77" s="19" t="s">
        <v>90</v>
      </c>
      <c r="B77" s="13" t="s">
        <v>1</v>
      </c>
      <c r="C77" s="13" t="s">
        <v>1</v>
      </c>
      <c r="D77" s="13" t="s">
        <v>1</v>
      </c>
      <c r="E77" s="13" t="s">
        <v>1</v>
      </c>
      <c r="F77" s="13" t="s">
        <v>1</v>
      </c>
      <c r="G77" s="13" t="s">
        <v>1</v>
      </c>
    </row>
    <row r="78" spans="1:7" x14ac:dyDescent="0.25">
      <c r="A78" s="21">
        <v>0</v>
      </c>
      <c r="B78" s="13">
        <v>1.82</v>
      </c>
      <c r="C78" s="13">
        <v>0.1</v>
      </c>
      <c r="D78" s="13" t="s">
        <v>34</v>
      </c>
      <c r="E78" s="13">
        <v>0.32</v>
      </c>
      <c r="F78" s="13">
        <v>1.36</v>
      </c>
      <c r="G78" s="13" t="s">
        <v>34</v>
      </c>
    </row>
    <row r="79" spans="1:7" x14ac:dyDescent="0.25">
      <c r="A79" s="21">
        <v>1</v>
      </c>
      <c r="B79" s="13">
        <v>14.52</v>
      </c>
      <c r="C79" s="13">
        <v>1.25</v>
      </c>
      <c r="D79" s="13">
        <v>0.49</v>
      </c>
      <c r="E79" s="13">
        <v>2.61</v>
      </c>
      <c r="F79" s="13">
        <v>9.7799999999999994</v>
      </c>
      <c r="G79" s="13">
        <v>0.4</v>
      </c>
    </row>
    <row r="80" spans="1:7" ht="24" customHeight="1" x14ac:dyDescent="0.25">
      <c r="A80" s="21">
        <v>2</v>
      </c>
      <c r="B80" s="13">
        <v>30.67</v>
      </c>
      <c r="C80" s="13">
        <v>10.56</v>
      </c>
      <c r="D80" s="13">
        <v>3.19</v>
      </c>
      <c r="E80" s="13">
        <v>4.57</v>
      </c>
      <c r="F80" s="13">
        <v>9.99</v>
      </c>
      <c r="G80" s="13">
        <v>2.36</v>
      </c>
    </row>
    <row r="81" spans="1:7" x14ac:dyDescent="0.25">
      <c r="A81" s="21">
        <v>3</v>
      </c>
      <c r="B81" s="13">
        <v>48.27</v>
      </c>
      <c r="C81" s="13">
        <v>38.869999999999997</v>
      </c>
      <c r="D81" s="13">
        <v>2.94</v>
      </c>
      <c r="E81" s="13">
        <v>1.48</v>
      </c>
      <c r="F81" s="13">
        <v>1.51</v>
      </c>
      <c r="G81" s="13">
        <v>3.49</v>
      </c>
    </row>
    <row r="82" spans="1:7" x14ac:dyDescent="0.25">
      <c r="A82" s="21">
        <v>4</v>
      </c>
      <c r="B82" s="13">
        <v>22.08</v>
      </c>
      <c r="C82" s="13">
        <v>20.61</v>
      </c>
      <c r="D82" s="13">
        <v>0.57999999999999996</v>
      </c>
      <c r="E82" s="13">
        <v>0.23</v>
      </c>
      <c r="F82" s="13">
        <v>0.15</v>
      </c>
      <c r="G82" s="13">
        <v>0.51</v>
      </c>
    </row>
    <row r="83" spans="1:7" x14ac:dyDescent="0.25">
      <c r="A83" s="21" t="s">
        <v>91</v>
      </c>
      <c r="B83" s="13">
        <v>6.16</v>
      </c>
      <c r="C83" s="13">
        <v>5.69</v>
      </c>
      <c r="D83" s="13">
        <v>0.21</v>
      </c>
      <c r="E83" s="13">
        <v>0.13</v>
      </c>
      <c r="F83" s="13" t="s">
        <v>34</v>
      </c>
      <c r="G83" s="13">
        <v>7.0000000000000007E-2</v>
      </c>
    </row>
    <row r="84" spans="1:7" ht="26.25" x14ac:dyDescent="0.25">
      <c r="A84" s="19" t="s">
        <v>92</v>
      </c>
      <c r="B84" s="17" t="s">
        <v>1</v>
      </c>
      <c r="C84" s="17" t="s">
        <v>1</v>
      </c>
      <c r="D84" s="17" t="s">
        <v>1</v>
      </c>
      <c r="E84" s="17" t="s">
        <v>1</v>
      </c>
      <c r="F84" s="17" t="s">
        <v>1</v>
      </c>
      <c r="G84" s="17" t="s">
        <v>1</v>
      </c>
    </row>
    <row r="85" spans="1:7" x14ac:dyDescent="0.25">
      <c r="A85" s="21">
        <v>1</v>
      </c>
      <c r="B85" s="13">
        <v>8.41</v>
      </c>
      <c r="C85" s="13">
        <v>1.43</v>
      </c>
      <c r="D85" s="13">
        <v>0.31</v>
      </c>
      <c r="E85" s="13">
        <v>1.55</v>
      </c>
      <c r="F85" s="13">
        <v>4.84</v>
      </c>
      <c r="G85" s="13">
        <v>0.28000000000000003</v>
      </c>
    </row>
    <row r="86" spans="1:7" x14ac:dyDescent="0.25">
      <c r="A86" s="21">
        <v>2</v>
      </c>
      <c r="B86" s="13">
        <v>27.88</v>
      </c>
      <c r="C86" s="13">
        <v>9.65</v>
      </c>
      <c r="D86" s="13">
        <v>2.13</v>
      </c>
      <c r="E86" s="13">
        <v>3.9</v>
      </c>
      <c r="F86" s="13">
        <v>10.07</v>
      </c>
      <c r="G86" s="13">
        <v>2.13</v>
      </c>
    </row>
    <row r="87" spans="1:7" ht="33.950000000000003" customHeight="1" x14ac:dyDescent="0.25">
      <c r="A87" s="21">
        <v>3</v>
      </c>
      <c r="B87" s="13">
        <v>32.82</v>
      </c>
      <c r="C87" s="13">
        <v>19.91</v>
      </c>
      <c r="D87" s="13">
        <v>2.39</v>
      </c>
      <c r="E87" s="13">
        <v>2.5499999999999998</v>
      </c>
      <c r="F87" s="13">
        <v>5.6</v>
      </c>
      <c r="G87" s="13">
        <v>2.36</v>
      </c>
    </row>
    <row r="88" spans="1:7" x14ac:dyDescent="0.25">
      <c r="A88" s="21">
        <v>4</v>
      </c>
      <c r="B88" s="13">
        <v>26.77</v>
      </c>
      <c r="C88" s="13">
        <v>21.33</v>
      </c>
      <c r="D88" s="13">
        <v>1.5</v>
      </c>
      <c r="E88" s="13">
        <v>0.82</v>
      </c>
      <c r="F88" s="13">
        <v>1.86</v>
      </c>
      <c r="G88" s="13">
        <v>1.26</v>
      </c>
    </row>
    <row r="89" spans="1:7" x14ac:dyDescent="0.25">
      <c r="A89" s="21" t="s">
        <v>91</v>
      </c>
      <c r="B89" s="13">
        <v>27.64</v>
      </c>
      <c r="C89" s="13">
        <v>24.75</v>
      </c>
      <c r="D89" s="13">
        <v>1.1100000000000001</v>
      </c>
      <c r="E89" s="13">
        <v>0.51</v>
      </c>
      <c r="F89" s="13">
        <v>0.47</v>
      </c>
      <c r="G89" s="13">
        <v>0.79</v>
      </c>
    </row>
    <row r="90" spans="1:7" x14ac:dyDescent="0.25">
      <c r="A90" s="19" t="s">
        <v>93</v>
      </c>
      <c r="B90" s="17" t="s">
        <v>1</v>
      </c>
      <c r="C90" s="17" t="s">
        <v>1</v>
      </c>
      <c r="D90" s="17" t="s">
        <v>1</v>
      </c>
      <c r="E90" s="17" t="s">
        <v>1</v>
      </c>
      <c r="F90" s="17" t="s">
        <v>1</v>
      </c>
      <c r="G90" s="17" t="s">
        <v>1</v>
      </c>
    </row>
    <row r="91" spans="1:7" x14ac:dyDescent="0.25">
      <c r="A91" s="21">
        <v>0</v>
      </c>
      <c r="B91" s="13">
        <v>0.15</v>
      </c>
      <c r="C91" s="13">
        <v>7.0000000000000007E-2</v>
      </c>
      <c r="D91" s="13" t="s">
        <v>34</v>
      </c>
      <c r="E91" s="13" t="s">
        <v>34</v>
      </c>
      <c r="F91" s="13" t="s">
        <v>34</v>
      </c>
      <c r="G91" s="13" t="s">
        <v>34</v>
      </c>
    </row>
    <row r="92" spans="1:7" x14ac:dyDescent="0.25">
      <c r="A92" s="21">
        <v>1</v>
      </c>
      <c r="B92" s="13">
        <v>50.32</v>
      </c>
      <c r="C92" s="13">
        <v>21.7</v>
      </c>
      <c r="D92" s="13">
        <v>3.03</v>
      </c>
      <c r="E92" s="13">
        <v>7.24</v>
      </c>
      <c r="F92" s="13">
        <v>16.260000000000002</v>
      </c>
      <c r="G92" s="13">
        <v>2.1</v>
      </c>
    </row>
    <row r="93" spans="1:7" ht="24" customHeight="1" x14ac:dyDescent="0.25">
      <c r="A93" s="21">
        <v>2</v>
      </c>
      <c r="B93" s="13">
        <v>56.85</v>
      </c>
      <c r="C93" s="13">
        <v>40.42</v>
      </c>
      <c r="D93" s="13">
        <v>3.7</v>
      </c>
      <c r="E93" s="13">
        <v>1.86</v>
      </c>
      <c r="F93" s="13">
        <v>6.36</v>
      </c>
      <c r="G93" s="13">
        <v>4.51</v>
      </c>
    </row>
    <row r="94" spans="1:7" x14ac:dyDescent="0.25">
      <c r="A94" s="21" t="s">
        <v>94</v>
      </c>
      <c r="B94" s="13">
        <v>16.21</v>
      </c>
      <c r="C94" s="13">
        <v>14.89</v>
      </c>
      <c r="D94" s="13">
        <v>0.72</v>
      </c>
      <c r="E94" s="13">
        <v>0.23</v>
      </c>
      <c r="F94" s="13">
        <v>0.15</v>
      </c>
      <c r="G94" s="13">
        <v>0.22</v>
      </c>
    </row>
    <row r="95" spans="1:7" x14ac:dyDescent="0.25">
      <c r="A95" s="19" t="s">
        <v>95</v>
      </c>
      <c r="B95" s="17" t="s">
        <v>1</v>
      </c>
      <c r="C95" s="17" t="s">
        <v>1</v>
      </c>
      <c r="D95" s="17" t="s">
        <v>1</v>
      </c>
      <c r="E95" s="17" t="s">
        <v>1</v>
      </c>
      <c r="F95" s="17" t="s">
        <v>1</v>
      </c>
      <c r="G95" s="17" t="s">
        <v>1</v>
      </c>
    </row>
    <row r="96" spans="1:7" x14ac:dyDescent="0.25">
      <c r="A96" s="21">
        <v>0</v>
      </c>
      <c r="B96" s="13">
        <v>86.83</v>
      </c>
      <c r="C96" s="13">
        <v>47.8</v>
      </c>
      <c r="D96" s="13">
        <v>4.0599999999999996</v>
      </c>
      <c r="E96" s="13">
        <v>8.2100000000000009</v>
      </c>
      <c r="F96" s="13">
        <v>20.77</v>
      </c>
      <c r="G96" s="13">
        <v>5.98</v>
      </c>
    </row>
    <row r="97" spans="1:7" x14ac:dyDescent="0.25">
      <c r="A97" s="21">
        <v>1</v>
      </c>
      <c r="B97" s="13">
        <v>33.79</v>
      </c>
      <c r="C97" s="13">
        <v>26.87</v>
      </c>
      <c r="D97" s="13">
        <v>3.21</v>
      </c>
      <c r="E97" s="13">
        <v>1.03</v>
      </c>
      <c r="F97" s="13">
        <v>1.94</v>
      </c>
      <c r="G97" s="13">
        <v>0.75</v>
      </c>
    </row>
    <row r="98" spans="1:7" ht="24" customHeight="1" x14ac:dyDescent="0.25">
      <c r="A98" s="21" t="s">
        <v>96</v>
      </c>
      <c r="B98" s="13">
        <v>2.91</v>
      </c>
      <c r="C98" s="13">
        <v>2.39</v>
      </c>
      <c r="D98" s="13">
        <v>0.18</v>
      </c>
      <c r="E98" s="13">
        <v>0.11</v>
      </c>
      <c r="F98" s="13">
        <v>0.13</v>
      </c>
      <c r="G98" s="13">
        <v>0.1</v>
      </c>
    </row>
    <row r="99" spans="1:7" x14ac:dyDescent="0.25">
      <c r="A99" s="19" t="s">
        <v>47</v>
      </c>
      <c r="B99" s="17" t="s">
        <v>1</v>
      </c>
      <c r="C99" s="17" t="s">
        <v>1</v>
      </c>
      <c r="D99" s="17" t="s">
        <v>1</v>
      </c>
      <c r="E99" s="17" t="s">
        <v>1</v>
      </c>
      <c r="F99" s="17" t="s">
        <v>1</v>
      </c>
      <c r="G99" s="17" t="s">
        <v>1</v>
      </c>
    </row>
    <row r="100" spans="1:7" x14ac:dyDescent="0.25">
      <c r="A100" s="16" t="s">
        <v>49</v>
      </c>
      <c r="B100" s="13">
        <v>36.83</v>
      </c>
      <c r="C100" s="13">
        <v>33.86</v>
      </c>
      <c r="D100" s="13">
        <v>2.98</v>
      </c>
      <c r="E100" s="13" t="s">
        <v>41</v>
      </c>
      <c r="F100" s="13" t="s">
        <v>41</v>
      </c>
      <c r="G100" s="13" t="s">
        <v>41</v>
      </c>
    </row>
    <row r="101" spans="1:7" x14ac:dyDescent="0.25">
      <c r="A101" s="14" t="s">
        <v>97</v>
      </c>
      <c r="B101" s="13">
        <v>21.71</v>
      </c>
      <c r="C101" s="13">
        <v>19.850000000000001</v>
      </c>
      <c r="D101" s="13">
        <v>1.87</v>
      </c>
      <c r="E101" s="13" t="s">
        <v>41</v>
      </c>
      <c r="F101" s="13" t="s">
        <v>41</v>
      </c>
      <c r="G101" s="13" t="s">
        <v>41</v>
      </c>
    </row>
    <row r="102" spans="1:7" ht="24" customHeight="1" x14ac:dyDescent="0.25">
      <c r="A102" s="14" t="s">
        <v>98</v>
      </c>
      <c r="B102" s="13">
        <v>15.12</v>
      </c>
      <c r="C102" s="13">
        <v>14.01</v>
      </c>
      <c r="D102" s="13">
        <v>1.1100000000000001</v>
      </c>
      <c r="E102" s="13" t="s">
        <v>41</v>
      </c>
      <c r="F102" s="13" t="s">
        <v>41</v>
      </c>
      <c r="G102" s="13" t="s">
        <v>41</v>
      </c>
    </row>
    <row r="103" spans="1:7" x14ac:dyDescent="0.25">
      <c r="A103" s="21" t="s">
        <v>50</v>
      </c>
      <c r="B103" s="13">
        <v>47.68</v>
      </c>
      <c r="C103" s="13">
        <v>43.21</v>
      </c>
      <c r="D103" s="13">
        <v>4.47</v>
      </c>
      <c r="E103" s="13" t="s">
        <v>41</v>
      </c>
      <c r="F103" s="13" t="s">
        <v>41</v>
      </c>
      <c r="G103" s="13" t="s">
        <v>41</v>
      </c>
    </row>
    <row r="104" spans="1:7" ht="26.25" x14ac:dyDescent="0.25">
      <c r="A104" s="21" t="s">
        <v>78</v>
      </c>
      <c r="B104" s="13">
        <v>39.01</v>
      </c>
      <c r="C104" s="13" t="s">
        <v>41</v>
      </c>
      <c r="D104" s="13" t="s">
        <v>41</v>
      </c>
      <c r="E104" s="13">
        <v>9.34</v>
      </c>
      <c r="F104" s="13">
        <v>22.84</v>
      </c>
      <c r="G104" s="13">
        <v>6.83</v>
      </c>
    </row>
    <row r="105" spans="1:7" x14ac:dyDescent="0.25">
      <c r="A105" s="19" t="s">
        <v>99</v>
      </c>
      <c r="B105" s="17" t="s">
        <v>1</v>
      </c>
      <c r="C105" s="17" t="s">
        <v>1</v>
      </c>
      <c r="D105" s="17" t="s">
        <v>1</v>
      </c>
      <c r="E105" s="17" t="s">
        <v>1</v>
      </c>
      <c r="F105" s="17" t="s">
        <v>1</v>
      </c>
      <c r="G105" s="17" t="s">
        <v>1</v>
      </c>
    </row>
    <row r="106" spans="1:7" x14ac:dyDescent="0.25">
      <c r="A106" s="16" t="s">
        <v>49</v>
      </c>
      <c r="B106" s="13">
        <v>56.5</v>
      </c>
      <c r="C106" s="13">
        <v>52.99</v>
      </c>
      <c r="D106" s="13">
        <v>3.52</v>
      </c>
      <c r="E106" s="13" t="s">
        <v>41</v>
      </c>
      <c r="F106" s="13" t="s">
        <v>41</v>
      </c>
      <c r="G106" s="13" t="s">
        <v>41</v>
      </c>
    </row>
    <row r="107" spans="1:7" x14ac:dyDescent="0.25">
      <c r="A107" s="14" t="s">
        <v>100</v>
      </c>
      <c r="B107" s="13">
        <v>7.68</v>
      </c>
      <c r="C107" s="13">
        <v>7.1</v>
      </c>
      <c r="D107" s="13">
        <v>0.56999999999999995</v>
      </c>
      <c r="E107" s="13" t="s">
        <v>41</v>
      </c>
      <c r="F107" s="13" t="s">
        <v>41</v>
      </c>
      <c r="G107" s="13" t="s">
        <v>41</v>
      </c>
    </row>
    <row r="108" spans="1:7" ht="24" customHeight="1" x14ac:dyDescent="0.25">
      <c r="A108" s="14" t="s">
        <v>101</v>
      </c>
      <c r="B108" s="13">
        <v>48.83</v>
      </c>
      <c r="C108" s="13">
        <v>45.88</v>
      </c>
      <c r="D108" s="13">
        <v>2.94</v>
      </c>
      <c r="E108" s="13" t="s">
        <v>41</v>
      </c>
      <c r="F108" s="13" t="s">
        <v>41</v>
      </c>
      <c r="G108" s="13" t="s">
        <v>41</v>
      </c>
    </row>
    <row r="109" spans="1:7" x14ac:dyDescent="0.25">
      <c r="A109" s="16" t="s">
        <v>50</v>
      </c>
      <c r="B109" s="13">
        <v>28.01</v>
      </c>
      <c r="C109" s="13">
        <v>24.08</v>
      </c>
      <c r="D109" s="13">
        <v>3.94</v>
      </c>
      <c r="E109" s="13" t="s">
        <v>41</v>
      </c>
      <c r="F109" s="13" t="s">
        <v>41</v>
      </c>
      <c r="G109" s="13" t="s">
        <v>41</v>
      </c>
    </row>
    <row r="110" spans="1:7" ht="26.25" x14ac:dyDescent="0.25">
      <c r="A110" s="21" t="s">
        <v>78</v>
      </c>
      <c r="B110" s="13">
        <v>39.01</v>
      </c>
      <c r="C110" s="13" t="s">
        <v>41</v>
      </c>
      <c r="D110" s="13" t="s">
        <v>41</v>
      </c>
      <c r="E110" s="13">
        <v>9.34</v>
      </c>
      <c r="F110" s="13">
        <v>22.84</v>
      </c>
      <c r="G110" s="13">
        <v>6.83</v>
      </c>
    </row>
    <row r="111" spans="1:7" x14ac:dyDescent="0.25">
      <c r="A111" s="19" t="s">
        <v>102</v>
      </c>
      <c r="B111" s="17" t="s">
        <v>1</v>
      </c>
      <c r="C111" s="17" t="s">
        <v>1</v>
      </c>
      <c r="D111" s="17" t="s">
        <v>1</v>
      </c>
      <c r="E111" s="17" t="s">
        <v>1</v>
      </c>
      <c r="F111" s="17" t="s">
        <v>1</v>
      </c>
      <c r="G111" s="17" t="s">
        <v>1</v>
      </c>
    </row>
    <row r="112" spans="1:7" x14ac:dyDescent="0.25">
      <c r="A112" s="16" t="s">
        <v>49</v>
      </c>
      <c r="B112" s="13">
        <v>51.79</v>
      </c>
      <c r="C112" s="13">
        <v>48.19</v>
      </c>
      <c r="D112" s="13">
        <v>3.6</v>
      </c>
      <c r="E112" s="13" t="s">
        <v>41</v>
      </c>
      <c r="F112" s="13" t="s">
        <v>41</v>
      </c>
      <c r="G112" s="13" t="s">
        <v>41</v>
      </c>
    </row>
    <row r="113" spans="1:7" x14ac:dyDescent="0.25">
      <c r="A113" s="14" t="s">
        <v>103</v>
      </c>
      <c r="B113" s="13">
        <v>11.27</v>
      </c>
      <c r="C113" s="13">
        <v>9.64</v>
      </c>
      <c r="D113" s="13">
        <v>1.64</v>
      </c>
      <c r="E113" s="13" t="s">
        <v>41</v>
      </c>
      <c r="F113" s="13" t="s">
        <v>41</v>
      </c>
      <c r="G113" s="13" t="s">
        <v>41</v>
      </c>
    </row>
    <row r="114" spans="1:7" ht="24" customHeight="1" x14ac:dyDescent="0.25">
      <c r="A114" s="14" t="s">
        <v>104</v>
      </c>
      <c r="B114" s="13">
        <v>34.18</v>
      </c>
      <c r="C114" s="13">
        <v>32.270000000000003</v>
      </c>
      <c r="D114" s="13">
        <v>1.91</v>
      </c>
      <c r="E114" s="13" t="s">
        <v>41</v>
      </c>
      <c r="F114" s="13" t="s">
        <v>41</v>
      </c>
      <c r="G114" s="13" t="s">
        <v>41</v>
      </c>
    </row>
    <row r="115" spans="1:7" ht="24" customHeight="1" x14ac:dyDescent="0.25">
      <c r="A115" s="14" t="s">
        <v>105</v>
      </c>
      <c r="B115" s="13">
        <v>6.34</v>
      </c>
      <c r="C115" s="13">
        <v>6.28</v>
      </c>
      <c r="D115" s="13">
        <v>0.06</v>
      </c>
      <c r="E115" s="13" t="s">
        <v>41</v>
      </c>
      <c r="F115" s="13" t="s">
        <v>41</v>
      </c>
      <c r="G115" s="13" t="s">
        <v>41</v>
      </c>
    </row>
    <row r="116" spans="1:7" x14ac:dyDescent="0.25">
      <c r="A116" s="16" t="s">
        <v>50</v>
      </c>
      <c r="B116" s="13">
        <v>32.72</v>
      </c>
      <c r="C116" s="13">
        <v>28.88</v>
      </c>
      <c r="D116" s="13">
        <v>3.85</v>
      </c>
      <c r="E116" s="13" t="s">
        <v>41</v>
      </c>
      <c r="F116" s="13" t="s">
        <v>41</v>
      </c>
      <c r="G116" s="13" t="s">
        <v>41</v>
      </c>
    </row>
    <row r="117" spans="1:7" ht="26.25" x14ac:dyDescent="0.25">
      <c r="A117" s="21" t="s">
        <v>78</v>
      </c>
      <c r="B117" s="13">
        <v>39.01</v>
      </c>
      <c r="C117" s="13" t="s">
        <v>41</v>
      </c>
      <c r="D117" s="13" t="s">
        <v>41</v>
      </c>
      <c r="E117" s="13">
        <v>9.34</v>
      </c>
      <c r="F117" s="13">
        <v>22.84</v>
      </c>
      <c r="G117" s="13">
        <v>6.83</v>
      </c>
    </row>
    <row r="118" spans="1:7" x14ac:dyDescent="0.25">
      <c r="A118" s="19" t="s">
        <v>106</v>
      </c>
      <c r="B118" s="17" t="s">
        <v>1</v>
      </c>
      <c r="C118" s="17" t="s">
        <v>1</v>
      </c>
      <c r="D118" s="17" t="s">
        <v>1</v>
      </c>
      <c r="E118" s="17" t="s">
        <v>1</v>
      </c>
      <c r="F118" s="17" t="s">
        <v>1</v>
      </c>
      <c r="G118" s="17" t="s">
        <v>1</v>
      </c>
    </row>
    <row r="119" spans="1:7" x14ac:dyDescent="0.25">
      <c r="A119" s="16" t="s">
        <v>107</v>
      </c>
      <c r="B119" s="13">
        <v>34.340000000000003</v>
      </c>
      <c r="C119" s="13">
        <v>24.33</v>
      </c>
      <c r="D119" s="13">
        <v>1.8</v>
      </c>
      <c r="E119" s="13">
        <v>1.59</v>
      </c>
      <c r="F119" s="13">
        <v>5.22</v>
      </c>
      <c r="G119" s="13">
        <v>1.39</v>
      </c>
    </row>
    <row r="120" spans="1:7" x14ac:dyDescent="0.25">
      <c r="A120" s="16" t="s">
        <v>108</v>
      </c>
      <c r="B120" s="13">
        <v>64.27</v>
      </c>
      <c r="C120" s="13">
        <v>40.369999999999997</v>
      </c>
      <c r="D120" s="13">
        <v>3.98</v>
      </c>
      <c r="E120" s="13">
        <v>4.41</v>
      </c>
      <c r="F120" s="13">
        <v>12.22</v>
      </c>
      <c r="G120" s="13">
        <v>3.28</v>
      </c>
    </row>
    <row r="121" spans="1:7" ht="24" customHeight="1" x14ac:dyDescent="0.25">
      <c r="A121" s="16" t="s">
        <v>109</v>
      </c>
      <c r="B121" s="13">
        <v>21.29</v>
      </c>
      <c r="C121" s="13">
        <v>11.11</v>
      </c>
      <c r="D121" s="13">
        <v>1.45</v>
      </c>
      <c r="E121" s="13">
        <v>2.7</v>
      </c>
      <c r="F121" s="13">
        <v>4.1500000000000004</v>
      </c>
      <c r="G121" s="13">
        <v>1.87</v>
      </c>
    </row>
    <row r="122" spans="1:7" x14ac:dyDescent="0.25">
      <c r="A122" s="16" t="s">
        <v>573</v>
      </c>
      <c r="B122" s="13">
        <v>3.63</v>
      </c>
      <c r="C122" s="13">
        <v>1.25</v>
      </c>
      <c r="D122" s="13">
        <v>0.21</v>
      </c>
      <c r="E122" s="13">
        <v>0.64</v>
      </c>
      <c r="F122" s="13">
        <v>1.24</v>
      </c>
      <c r="G122" s="13">
        <v>0.28999999999999998</v>
      </c>
    </row>
    <row r="123" spans="1:7" x14ac:dyDescent="0.25">
      <c r="A123" s="19" t="s">
        <v>110</v>
      </c>
      <c r="B123" s="17" t="s">
        <v>1</v>
      </c>
      <c r="C123" s="17" t="s">
        <v>1</v>
      </c>
      <c r="D123" s="17" t="s">
        <v>1</v>
      </c>
      <c r="E123" s="17" t="s">
        <v>1</v>
      </c>
      <c r="F123" s="17" t="s">
        <v>1</v>
      </c>
      <c r="G123" s="17" t="s">
        <v>1</v>
      </c>
    </row>
    <row r="124" spans="1:7" x14ac:dyDescent="0.25">
      <c r="A124" s="16" t="s">
        <v>51</v>
      </c>
      <c r="B124" s="13">
        <v>55.37</v>
      </c>
      <c r="C124" s="13">
        <v>37.020000000000003</v>
      </c>
      <c r="D124" s="13">
        <v>2.91</v>
      </c>
      <c r="E124" s="13">
        <v>2.9</v>
      </c>
      <c r="F124" s="13">
        <v>10.130000000000001</v>
      </c>
      <c r="G124" s="13">
        <v>2.41</v>
      </c>
    </row>
    <row r="125" spans="1:7" x14ac:dyDescent="0.25">
      <c r="A125" s="16" t="s">
        <v>111</v>
      </c>
      <c r="B125" s="13">
        <v>52.63</v>
      </c>
      <c r="C125" s="13">
        <v>32.53</v>
      </c>
      <c r="D125" s="13">
        <v>3.35</v>
      </c>
      <c r="E125" s="13">
        <v>4.22</v>
      </c>
      <c r="F125" s="13">
        <v>9.35</v>
      </c>
      <c r="G125" s="13">
        <v>3.19</v>
      </c>
    </row>
    <row r="126" spans="1:7" s="5" customFormat="1" ht="24" customHeight="1" x14ac:dyDescent="0.25">
      <c r="A126" s="16" t="s">
        <v>112</v>
      </c>
      <c r="B126" s="13">
        <v>10.39</v>
      </c>
      <c r="C126" s="13">
        <v>5.3</v>
      </c>
      <c r="D126" s="13">
        <v>0.76</v>
      </c>
      <c r="E126" s="13">
        <v>1.43</v>
      </c>
      <c r="F126" s="13">
        <v>2.15</v>
      </c>
      <c r="G126" s="13">
        <v>0.75</v>
      </c>
    </row>
    <row r="127" spans="1:7" s="5" customFormat="1" x14ac:dyDescent="0.25">
      <c r="A127" s="16" t="s">
        <v>113</v>
      </c>
      <c r="B127" s="13">
        <v>5.14</v>
      </c>
      <c r="C127" s="13">
        <v>2.2200000000000002</v>
      </c>
      <c r="D127" s="13">
        <v>0.44</v>
      </c>
      <c r="E127" s="13">
        <v>0.8</v>
      </c>
      <c r="F127" s="13">
        <v>1.2</v>
      </c>
      <c r="G127" s="13">
        <v>0.48</v>
      </c>
    </row>
    <row r="128" spans="1:7" s="5" customFormat="1" x14ac:dyDescent="0.25">
      <c r="A128" s="19" t="s">
        <v>572</v>
      </c>
      <c r="B128" s="17" t="s">
        <v>1</v>
      </c>
      <c r="C128" s="17" t="s">
        <v>1</v>
      </c>
      <c r="D128" s="17" t="s">
        <v>1</v>
      </c>
      <c r="E128" s="17" t="s">
        <v>1</v>
      </c>
      <c r="F128" s="17" t="s">
        <v>1</v>
      </c>
      <c r="G128" s="17" t="s">
        <v>1</v>
      </c>
    </row>
    <row r="129" spans="1:7" x14ac:dyDescent="0.25">
      <c r="A129" s="16" t="s">
        <v>49</v>
      </c>
      <c r="B129" s="13">
        <v>55.18</v>
      </c>
      <c r="C129" s="13">
        <v>39.22</v>
      </c>
      <c r="D129" s="13">
        <v>3.72</v>
      </c>
      <c r="E129" s="13">
        <v>3.49</v>
      </c>
      <c r="F129" s="13">
        <v>8.75</v>
      </c>
      <c r="G129" s="13" t="s">
        <v>41</v>
      </c>
    </row>
    <row r="130" spans="1:7" x14ac:dyDescent="0.25">
      <c r="A130" s="16" t="s">
        <v>50</v>
      </c>
      <c r="B130" s="13">
        <v>61.52</v>
      </c>
      <c r="C130" s="13">
        <v>37.85</v>
      </c>
      <c r="D130" s="13">
        <v>3.73</v>
      </c>
      <c r="E130" s="13">
        <v>5.85</v>
      </c>
      <c r="F130" s="13">
        <v>14.08</v>
      </c>
      <c r="G130" s="13" t="s">
        <v>41</v>
      </c>
    </row>
    <row r="131" spans="1:7" ht="24" customHeight="1" x14ac:dyDescent="0.25">
      <c r="A131" s="21" t="s">
        <v>114</v>
      </c>
      <c r="B131" s="13">
        <v>6.83</v>
      </c>
      <c r="C131" s="13" t="s">
        <v>41</v>
      </c>
      <c r="D131" s="13" t="s">
        <v>41</v>
      </c>
      <c r="E131" s="13" t="s">
        <v>41</v>
      </c>
      <c r="F131" s="13" t="s">
        <v>41</v>
      </c>
      <c r="G131" s="13">
        <v>6.83</v>
      </c>
    </row>
    <row r="132" spans="1:7" x14ac:dyDescent="0.25">
      <c r="A132" s="19" t="s">
        <v>115</v>
      </c>
      <c r="B132" s="17" t="s">
        <v>1</v>
      </c>
      <c r="C132" s="17" t="s">
        <v>1</v>
      </c>
      <c r="D132" s="17" t="s">
        <v>1</v>
      </c>
      <c r="E132" s="17" t="s">
        <v>1</v>
      </c>
      <c r="F132" s="17" t="s">
        <v>1</v>
      </c>
      <c r="G132" s="17" t="s">
        <v>1</v>
      </c>
    </row>
    <row r="133" spans="1:7" x14ac:dyDescent="0.25">
      <c r="A133" s="16" t="s">
        <v>116</v>
      </c>
      <c r="B133" s="13">
        <v>6.95</v>
      </c>
      <c r="C133" s="13">
        <v>0.1</v>
      </c>
      <c r="D133" s="13">
        <v>0.22</v>
      </c>
      <c r="E133" s="13">
        <v>0.77</v>
      </c>
      <c r="F133" s="13">
        <v>5.85</v>
      </c>
      <c r="G133" s="13" t="s">
        <v>34</v>
      </c>
    </row>
    <row r="134" spans="1:7" x14ac:dyDescent="0.25">
      <c r="A134" s="16" t="s">
        <v>117</v>
      </c>
      <c r="B134" s="13">
        <v>18.149999999999999</v>
      </c>
      <c r="C134" s="13">
        <v>1.72</v>
      </c>
      <c r="D134" s="13">
        <v>1.79</v>
      </c>
      <c r="E134" s="13">
        <v>3.81</v>
      </c>
      <c r="F134" s="13">
        <v>10.54</v>
      </c>
      <c r="G134" s="13">
        <v>0.28999999999999998</v>
      </c>
    </row>
    <row r="135" spans="1:7" ht="24" customHeight="1" x14ac:dyDescent="0.25">
      <c r="A135" s="16" t="s">
        <v>118</v>
      </c>
      <c r="B135" s="13">
        <v>29.35</v>
      </c>
      <c r="C135" s="13">
        <v>16.16</v>
      </c>
      <c r="D135" s="13">
        <v>2.6</v>
      </c>
      <c r="E135" s="13">
        <v>2.86</v>
      </c>
      <c r="F135" s="13">
        <v>5.09</v>
      </c>
      <c r="G135" s="13">
        <v>2.66</v>
      </c>
    </row>
    <row r="136" spans="1:7" x14ac:dyDescent="0.25">
      <c r="A136" s="23" t="s">
        <v>119</v>
      </c>
      <c r="B136" s="13">
        <v>38.42</v>
      </c>
      <c r="C136" s="13">
        <v>30.76</v>
      </c>
      <c r="D136" s="13">
        <v>1.97</v>
      </c>
      <c r="E136" s="13">
        <v>1.42</v>
      </c>
      <c r="F136" s="13">
        <v>1.04</v>
      </c>
      <c r="G136" s="13">
        <v>3.23</v>
      </c>
    </row>
    <row r="137" spans="1:7" x14ac:dyDescent="0.25">
      <c r="A137" s="23" t="s">
        <v>120</v>
      </c>
      <c r="B137" s="13">
        <v>13.61</v>
      </c>
      <c r="C137" s="13">
        <v>12.28</v>
      </c>
      <c r="D137" s="13">
        <v>0.43</v>
      </c>
      <c r="E137" s="13">
        <v>0.25</v>
      </c>
      <c r="F137" s="13">
        <v>0.14000000000000001</v>
      </c>
      <c r="G137" s="13">
        <v>0.51</v>
      </c>
    </row>
    <row r="138" spans="1:7" x14ac:dyDescent="0.25">
      <c r="A138" s="23" t="s">
        <v>121</v>
      </c>
      <c r="B138" s="13">
        <v>12.43</v>
      </c>
      <c r="C138" s="13">
        <v>11.7</v>
      </c>
      <c r="D138" s="13">
        <v>0.35</v>
      </c>
      <c r="E138" s="13">
        <v>0.14000000000000001</v>
      </c>
      <c r="F138" s="13" t="s">
        <v>34</v>
      </c>
      <c r="G138" s="13">
        <v>0.13</v>
      </c>
    </row>
    <row r="139" spans="1:7" x14ac:dyDescent="0.25">
      <c r="A139" s="23" t="s">
        <v>122</v>
      </c>
      <c r="B139" s="13">
        <v>4.62</v>
      </c>
      <c r="C139" s="13">
        <v>4.3499999999999996</v>
      </c>
      <c r="D139" s="13">
        <v>0.1</v>
      </c>
      <c r="E139" s="13">
        <v>0.09</v>
      </c>
      <c r="F139" s="13" t="s">
        <v>34</v>
      </c>
      <c r="G139" s="13" t="s">
        <v>34</v>
      </c>
    </row>
    <row r="140" spans="1:7" x14ac:dyDescent="0.25">
      <c r="A140" s="19" t="s">
        <v>123</v>
      </c>
      <c r="B140" s="17" t="s">
        <v>1</v>
      </c>
      <c r="C140" s="17" t="s">
        <v>1</v>
      </c>
      <c r="D140" s="17" t="s">
        <v>1</v>
      </c>
      <c r="E140" s="17" t="s">
        <v>1</v>
      </c>
      <c r="F140" s="17" t="s">
        <v>1</v>
      </c>
      <c r="G140" s="17" t="s">
        <v>1</v>
      </c>
    </row>
    <row r="141" spans="1:7" x14ac:dyDescent="0.25">
      <c r="A141" s="16" t="s">
        <v>124</v>
      </c>
      <c r="B141" s="13">
        <v>43.51</v>
      </c>
      <c r="C141" s="13">
        <v>21.45</v>
      </c>
      <c r="D141" s="13">
        <v>2.81</v>
      </c>
      <c r="E141" s="13">
        <v>4.9400000000000004</v>
      </c>
      <c r="F141" s="13">
        <v>10.84</v>
      </c>
      <c r="G141" s="13">
        <v>3.46</v>
      </c>
    </row>
    <row r="142" spans="1:7" x14ac:dyDescent="0.25">
      <c r="A142" s="16" t="s">
        <v>125</v>
      </c>
      <c r="B142" s="13">
        <v>77.95</v>
      </c>
      <c r="C142" s="13">
        <v>54.09</v>
      </c>
      <c r="D142" s="13">
        <v>4.5199999999999996</v>
      </c>
      <c r="E142" s="13">
        <v>4.33</v>
      </c>
      <c r="F142" s="13">
        <v>11.72</v>
      </c>
      <c r="G142" s="13">
        <v>3.29</v>
      </c>
    </row>
    <row r="143" spans="1:7" ht="24" customHeight="1" x14ac:dyDescent="0.25">
      <c r="A143" s="16" t="s">
        <v>126</v>
      </c>
      <c r="B143" s="13">
        <v>2.0699999999999998</v>
      </c>
      <c r="C143" s="13">
        <v>1.53</v>
      </c>
      <c r="D143" s="13">
        <v>0.12</v>
      </c>
      <c r="E143" s="13">
        <v>7.0000000000000007E-2</v>
      </c>
      <c r="F143" s="13">
        <v>0.27</v>
      </c>
      <c r="G143" s="13" t="s">
        <v>34</v>
      </c>
    </row>
    <row r="144" spans="1:7" x14ac:dyDescent="0.25">
      <c r="A144" s="19" t="s">
        <v>127</v>
      </c>
      <c r="B144" s="17" t="s">
        <v>1</v>
      </c>
      <c r="C144" s="17" t="s">
        <v>1</v>
      </c>
      <c r="D144" s="17" t="s">
        <v>1</v>
      </c>
      <c r="E144" s="17" t="s">
        <v>1</v>
      </c>
      <c r="F144" s="17" t="s">
        <v>1</v>
      </c>
      <c r="G144" s="17" t="s">
        <v>1</v>
      </c>
    </row>
    <row r="145" spans="1:7" x14ac:dyDescent="0.25">
      <c r="A145" s="16" t="s">
        <v>128</v>
      </c>
      <c r="B145" s="13">
        <v>47.4</v>
      </c>
      <c r="C145" s="13">
        <v>23.3</v>
      </c>
      <c r="D145" s="13">
        <v>2.89</v>
      </c>
      <c r="E145" s="13">
        <v>4.2300000000000004</v>
      </c>
      <c r="F145" s="13">
        <v>13.02</v>
      </c>
      <c r="G145" s="13">
        <v>3.94</v>
      </c>
    </row>
    <row r="146" spans="1:7" x14ac:dyDescent="0.25">
      <c r="A146" s="16" t="s">
        <v>43</v>
      </c>
      <c r="B146" s="13">
        <v>40.31</v>
      </c>
      <c r="C146" s="13">
        <v>27.87</v>
      </c>
      <c r="D146" s="13">
        <v>2.2599999999999998</v>
      </c>
      <c r="E146" s="13">
        <v>3.23</v>
      </c>
      <c r="F146" s="13">
        <v>5.52</v>
      </c>
      <c r="G146" s="13">
        <v>1.43</v>
      </c>
    </row>
    <row r="147" spans="1:7" ht="24" customHeight="1" x14ac:dyDescent="0.25">
      <c r="A147" s="16" t="s">
        <v>129</v>
      </c>
      <c r="B147" s="13">
        <v>31.85</v>
      </c>
      <c r="C147" s="13">
        <v>23.39</v>
      </c>
      <c r="D147" s="13">
        <v>1.95</v>
      </c>
      <c r="E147" s="13">
        <v>1.54</v>
      </c>
      <c r="F147" s="13">
        <v>3.66</v>
      </c>
      <c r="G147" s="13">
        <v>1.3</v>
      </c>
    </row>
    <row r="148" spans="1:7" x14ac:dyDescent="0.25">
      <c r="A148" s="23" t="s">
        <v>130</v>
      </c>
      <c r="B148" s="13">
        <v>1.72</v>
      </c>
      <c r="C148" s="13">
        <v>0.94</v>
      </c>
      <c r="D148" s="13">
        <v>0.15</v>
      </c>
      <c r="E148" s="13">
        <v>0.19</v>
      </c>
      <c r="F148" s="13">
        <v>0.34</v>
      </c>
      <c r="G148" s="13">
        <v>0.1</v>
      </c>
    </row>
    <row r="149" spans="1:7" x14ac:dyDescent="0.25">
      <c r="A149" s="23" t="s">
        <v>131</v>
      </c>
      <c r="B149" s="13">
        <v>2.25</v>
      </c>
      <c r="C149" s="13">
        <v>1.56</v>
      </c>
      <c r="D149" s="13">
        <v>0.19</v>
      </c>
      <c r="E149" s="13">
        <v>0.15</v>
      </c>
      <c r="F149" s="13">
        <v>0.3</v>
      </c>
      <c r="G149" s="13" t="s">
        <v>34</v>
      </c>
    </row>
    <row r="150" spans="1:7" ht="26.25" x14ac:dyDescent="0.25">
      <c r="A150" s="19" t="s">
        <v>571</v>
      </c>
      <c r="B150" s="17" t="s">
        <v>1</v>
      </c>
      <c r="C150" s="17" t="s">
        <v>1</v>
      </c>
      <c r="D150" s="17" t="s">
        <v>1</v>
      </c>
      <c r="E150" s="17" t="s">
        <v>1</v>
      </c>
      <c r="F150" s="17" t="s">
        <v>1</v>
      </c>
      <c r="G150" s="17" t="s">
        <v>1</v>
      </c>
    </row>
    <row r="151" spans="1:7" x14ac:dyDescent="0.25">
      <c r="A151" s="21">
        <v>0</v>
      </c>
      <c r="B151" s="13">
        <v>60.38</v>
      </c>
      <c r="C151" s="13">
        <v>33.83</v>
      </c>
      <c r="D151" s="13">
        <v>3.24</v>
      </c>
      <c r="E151" s="13">
        <v>6.19</v>
      </c>
      <c r="F151" s="13">
        <v>12.3</v>
      </c>
      <c r="G151" s="13">
        <v>4.8</v>
      </c>
    </row>
    <row r="152" spans="1:7" x14ac:dyDescent="0.25">
      <c r="A152" s="21">
        <v>1</v>
      </c>
      <c r="B152" s="13">
        <v>39.81</v>
      </c>
      <c r="C152" s="13">
        <v>25.64</v>
      </c>
      <c r="D152" s="13">
        <v>2.57</v>
      </c>
      <c r="E152" s="13">
        <v>2.27</v>
      </c>
      <c r="F152" s="13">
        <v>8.06</v>
      </c>
      <c r="G152" s="13">
        <v>1.27</v>
      </c>
    </row>
    <row r="153" spans="1:7" ht="24" customHeight="1" x14ac:dyDescent="0.25">
      <c r="A153" s="21">
        <v>2</v>
      </c>
      <c r="B153" s="13">
        <v>15.19</v>
      </c>
      <c r="C153" s="13">
        <v>10.85</v>
      </c>
      <c r="D153" s="13">
        <v>1.26</v>
      </c>
      <c r="E153" s="13">
        <v>0.67</v>
      </c>
      <c r="F153" s="13">
        <v>1.84</v>
      </c>
      <c r="G153" s="13">
        <v>0.56000000000000005</v>
      </c>
    </row>
    <row r="154" spans="1:7" x14ac:dyDescent="0.25">
      <c r="A154" s="21" t="s">
        <v>94</v>
      </c>
      <c r="B154" s="13">
        <v>8.16</v>
      </c>
      <c r="C154" s="13">
        <v>6.75</v>
      </c>
      <c r="D154" s="13">
        <v>0.38</v>
      </c>
      <c r="E154" s="13">
        <v>0.2</v>
      </c>
      <c r="F154" s="13">
        <v>0.64</v>
      </c>
      <c r="G154" s="13">
        <v>0.19</v>
      </c>
    </row>
    <row r="155" spans="1:7" x14ac:dyDescent="0.25">
      <c r="A155" s="19" t="s">
        <v>133</v>
      </c>
      <c r="B155" s="17" t="s">
        <v>1</v>
      </c>
      <c r="C155" s="17" t="s">
        <v>1</v>
      </c>
      <c r="D155" s="17" t="s">
        <v>1</v>
      </c>
      <c r="E155" s="17" t="s">
        <v>1</v>
      </c>
      <c r="F155" s="17" t="s">
        <v>1</v>
      </c>
      <c r="G155" s="17" t="s">
        <v>1</v>
      </c>
    </row>
    <row r="156" spans="1:7" x14ac:dyDescent="0.25">
      <c r="A156" s="16" t="s">
        <v>49</v>
      </c>
      <c r="B156" s="13">
        <v>34.299999999999997</v>
      </c>
      <c r="C156" s="13">
        <v>25.3</v>
      </c>
      <c r="D156" s="13">
        <v>1.83</v>
      </c>
      <c r="E156" s="13">
        <v>1.97</v>
      </c>
      <c r="F156" s="13">
        <v>3.38</v>
      </c>
      <c r="G156" s="13">
        <v>1.82</v>
      </c>
    </row>
    <row r="157" spans="1:7" x14ac:dyDescent="0.25">
      <c r="A157" s="16" t="s">
        <v>50</v>
      </c>
      <c r="B157" s="13">
        <v>36.81</v>
      </c>
      <c r="C157" s="13">
        <v>22.8</v>
      </c>
      <c r="D157" s="13">
        <v>2.2000000000000002</v>
      </c>
      <c r="E157" s="13">
        <v>2.74</v>
      </c>
      <c r="F157" s="13">
        <v>6.71</v>
      </c>
      <c r="G157" s="13">
        <v>2.35</v>
      </c>
    </row>
    <row r="158" spans="1:7" ht="24" customHeight="1" x14ac:dyDescent="0.25">
      <c r="A158" s="16" t="s">
        <v>132</v>
      </c>
      <c r="B158" s="13">
        <v>52.42</v>
      </c>
      <c r="C158" s="13">
        <v>28.96</v>
      </c>
      <c r="D158" s="13">
        <v>3.43</v>
      </c>
      <c r="E158" s="13">
        <v>4.62</v>
      </c>
      <c r="F158" s="13">
        <v>12.74</v>
      </c>
      <c r="G158" s="13">
        <v>2.66</v>
      </c>
    </row>
    <row r="159" spans="1:7" ht="26.25" x14ac:dyDescent="0.25">
      <c r="A159" s="19" t="s">
        <v>134</v>
      </c>
      <c r="B159" s="17" t="s">
        <v>1</v>
      </c>
      <c r="C159" s="17" t="s">
        <v>1</v>
      </c>
      <c r="D159" s="17" t="s">
        <v>1</v>
      </c>
      <c r="E159" s="17" t="s">
        <v>1</v>
      </c>
      <c r="F159" s="17" t="s">
        <v>1</v>
      </c>
      <c r="G159" s="17" t="s">
        <v>1</v>
      </c>
    </row>
    <row r="160" spans="1:7" x14ac:dyDescent="0.25">
      <c r="A160" s="16" t="s">
        <v>49</v>
      </c>
      <c r="B160" s="13">
        <v>67.83</v>
      </c>
      <c r="C160" s="13">
        <v>58.09</v>
      </c>
      <c r="D160" s="13">
        <v>4.22</v>
      </c>
      <c r="E160" s="13">
        <v>2.11</v>
      </c>
      <c r="F160" s="13" t="s">
        <v>41</v>
      </c>
      <c r="G160" s="13">
        <v>3.41</v>
      </c>
    </row>
    <row r="161" spans="1:7" x14ac:dyDescent="0.25">
      <c r="A161" s="16" t="s">
        <v>50</v>
      </c>
      <c r="B161" s="13">
        <v>32.869999999999997</v>
      </c>
      <c r="C161" s="13">
        <v>18.97</v>
      </c>
      <c r="D161" s="13">
        <v>3.24</v>
      </c>
      <c r="E161" s="13">
        <v>7.23</v>
      </c>
      <c r="F161" s="13" t="s">
        <v>41</v>
      </c>
      <c r="G161" s="13">
        <v>3.42</v>
      </c>
    </row>
    <row r="162" spans="1:7" ht="24" customHeight="1" x14ac:dyDescent="0.25">
      <c r="A162" s="16" t="s">
        <v>87</v>
      </c>
      <c r="B162" s="13">
        <v>22.84</v>
      </c>
      <c r="C162" s="13" t="s">
        <v>41</v>
      </c>
      <c r="D162" s="13" t="s">
        <v>41</v>
      </c>
      <c r="E162" s="13" t="s">
        <v>41</v>
      </c>
      <c r="F162" s="13">
        <v>22.84</v>
      </c>
      <c r="G162" s="13" t="s">
        <v>41</v>
      </c>
    </row>
    <row r="163" spans="1:7" ht="26.25" x14ac:dyDescent="0.25">
      <c r="A163" s="19" t="s">
        <v>570</v>
      </c>
      <c r="B163" s="22" t="s">
        <v>1</v>
      </c>
      <c r="C163" s="22" t="s">
        <v>1</v>
      </c>
      <c r="D163" s="22" t="s">
        <v>1</v>
      </c>
      <c r="E163" s="22" t="s">
        <v>1</v>
      </c>
      <c r="F163" s="22" t="s">
        <v>1</v>
      </c>
      <c r="G163" s="22" t="s">
        <v>1</v>
      </c>
    </row>
    <row r="164" spans="1:7" x14ac:dyDescent="0.25">
      <c r="A164" s="16" t="s">
        <v>49</v>
      </c>
      <c r="B164" s="22">
        <v>1.82</v>
      </c>
      <c r="C164" s="22">
        <v>1.46</v>
      </c>
      <c r="D164" s="22">
        <v>0.11</v>
      </c>
      <c r="E164" s="22" t="s">
        <v>34</v>
      </c>
      <c r="F164" s="22">
        <v>0.17</v>
      </c>
      <c r="G164" s="22" t="s">
        <v>34</v>
      </c>
    </row>
    <row r="165" spans="1:7" x14ac:dyDescent="0.25">
      <c r="A165" s="14" t="s">
        <v>569</v>
      </c>
      <c r="B165" s="22">
        <v>1.39</v>
      </c>
      <c r="C165" s="22">
        <v>1.22</v>
      </c>
      <c r="D165" s="22">
        <v>0.09</v>
      </c>
      <c r="E165" s="22" t="s">
        <v>34</v>
      </c>
      <c r="F165" s="22" t="s">
        <v>34</v>
      </c>
      <c r="G165" s="22" t="s">
        <v>34</v>
      </c>
    </row>
    <row r="166" spans="1:7" ht="33.75" customHeight="1" x14ac:dyDescent="0.25">
      <c r="A166" s="16" t="s">
        <v>50</v>
      </c>
      <c r="B166" s="22">
        <v>121.71</v>
      </c>
      <c r="C166" s="22">
        <v>75.61</v>
      </c>
      <c r="D166" s="22">
        <v>7.34</v>
      </c>
      <c r="E166" s="22">
        <v>9.2899999999999991</v>
      </c>
      <c r="F166" s="22">
        <v>22.67</v>
      </c>
      <c r="G166" s="22">
        <v>6.79</v>
      </c>
    </row>
    <row r="167" spans="1:7" x14ac:dyDescent="0.25">
      <c r="A167" s="19" t="s">
        <v>135</v>
      </c>
      <c r="B167" s="19" t="s">
        <v>1</v>
      </c>
      <c r="C167" s="19" t="s">
        <v>1</v>
      </c>
      <c r="D167" s="19" t="s">
        <v>1</v>
      </c>
      <c r="E167" s="19" t="s">
        <v>1</v>
      </c>
      <c r="F167" s="19" t="s">
        <v>1</v>
      </c>
      <c r="G167" s="19" t="s">
        <v>1</v>
      </c>
    </row>
    <row r="168" spans="1:7" x14ac:dyDescent="0.25">
      <c r="A168" s="16" t="s">
        <v>49</v>
      </c>
      <c r="B168" s="13">
        <v>84.52</v>
      </c>
      <c r="C168" s="13">
        <v>54.13</v>
      </c>
      <c r="D168" s="13">
        <v>5.63</v>
      </c>
      <c r="E168" s="13">
        <v>6.95</v>
      </c>
      <c r="F168" s="13">
        <v>14.94</v>
      </c>
      <c r="G168" s="13">
        <v>2.87</v>
      </c>
    </row>
    <row r="169" spans="1:7" x14ac:dyDescent="0.25">
      <c r="A169" s="14" t="s">
        <v>568</v>
      </c>
      <c r="B169" s="13">
        <v>69.489999999999995</v>
      </c>
      <c r="C169" s="13">
        <v>47.14</v>
      </c>
      <c r="D169" s="13">
        <v>4.9000000000000004</v>
      </c>
      <c r="E169" s="13">
        <v>5.27</v>
      </c>
      <c r="F169" s="13">
        <v>10.3</v>
      </c>
      <c r="G169" s="13">
        <v>1.89</v>
      </c>
    </row>
    <row r="170" spans="1:7" ht="33.75" customHeight="1" x14ac:dyDescent="0.25">
      <c r="A170" s="14" t="s">
        <v>567</v>
      </c>
      <c r="B170" s="13">
        <v>15.03</v>
      </c>
      <c r="C170" s="13">
        <v>6.99</v>
      </c>
      <c r="D170" s="13">
        <v>0.74</v>
      </c>
      <c r="E170" s="13">
        <v>1.68</v>
      </c>
      <c r="F170" s="13">
        <v>4.6399999999999997</v>
      </c>
      <c r="G170" s="13">
        <v>0.98</v>
      </c>
    </row>
    <row r="171" spans="1:7" x14ac:dyDescent="0.25">
      <c r="A171" s="16" t="s">
        <v>50</v>
      </c>
      <c r="B171" s="13">
        <v>39.01</v>
      </c>
      <c r="C171" s="13">
        <v>22.93</v>
      </c>
      <c r="D171" s="13">
        <v>1.82</v>
      </c>
      <c r="E171" s="13">
        <v>2.4</v>
      </c>
      <c r="F171" s="13">
        <v>7.9</v>
      </c>
      <c r="G171" s="13">
        <v>3.96</v>
      </c>
    </row>
    <row r="172" spans="1:7" x14ac:dyDescent="0.25">
      <c r="A172" s="19" t="s">
        <v>136</v>
      </c>
      <c r="B172" s="17" t="s">
        <v>1</v>
      </c>
      <c r="C172" s="17" t="s">
        <v>1</v>
      </c>
      <c r="D172" s="17" t="s">
        <v>1</v>
      </c>
      <c r="E172" s="17" t="s">
        <v>1</v>
      </c>
      <c r="F172" s="17" t="s">
        <v>1</v>
      </c>
      <c r="G172" s="17" t="s">
        <v>1</v>
      </c>
    </row>
    <row r="173" spans="1:7" x14ac:dyDescent="0.25">
      <c r="A173" s="16" t="s">
        <v>49</v>
      </c>
      <c r="B173" s="13">
        <v>3.37</v>
      </c>
      <c r="C173" s="13">
        <v>3.16</v>
      </c>
      <c r="D173" s="13">
        <v>0.11</v>
      </c>
      <c r="E173" s="13" t="s">
        <v>41</v>
      </c>
      <c r="F173" s="13" t="s">
        <v>41</v>
      </c>
      <c r="G173" s="13">
        <v>0.1</v>
      </c>
    </row>
    <row r="174" spans="1:7" x14ac:dyDescent="0.25">
      <c r="A174" s="16" t="s">
        <v>50</v>
      </c>
      <c r="B174" s="13">
        <v>87.98</v>
      </c>
      <c r="C174" s="13">
        <v>73.91</v>
      </c>
      <c r="D174" s="13">
        <v>7.34</v>
      </c>
      <c r="E174" s="13" t="s">
        <v>41</v>
      </c>
      <c r="F174" s="13" t="s">
        <v>41</v>
      </c>
      <c r="G174" s="13">
        <v>6.73</v>
      </c>
    </row>
    <row r="175" spans="1:7" ht="24" customHeight="1" x14ac:dyDescent="0.25">
      <c r="A175" s="16" t="s">
        <v>137</v>
      </c>
      <c r="B175" s="13">
        <v>32.18</v>
      </c>
      <c r="C175" s="13" t="s">
        <v>41</v>
      </c>
      <c r="D175" s="13" t="s">
        <v>41</v>
      </c>
      <c r="E175" s="13">
        <v>9.34</v>
      </c>
      <c r="F175" s="13">
        <v>22.84</v>
      </c>
      <c r="G175" s="13" t="s">
        <v>41</v>
      </c>
    </row>
    <row r="176" spans="1:7" ht="26.25" x14ac:dyDescent="0.25">
      <c r="A176" s="19" t="s">
        <v>566</v>
      </c>
      <c r="B176" s="17" t="s">
        <v>1</v>
      </c>
      <c r="C176" s="17" t="s">
        <v>1</v>
      </c>
      <c r="D176" s="17" t="s">
        <v>1</v>
      </c>
      <c r="E176" s="17" t="s">
        <v>1</v>
      </c>
      <c r="F176" s="17" t="s">
        <v>1</v>
      </c>
      <c r="G176" s="17" t="s">
        <v>1</v>
      </c>
    </row>
    <row r="177" spans="1:7" x14ac:dyDescent="0.25">
      <c r="A177" s="16" t="s">
        <v>49</v>
      </c>
      <c r="B177" s="13">
        <v>22.72</v>
      </c>
      <c r="C177" s="13">
        <v>15.11</v>
      </c>
      <c r="D177" s="13">
        <v>1.05</v>
      </c>
      <c r="E177" s="13">
        <v>1.42</v>
      </c>
      <c r="F177" s="13">
        <v>3.64</v>
      </c>
      <c r="G177" s="13">
        <v>1.5</v>
      </c>
    </row>
    <row r="178" spans="1:7" x14ac:dyDescent="0.25">
      <c r="A178" s="14" t="s">
        <v>565</v>
      </c>
      <c r="B178" s="13">
        <v>19</v>
      </c>
      <c r="C178" s="13">
        <v>13.08</v>
      </c>
      <c r="D178" s="13">
        <v>0.83</v>
      </c>
      <c r="E178" s="13">
        <v>1.08</v>
      </c>
      <c r="F178" s="13">
        <v>2.68</v>
      </c>
      <c r="G178" s="13">
        <v>1.32</v>
      </c>
    </row>
    <row r="179" spans="1:7" ht="24" customHeight="1" x14ac:dyDescent="0.25">
      <c r="A179" s="14" t="s">
        <v>564</v>
      </c>
      <c r="B179" s="13">
        <v>0.25</v>
      </c>
      <c r="C179" s="13">
        <v>0.15</v>
      </c>
      <c r="D179" s="13" t="s">
        <v>34</v>
      </c>
      <c r="E179" s="13" t="s">
        <v>34</v>
      </c>
      <c r="F179" s="13" t="s">
        <v>34</v>
      </c>
      <c r="G179" s="13" t="s">
        <v>34</v>
      </c>
    </row>
    <row r="180" spans="1:7" ht="26.25" x14ac:dyDescent="0.25">
      <c r="A180" s="14" t="s">
        <v>563</v>
      </c>
      <c r="B180" s="13">
        <v>3.08</v>
      </c>
      <c r="C180" s="13">
        <v>1.71</v>
      </c>
      <c r="D180" s="13">
        <v>0.18</v>
      </c>
      <c r="E180" s="13">
        <v>0.28999999999999998</v>
      </c>
      <c r="F180" s="13">
        <v>0.76</v>
      </c>
      <c r="G180" s="13">
        <v>0.14000000000000001</v>
      </c>
    </row>
    <row r="181" spans="1:7" x14ac:dyDescent="0.25">
      <c r="A181" s="14" t="s">
        <v>437</v>
      </c>
      <c r="B181" s="13">
        <v>0.39</v>
      </c>
      <c r="C181" s="13">
        <v>0.16</v>
      </c>
      <c r="D181" s="13" t="s">
        <v>34</v>
      </c>
      <c r="E181" s="13" t="s">
        <v>34</v>
      </c>
      <c r="F181" s="13">
        <v>0.18</v>
      </c>
      <c r="G181" s="13" t="s">
        <v>34</v>
      </c>
    </row>
    <row r="182" spans="1:7" x14ac:dyDescent="0.25">
      <c r="A182" s="16" t="s">
        <v>50</v>
      </c>
      <c r="B182" s="13">
        <v>100.81</v>
      </c>
      <c r="C182" s="13">
        <v>61.96</v>
      </c>
      <c r="D182" s="13">
        <v>6.4</v>
      </c>
      <c r="E182" s="13">
        <v>7.92</v>
      </c>
      <c r="F182" s="13">
        <v>19.190000000000001</v>
      </c>
      <c r="G182" s="13">
        <v>5.33</v>
      </c>
    </row>
    <row r="183" spans="1:7" ht="24" customHeight="1" x14ac:dyDescent="0.25">
      <c r="A183" s="19" t="s">
        <v>138</v>
      </c>
      <c r="B183" s="17" t="s">
        <v>1</v>
      </c>
      <c r="C183" s="17" t="s">
        <v>1</v>
      </c>
      <c r="D183" s="17" t="s">
        <v>1</v>
      </c>
      <c r="E183" s="17" t="s">
        <v>1</v>
      </c>
      <c r="F183" s="17" t="s">
        <v>1</v>
      </c>
      <c r="G183" s="17" t="s">
        <v>1</v>
      </c>
    </row>
    <row r="184" spans="1:7" x14ac:dyDescent="0.25">
      <c r="A184" s="16" t="s">
        <v>49</v>
      </c>
      <c r="B184" s="13">
        <v>17.66</v>
      </c>
      <c r="C184" s="13">
        <v>13.93</v>
      </c>
      <c r="D184" s="13">
        <v>0.34</v>
      </c>
      <c r="E184" s="13">
        <v>0.22</v>
      </c>
      <c r="F184" s="13">
        <v>2.15</v>
      </c>
      <c r="G184" s="13">
        <v>1.02</v>
      </c>
    </row>
    <row r="185" spans="1:7" x14ac:dyDescent="0.25">
      <c r="A185" s="16" t="s">
        <v>50</v>
      </c>
      <c r="B185" s="13">
        <v>105.87</v>
      </c>
      <c r="C185" s="13">
        <v>63.14</v>
      </c>
      <c r="D185" s="13">
        <v>7.11</v>
      </c>
      <c r="E185" s="13">
        <v>9.1199999999999992</v>
      </c>
      <c r="F185" s="13">
        <v>20.69</v>
      </c>
      <c r="G185" s="13">
        <v>5.82</v>
      </c>
    </row>
    <row r="186" spans="1:7" x14ac:dyDescent="0.25">
      <c r="A186" s="19" t="s">
        <v>139</v>
      </c>
      <c r="B186" s="17" t="s">
        <v>1</v>
      </c>
      <c r="C186" s="17" t="s">
        <v>1</v>
      </c>
      <c r="D186" s="17" t="s">
        <v>1</v>
      </c>
      <c r="E186" s="17" t="s">
        <v>1</v>
      </c>
      <c r="F186" s="17" t="s">
        <v>1</v>
      </c>
      <c r="G186" s="17" t="s">
        <v>1</v>
      </c>
    </row>
    <row r="187" spans="1:7" ht="24" customHeight="1" x14ac:dyDescent="0.25">
      <c r="A187" s="21" t="s">
        <v>49</v>
      </c>
      <c r="B187" s="13">
        <v>8.52</v>
      </c>
      <c r="C187" s="13">
        <v>8.09</v>
      </c>
      <c r="D187" s="13">
        <v>0.2</v>
      </c>
      <c r="E187" s="13" t="s">
        <v>41</v>
      </c>
      <c r="F187" s="13" t="s">
        <v>41</v>
      </c>
      <c r="G187" s="13">
        <v>0.23</v>
      </c>
    </row>
    <row r="188" spans="1:7" x14ac:dyDescent="0.25">
      <c r="A188" s="16" t="s">
        <v>50</v>
      </c>
      <c r="B188" s="13">
        <v>82.83</v>
      </c>
      <c r="C188" s="13">
        <v>68.98</v>
      </c>
      <c r="D188" s="13">
        <v>7.25</v>
      </c>
      <c r="E188" s="13" t="s">
        <v>41</v>
      </c>
      <c r="F188" s="13" t="s">
        <v>41</v>
      </c>
      <c r="G188" s="13">
        <v>6.6</v>
      </c>
    </row>
    <row r="189" spans="1:7" x14ac:dyDescent="0.25">
      <c r="A189" s="16" t="s">
        <v>137</v>
      </c>
      <c r="B189" s="13">
        <v>32.18</v>
      </c>
      <c r="C189" s="13" t="s">
        <v>41</v>
      </c>
      <c r="D189" s="13" t="s">
        <v>41</v>
      </c>
      <c r="E189" s="13">
        <v>9.34</v>
      </c>
      <c r="F189" s="13">
        <v>22.84</v>
      </c>
      <c r="G189" s="13" t="s">
        <v>41</v>
      </c>
    </row>
    <row r="190" spans="1:7" x14ac:dyDescent="0.25">
      <c r="A190" s="18" t="s">
        <v>140</v>
      </c>
      <c r="B190" s="17" t="s">
        <v>1</v>
      </c>
      <c r="C190" s="17" t="s">
        <v>1</v>
      </c>
      <c r="D190" s="17" t="s">
        <v>1</v>
      </c>
      <c r="E190" s="17" t="s">
        <v>1</v>
      </c>
      <c r="F190" s="17" t="s">
        <v>1</v>
      </c>
      <c r="G190" s="17" t="s">
        <v>1</v>
      </c>
    </row>
    <row r="191" spans="1:7" x14ac:dyDescent="0.25">
      <c r="A191" s="14" t="s">
        <v>141</v>
      </c>
      <c r="B191" s="13">
        <v>1.9</v>
      </c>
      <c r="C191" s="13">
        <v>1.77</v>
      </c>
      <c r="D191" s="13">
        <v>0.06</v>
      </c>
      <c r="E191" s="13" t="s">
        <v>41</v>
      </c>
      <c r="F191" s="13" t="s">
        <v>41</v>
      </c>
      <c r="G191" s="13" t="s">
        <v>34</v>
      </c>
    </row>
    <row r="192" spans="1:7" x14ac:dyDescent="0.25">
      <c r="A192" s="14" t="s">
        <v>142</v>
      </c>
      <c r="B192" s="13">
        <v>5.08</v>
      </c>
      <c r="C192" s="13">
        <v>4.84</v>
      </c>
      <c r="D192" s="13">
        <v>0.1</v>
      </c>
      <c r="E192" s="13" t="s">
        <v>41</v>
      </c>
      <c r="F192" s="13" t="s">
        <v>41</v>
      </c>
      <c r="G192" s="13">
        <v>0.14000000000000001</v>
      </c>
    </row>
    <row r="193" spans="1:7" ht="24" customHeight="1" x14ac:dyDescent="0.25">
      <c r="A193" s="14" t="s">
        <v>143</v>
      </c>
      <c r="B193" s="13">
        <v>1.54</v>
      </c>
      <c r="C193" s="13">
        <v>1.48</v>
      </c>
      <c r="D193" s="13" t="s">
        <v>34</v>
      </c>
      <c r="E193" s="13" t="s">
        <v>41</v>
      </c>
      <c r="F193" s="13" t="s">
        <v>41</v>
      </c>
      <c r="G193" s="13" t="s">
        <v>34</v>
      </c>
    </row>
    <row r="194" spans="1:7" x14ac:dyDescent="0.25">
      <c r="A194" s="14" t="s">
        <v>144</v>
      </c>
      <c r="B194" s="13">
        <v>82.83</v>
      </c>
      <c r="C194" s="13">
        <v>68.98</v>
      </c>
      <c r="D194" s="13">
        <v>7.25</v>
      </c>
      <c r="E194" s="13" t="s">
        <v>41</v>
      </c>
      <c r="F194" s="13" t="s">
        <v>41</v>
      </c>
      <c r="G194" s="13">
        <v>6.6</v>
      </c>
    </row>
    <row r="195" spans="1:7" x14ac:dyDescent="0.25">
      <c r="A195" s="14" t="s">
        <v>137</v>
      </c>
      <c r="B195" s="13">
        <v>32.18</v>
      </c>
      <c r="C195" s="13" t="s">
        <v>41</v>
      </c>
      <c r="D195" s="13" t="s">
        <v>41</v>
      </c>
      <c r="E195" s="13">
        <v>9.34</v>
      </c>
      <c r="F195" s="13">
        <v>22.84</v>
      </c>
      <c r="G195" s="13" t="s">
        <v>41</v>
      </c>
    </row>
    <row r="196" spans="1:7" x14ac:dyDescent="0.25">
      <c r="A196" s="18" t="s">
        <v>145</v>
      </c>
      <c r="B196" s="17" t="s">
        <v>1</v>
      </c>
      <c r="C196" s="17" t="s">
        <v>1</v>
      </c>
      <c r="D196" s="17" t="s">
        <v>1</v>
      </c>
      <c r="E196" s="17" t="s">
        <v>1</v>
      </c>
      <c r="F196" s="17" t="s">
        <v>1</v>
      </c>
      <c r="G196" s="17" t="s">
        <v>1</v>
      </c>
    </row>
    <row r="197" spans="1:7" x14ac:dyDescent="0.25">
      <c r="A197" s="14" t="s">
        <v>146</v>
      </c>
      <c r="B197" s="13">
        <v>2.89</v>
      </c>
      <c r="C197" s="13">
        <v>2.82</v>
      </c>
      <c r="D197" s="13">
        <v>0.05</v>
      </c>
      <c r="E197" s="13" t="s">
        <v>41</v>
      </c>
      <c r="F197" s="13" t="s">
        <v>41</v>
      </c>
      <c r="G197" s="13" t="s">
        <v>34</v>
      </c>
    </row>
    <row r="198" spans="1:7" x14ac:dyDescent="0.25">
      <c r="A198" s="20" t="s">
        <v>147</v>
      </c>
      <c r="B198" s="13">
        <v>0.85</v>
      </c>
      <c r="C198" s="13">
        <v>0.82</v>
      </c>
      <c r="D198" s="13" t="s">
        <v>34</v>
      </c>
      <c r="E198" s="13" t="s">
        <v>41</v>
      </c>
      <c r="F198" s="13" t="s">
        <v>41</v>
      </c>
      <c r="G198" s="13" t="s">
        <v>34</v>
      </c>
    </row>
    <row r="199" spans="1:7" x14ac:dyDescent="0.25">
      <c r="A199" s="20" t="s">
        <v>148</v>
      </c>
      <c r="B199" s="13">
        <v>1.32</v>
      </c>
      <c r="C199" s="13">
        <v>1.3</v>
      </c>
      <c r="D199" s="13" t="s">
        <v>34</v>
      </c>
      <c r="E199" s="13" t="s">
        <v>41</v>
      </c>
      <c r="F199" s="13" t="s">
        <v>41</v>
      </c>
      <c r="G199" s="13" t="s">
        <v>34</v>
      </c>
    </row>
    <row r="200" spans="1:7" x14ac:dyDescent="0.25">
      <c r="A200" s="20" t="s">
        <v>149</v>
      </c>
      <c r="B200" s="13">
        <v>0.28999999999999998</v>
      </c>
      <c r="C200" s="13">
        <v>0.28000000000000003</v>
      </c>
      <c r="D200" s="13" t="s">
        <v>34</v>
      </c>
      <c r="E200" s="13" t="s">
        <v>41</v>
      </c>
      <c r="F200" s="13" t="s">
        <v>41</v>
      </c>
      <c r="G200" s="13" t="s">
        <v>41</v>
      </c>
    </row>
    <row r="201" spans="1:7" x14ac:dyDescent="0.25">
      <c r="A201" s="20" t="s">
        <v>150</v>
      </c>
      <c r="B201" s="13">
        <v>0.42</v>
      </c>
      <c r="C201" s="13">
        <v>0.42</v>
      </c>
      <c r="D201" s="13" t="s">
        <v>34</v>
      </c>
      <c r="E201" s="13" t="s">
        <v>41</v>
      </c>
      <c r="F201" s="13" t="s">
        <v>41</v>
      </c>
      <c r="G201" s="13" t="s">
        <v>41</v>
      </c>
    </row>
    <row r="202" spans="1:7" x14ac:dyDescent="0.25">
      <c r="A202" s="14" t="s">
        <v>151</v>
      </c>
      <c r="B202" s="13">
        <v>5.63</v>
      </c>
      <c r="C202" s="13">
        <v>5.27</v>
      </c>
      <c r="D202" s="13">
        <v>0.15</v>
      </c>
      <c r="E202" s="13" t="s">
        <v>41</v>
      </c>
      <c r="F202" s="13" t="s">
        <v>41</v>
      </c>
      <c r="G202" s="13">
        <v>0.22</v>
      </c>
    </row>
    <row r="203" spans="1:7" ht="24" customHeight="1" x14ac:dyDescent="0.25">
      <c r="A203" s="14" t="s">
        <v>144</v>
      </c>
      <c r="B203" s="13">
        <v>82.83</v>
      </c>
      <c r="C203" s="13">
        <v>68.98</v>
      </c>
      <c r="D203" s="13">
        <v>7.25</v>
      </c>
      <c r="E203" s="13" t="s">
        <v>41</v>
      </c>
      <c r="F203" s="13" t="s">
        <v>41</v>
      </c>
      <c r="G203" s="13">
        <v>6.6</v>
      </c>
    </row>
    <row r="204" spans="1:7" s="5" customFormat="1" x14ac:dyDescent="0.25">
      <c r="A204" s="14" t="s">
        <v>137</v>
      </c>
      <c r="B204" s="13">
        <v>32.18</v>
      </c>
      <c r="C204" s="13" t="s">
        <v>41</v>
      </c>
      <c r="D204" s="13" t="s">
        <v>41</v>
      </c>
      <c r="E204" s="13">
        <v>9.34</v>
      </c>
      <c r="F204" s="13">
        <v>22.84</v>
      </c>
      <c r="G204" s="13" t="s">
        <v>41</v>
      </c>
    </row>
    <row r="205" spans="1:7" s="5" customFormat="1" x14ac:dyDescent="0.25">
      <c r="A205" s="19" t="s">
        <v>152</v>
      </c>
      <c r="B205" s="17" t="s">
        <v>1</v>
      </c>
      <c r="C205" s="17" t="s">
        <v>1</v>
      </c>
      <c r="D205" s="17" t="s">
        <v>1</v>
      </c>
      <c r="E205" s="17" t="s">
        <v>1</v>
      </c>
      <c r="F205" s="17" t="s">
        <v>1</v>
      </c>
      <c r="G205" s="17" t="s">
        <v>1</v>
      </c>
    </row>
    <row r="206" spans="1:7" s="5" customFormat="1" ht="24" customHeight="1" x14ac:dyDescent="0.25">
      <c r="A206" s="16" t="s">
        <v>49</v>
      </c>
      <c r="B206" s="13">
        <v>8.84</v>
      </c>
      <c r="C206" s="13">
        <v>7.33</v>
      </c>
      <c r="D206" s="13">
        <v>0.28000000000000003</v>
      </c>
      <c r="E206" s="13">
        <v>0.22</v>
      </c>
      <c r="F206" s="13">
        <v>0.73</v>
      </c>
      <c r="G206" s="13">
        <v>0.28999999999999998</v>
      </c>
    </row>
    <row r="207" spans="1:7" s="5" customFormat="1" x14ac:dyDescent="0.25">
      <c r="A207" s="16" t="s">
        <v>50</v>
      </c>
      <c r="B207" s="13">
        <v>114.69</v>
      </c>
      <c r="C207" s="13">
        <v>69.739999999999995</v>
      </c>
      <c r="D207" s="13">
        <v>7.18</v>
      </c>
      <c r="E207" s="13">
        <v>9.1199999999999992</v>
      </c>
      <c r="F207" s="13">
        <v>22.11</v>
      </c>
      <c r="G207" s="13">
        <v>6.55</v>
      </c>
    </row>
    <row r="208" spans="1:7" s="5" customFormat="1" x14ac:dyDescent="0.25">
      <c r="A208" s="18" t="s">
        <v>153</v>
      </c>
      <c r="B208" s="17" t="s">
        <v>1</v>
      </c>
      <c r="C208" s="17" t="s">
        <v>1</v>
      </c>
      <c r="D208" s="17" t="s">
        <v>1</v>
      </c>
      <c r="E208" s="17" t="s">
        <v>1</v>
      </c>
      <c r="F208" s="17" t="s">
        <v>1</v>
      </c>
      <c r="G208" s="17" t="s">
        <v>1</v>
      </c>
    </row>
    <row r="209" spans="1:7" s="5" customFormat="1" x14ac:dyDescent="0.25">
      <c r="A209" s="14" t="s">
        <v>141</v>
      </c>
      <c r="B209" s="13">
        <v>4.22</v>
      </c>
      <c r="C209" s="13">
        <v>3.3</v>
      </c>
      <c r="D209" s="13">
        <v>0.17</v>
      </c>
      <c r="E209" s="13">
        <v>0.14000000000000001</v>
      </c>
      <c r="F209" s="13">
        <v>0.44</v>
      </c>
      <c r="G209" s="13">
        <v>0.16</v>
      </c>
    </row>
    <row r="210" spans="1:7" s="5" customFormat="1" x14ac:dyDescent="0.25">
      <c r="A210" s="14" t="s">
        <v>142</v>
      </c>
      <c r="B210" s="13">
        <v>1.27</v>
      </c>
      <c r="C210" s="13">
        <v>1.1299999999999999</v>
      </c>
      <c r="D210" s="13" t="s">
        <v>34</v>
      </c>
      <c r="E210" s="13" t="s">
        <v>34</v>
      </c>
      <c r="F210" s="13" t="s">
        <v>34</v>
      </c>
      <c r="G210" s="13" t="s">
        <v>34</v>
      </c>
    </row>
    <row r="211" spans="1:7" ht="24" customHeight="1" x14ac:dyDescent="0.25">
      <c r="A211" s="14" t="s">
        <v>143</v>
      </c>
      <c r="B211" s="13">
        <v>3.35</v>
      </c>
      <c r="C211" s="13">
        <v>2.9</v>
      </c>
      <c r="D211" s="13">
        <v>0.08</v>
      </c>
      <c r="E211" s="13" t="s">
        <v>34</v>
      </c>
      <c r="F211" s="13">
        <v>0.21</v>
      </c>
      <c r="G211" s="13">
        <v>0.1</v>
      </c>
    </row>
    <row r="212" spans="1:7" x14ac:dyDescent="0.25">
      <c r="A212" s="14" t="s">
        <v>154</v>
      </c>
      <c r="B212" s="13">
        <v>114.69</v>
      </c>
      <c r="C212" s="13">
        <v>69.739999999999995</v>
      </c>
      <c r="D212" s="13">
        <v>7.18</v>
      </c>
      <c r="E212" s="13">
        <v>9.1199999999999992</v>
      </c>
      <c r="F212" s="13">
        <v>22.11</v>
      </c>
      <c r="G212" s="13">
        <v>6.55</v>
      </c>
    </row>
    <row r="213" spans="1:7" x14ac:dyDescent="0.25">
      <c r="A213" s="18" t="s">
        <v>155</v>
      </c>
      <c r="B213" s="17" t="s">
        <v>1</v>
      </c>
      <c r="C213" s="17" t="s">
        <v>1</v>
      </c>
      <c r="D213" s="17" t="s">
        <v>1</v>
      </c>
      <c r="E213" s="17" t="s">
        <v>1</v>
      </c>
      <c r="F213" s="17" t="s">
        <v>1</v>
      </c>
      <c r="G213" s="17" t="s">
        <v>1</v>
      </c>
    </row>
    <row r="214" spans="1:7" x14ac:dyDescent="0.25">
      <c r="A214" s="14" t="s">
        <v>147</v>
      </c>
      <c r="B214" s="13">
        <v>4.41</v>
      </c>
      <c r="C214" s="13">
        <v>3.8</v>
      </c>
      <c r="D214" s="13">
        <v>0.1</v>
      </c>
      <c r="E214" s="13" t="s">
        <v>34</v>
      </c>
      <c r="F214" s="13">
        <v>0.24</v>
      </c>
      <c r="G214" s="13">
        <v>0.17</v>
      </c>
    </row>
    <row r="215" spans="1:7" x14ac:dyDescent="0.25">
      <c r="A215" s="14" t="s">
        <v>148</v>
      </c>
      <c r="B215" s="13">
        <v>1.47</v>
      </c>
      <c r="C215" s="13">
        <v>1.23</v>
      </c>
      <c r="D215" s="13">
        <v>0.04</v>
      </c>
      <c r="E215" s="13" t="s">
        <v>34</v>
      </c>
      <c r="F215" s="13">
        <v>0.11</v>
      </c>
      <c r="G215" s="13" t="s">
        <v>34</v>
      </c>
    </row>
    <row r="216" spans="1:7" x14ac:dyDescent="0.25">
      <c r="A216" s="14" t="s">
        <v>150</v>
      </c>
      <c r="B216" s="13">
        <v>0.36</v>
      </c>
      <c r="C216" s="13">
        <v>0.32</v>
      </c>
      <c r="D216" s="13" t="s">
        <v>34</v>
      </c>
      <c r="E216" s="13" t="s">
        <v>41</v>
      </c>
      <c r="F216" s="13" t="s">
        <v>34</v>
      </c>
      <c r="G216" s="13" t="s">
        <v>41</v>
      </c>
    </row>
    <row r="217" spans="1:7" ht="43.5" customHeight="1" x14ac:dyDescent="0.25">
      <c r="A217" s="14" t="s">
        <v>156</v>
      </c>
      <c r="B217" s="13">
        <v>2.6</v>
      </c>
      <c r="C217" s="13">
        <v>1.98</v>
      </c>
      <c r="D217" s="13">
        <v>0.12</v>
      </c>
      <c r="E217" s="13" t="s">
        <v>34</v>
      </c>
      <c r="F217" s="13">
        <v>0.34</v>
      </c>
      <c r="G217" s="13">
        <v>0.09</v>
      </c>
    </row>
    <row r="218" spans="1:7" x14ac:dyDescent="0.25">
      <c r="A218" s="14" t="s">
        <v>154</v>
      </c>
      <c r="B218" s="13">
        <v>114.69</v>
      </c>
      <c r="C218" s="13">
        <v>69.739999999999995</v>
      </c>
      <c r="D218" s="13">
        <v>7.18</v>
      </c>
      <c r="E218" s="13">
        <v>9.1199999999999992</v>
      </c>
      <c r="F218" s="13">
        <v>22.11</v>
      </c>
      <c r="G218" s="13">
        <v>6.55</v>
      </c>
    </row>
    <row r="219" spans="1:7" x14ac:dyDescent="0.25">
      <c r="A219" s="16"/>
      <c r="B219" s="15"/>
      <c r="C219" s="15"/>
      <c r="D219" s="15"/>
      <c r="E219" s="15"/>
      <c r="F219" s="15"/>
      <c r="G219" s="15"/>
    </row>
    <row r="220" spans="1:7" s="5" customFormat="1" ht="15.75" thickBot="1" x14ac:dyDescent="0.3">
      <c r="A220" s="14"/>
      <c r="B220" s="13"/>
      <c r="C220" s="13"/>
      <c r="D220" s="13"/>
      <c r="E220" s="13"/>
      <c r="F220" s="13"/>
      <c r="G220" s="13"/>
    </row>
    <row r="221" spans="1:7" s="5" customFormat="1" ht="206.25" customHeight="1" x14ac:dyDescent="0.25">
      <c r="A221" s="37" t="s">
        <v>562</v>
      </c>
      <c r="B221" s="37"/>
      <c r="C221" s="37"/>
      <c r="D221" s="37"/>
      <c r="E221" s="37"/>
      <c r="F221" s="37"/>
      <c r="G221" s="37"/>
    </row>
    <row r="222" spans="1:7" s="5" customFormat="1" x14ac:dyDescent="0.25">
      <c r="A222"/>
      <c r="B222"/>
      <c r="C222"/>
      <c r="D222"/>
      <c r="E222"/>
      <c r="F222"/>
      <c r="G222"/>
    </row>
    <row r="225" customFormat="1" x14ac:dyDescent="0.25"/>
  </sheetData>
  <mergeCells count="5">
    <mergeCell ref="A1:B1"/>
    <mergeCell ref="A2:G2"/>
    <mergeCell ref="B3:G3"/>
    <mergeCell ref="C4:G4"/>
    <mergeCell ref="A221:G2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D18"/>
  <sheetViews>
    <sheetView workbookViewId="0"/>
  </sheetViews>
  <sheetFormatPr defaultRowHeight="15" x14ac:dyDescent="0.25"/>
  <cols>
    <col min="1" max="1" width="26.5703125" customWidth="1"/>
    <col min="2" max="4" width="23.42578125" customWidth="1"/>
  </cols>
  <sheetData>
    <row r="1" spans="1:4" x14ac:dyDescent="0.25">
      <c r="A1" s="38" t="s">
        <v>594</v>
      </c>
      <c r="B1" s="8" t="s">
        <v>163</v>
      </c>
      <c r="C1" s="8" t="s">
        <v>164</v>
      </c>
      <c r="D1" s="8" t="s">
        <v>165</v>
      </c>
    </row>
    <row r="2" spans="1:4" x14ac:dyDescent="0.25">
      <c r="A2" t="s">
        <v>58</v>
      </c>
      <c r="B2" s="9">
        <v>0</v>
      </c>
      <c r="C2" s="9">
        <v>0</v>
      </c>
      <c r="D2" s="9">
        <v>0</v>
      </c>
    </row>
    <row r="3" spans="1:4" x14ac:dyDescent="0.25">
      <c r="A3" t="s">
        <v>592</v>
      </c>
      <c r="B3" s="9">
        <f>INDEX('AEO Table 21'!$E$77:$AK$77,MATCH(About!$A$22,'AEO Table 21'!$E$5:$AK$5,0))*GW_to_MW*About!$A$25</f>
        <v>0</v>
      </c>
      <c r="C3" s="9">
        <f>INDEX('AEO Table 21'!$E$77:$AK$77,MATCH(About!$A$22,'AEO Table 21'!$E$5:$AK$5,0))*GW_to_MW*About!$A$25</f>
        <v>0</v>
      </c>
      <c r="D3">
        <v>0</v>
      </c>
    </row>
    <row r="4" spans="1:4" x14ac:dyDescent="0.25">
      <c r="A4" t="s">
        <v>593</v>
      </c>
      <c r="B4" s="9">
        <v>0</v>
      </c>
      <c r="C4" s="9">
        <v>0</v>
      </c>
      <c r="D4" s="9">
        <f>INDEX('AEO Table 22'!$E$60:$AK$60,MATCH(About!$A$22,'AEO Table 22'!$E$5:$AK$5,0))*GW_to_MW</f>
        <v>1446.7280000000001</v>
      </c>
    </row>
    <row r="5" spans="1:4" x14ac:dyDescent="0.25">
      <c r="A5" t="s">
        <v>7</v>
      </c>
      <c r="B5" s="9">
        <v>0</v>
      </c>
      <c r="C5" s="9">
        <v>0</v>
      </c>
      <c r="D5" s="9">
        <v>0</v>
      </c>
    </row>
    <row r="6" spans="1:4" x14ac:dyDescent="0.25">
      <c r="A6" t="s">
        <v>8</v>
      </c>
      <c r="B6" s="9">
        <v>0</v>
      </c>
      <c r="C6" s="9">
        <v>0</v>
      </c>
      <c r="D6" s="9">
        <v>0</v>
      </c>
    </row>
    <row r="7" spans="1:4" x14ac:dyDescent="0.25">
      <c r="A7" t="s">
        <v>59</v>
      </c>
      <c r="B7" s="9">
        <f>INDEX('AEO Table 21'!$E$79:$AK$79,MATCH(About!$A$22,'AEO Table 21'!$E$5:$AK$5,0))*GW_to_MW*About!$A$25</f>
        <v>11.448192341941228</v>
      </c>
      <c r="C7" s="9">
        <f>INDEX('AEO Table 21'!$E$79:$AK$79,MATCH(About!$A$22,'AEO Table 21'!$E$5:$AK$5,0))*GW_to_MW*About!$A$26</f>
        <v>2.6318076580587713</v>
      </c>
      <c r="D7" s="9">
        <f>INDEX('AEO Table 22'!$E$62:$AK$62,MATCH(About!$A$22,'AEO Table 22'!$E$5:$AK$5,0))*GW_to_MW</f>
        <v>554.88099999999997</v>
      </c>
    </row>
    <row r="8" spans="1:4" x14ac:dyDescent="0.25">
      <c r="A8" t="s">
        <v>9</v>
      </c>
      <c r="B8" s="9">
        <f>INDEX('AEO Table 21'!$E$78:$AK$78,MATCH(About!$A$22,'AEO Table 21'!$E$5:$AK$5,0))*GW_to_MW*About!$A$25</f>
        <v>12498.011906743301</v>
      </c>
      <c r="C8" s="9">
        <f>INDEX('AEO Table 21'!$E$78:$AK$78,MATCH(About!$A$22,'AEO Table 21'!$E$5:$AK$5,0))*GW_to_MW*About!$A$26</f>
        <v>2873.1490932566985</v>
      </c>
      <c r="D8" s="9">
        <f>INDEX('AEO Table 22'!$E$61:$AK$61,MATCH(About!$A$22,'AEO Table 22'!$E$5:$AK$5,0))*GW_to_MW</f>
        <v>14908.906999999999</v>
      </c>
    </row>
    <row r="9" spans="1:4" x14ac:dyDescent="0.25">
      <c r="A9" t="s">
        <v>10</v>
      </c>
      <c r="B9" s="9">
        <v>0</v>
      </c>
      <c r="C9" s="9">
        <v>0</v>
      </c>
      <c r="D9" s="9">
        <v>0</v>
      </c>
    </row>
    <row r="10" spans="1:4" x14ac:dyDescent="0.25">
      <c r="A10" t="s">
        <v>11</v>
      </c>
      <c r="B10" s="9">
        <v>0</v>
      </c>
      <c r="C10" s="9">
        <v>0</v>
      </c>
      <c r="D10" s="9">
        <v>0</v>
      </c>
    </row>
    <row r="11" spans="1:4" x14ac:dyDescent="0.25">
      <c r="A11" t="s">
        <v>12</v>
      </c>
      <c r="B11" s="9">
        <v>0</v>
      </c>
      <c r="C11" s="9">
        <v>0</v>
      </c>
      <c r="D11" s="9">
        <v>0</v>
      </c>
    </row>
    <row r="12" spans="1:4" x14ac:dyDescent="0.25">
      <c r="A12" t="s">
        <v>13</v>
      </c>
      <c r="B12" s="9">
        <v>0</v>
      </c>
      <c r="C12" s="9">
        <v>0</v>
      </c>
      <c r="D12" s="9">
        <f>INDEX('AEO Table 22'!$E$59:$AK$59,MATCH(About!$A$22,'AEO Table 22'!$E$5:$AK$5,0))*GW_to_MW</f>
        <v>21.495000000000001</v>
      </c>
    </row>
    <row r="13" spans="1:4" x14ac:dyDescent="0.25">
      <c r="A13" t="s">
        <v>14</v>
      </c>
      <c r="B13" s="9">
        <v>0</v>
      </c>
      <c r="C13" s="9">
        <v>0</v>
      </c>
      <c r="D13" s="9">
        <v>0</v>
      </c>
    </row>
    <row r="14" spans="1:4" x14ac:dyDescent="0.25">
      <c r="A14" t="s">
        <v>57</v>
      </c>
      <c r="B14" s="9">
        <v>0</v>
      </c>
      <c r="C14" s="9">
        <v>0</v>
      </c>
      <c r="D14" s="9">
        <v>0</v>
      </c>
    </row>
    <row r="15" spans="1:4" x14ac:dyDescent="0.25">
      <c r="A15" t="s">
        <v>60</v>
      </c>
      <c r="B15" s="9">
        <v>0</v>
      </c>
      <c r="C15" s="9">
        <v>0</v>
      </c>
      <c r="D15" s="9">
        <v>0</v>
      </c>
    </row>
    <row r="16" spans="1:4" x14ac:dyDescent="0.25">
      <c r="A16" t="s">
        <v>159</v>
      </c>
      <c r="B16" s="9">
        <v>0</v>
      </c>
      <c r="C16" s="9">
        <v>0</v>
      </c>
      <c r="D16" s="9">
        <v>0</v>
      </c>
    </row>
    <row r="17" spans="1:4" x14ac:dyDescent="0.25">
      <c r="A17" t="s">
        <v>160</v>
      </c>
      <c r="B17" s="9">
        <v>0</v>
      </c>
      <c r="C17" s="9">
        <v>0</v>
      </c>
      <c r="D17" s="9">
        <v>0</v>
      </c>
    </row>
    <row r="18" spans="1:4" x14ac:dyDescent="0.25">
      <c r="A18" t="s">
        <v>161</v>
      </c>
      <c r="B18" s="9">
        <v>0</v>
      </c>
      <c r="C18" s="9">
        <v>0</v>
      </c>
      <c r="D18" s="9">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About</vt:lpstr>
      <vt:lpstr>AEO Table 21</vt:lpstr>
      <vt:lpstr>AEO Table 22</vt:lpstr>
      <vt:lpstr>RECS HC2.1</vt:lpstr>
      <vt:lpstr>SYDEC</vt:lpstr>
      <vt:lpstr>GW_to_MW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 Rissman</cp:lastModifiedBy>
  <dcterms:created xsi:type="dcterms:W3CDTF">2016-01-26T19:10:58Z</dcterms:created>
  <dcterms:modified xsi:type="dcterms:W3CDTF">2022-08-18T00:51:14Z</dcterms:modified>
</cp:coreProperties>
</file>