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DRC\"/>
    </mc:Choice>
  </mc:AlternateContent>
  <xr:revisionPtr revIDLastSave="0" documentId="13_ncr:1_{F517F58C-6EC1-48FC-BFC8-364359C4C4B5}" xr6:coauthVersionLast="47" xr6:coauthVersionMax="47" xr10:uidLastSave="{00000000-0000-0000-0000-000000000000}"/>
  <bookViews>
    <workbookView xWindow="14445" yWindow="2265" windowWidth="26250" windowHeight="19680" xr2:uid="{00000000-000D-0000-FFFF-FFFF00000000}"/>
  </bookViews>
  <sheets>
    <sheet name="About" sheetId="1" r:id="rId1"/>
    <sheet name="Calculations" sheetId="4" r:id="rId2"/>
    <sheet name="DRC-BDRC" sheetId="5" r:id="rId3"/>
    <sheet name="DRC-PADRC" sheetId="2" r:id="rId4"/>
    <sheet name="DRC-HoDRApD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2" l="1"/>
  <c r="AC2" i="2"/>
  <c r="AF2" i="2"/>
  <c r="Q2" i="2"/>
  <c r="AA2" i="2"/>
  <c r="V2" i="2"/>
  <c r="AD2" i="2"/>
  <c r="P2" i="2"/>
  <c r="Y2" i="2"/>
  <c r="R2" i="2"/>
  <c r="AH2" i="2"/>
  <c r="S2" i="2"/>
  <c r="L2" i="2"/>
  <c r="T2" i="2"/>
  <c r="AB2" i="2"/>
  <c r="O2" i="2"/>
  <c r="W2" i="2"/>
  <c r="AE2" i="2"/>
  <c r="X2" i="2"/>
  <c r="AG2" i="2"/>
  <c r="Z2" i="2"/>
  <c r="D2" i="2"/>
  <c r="C2" i="2"/>
  <c r="B2" i="2" s="1"/>
  <c r="M2" i="2"/>
  <c r="F2" i="2"/>
  <c r="N2" i="2"/>
  <c r="G2" i="2"/>
  <c r="H2" i="2"/>
  <c r="I2" i="2"/>
  <c r="K2" i="2"/>
  <c r="J2" i="2"/>
  <c r="E2" i="2"/>
</calcChain>
</file>

<file path=xl/sharedStrings.xml><?xml version="1.0" encoding="utf-8"?>
<sst xmlns="http://schemas.openxmlformats.org/spreadsheetml/2006/main" count="34" uniqueCount="33">
  <si>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</si>
  <si>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</si>
  <si>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</si>
  <si>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</si>
  <si>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</si>
  <si>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</si>
  <si>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</si>
  <si>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</si>
  <si>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</si>
  <si>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</si>
  <si>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</si>
  <si>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</si>
  <si>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</si>
  <si>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</si>
  <si>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</si>
  <si>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DRC Hours of Demand Response Available per Day</t>
  </si>
  <si>
    <t>Hours per Day</t>
  </si>
  <si>
    <t>Unit: hours</t>
  </si>
  <si>
    <t>Hours with DR Capacity Available</t>
  </si>
  <si>
    <t>Hours of Demand Response Available per Day</t>
  </si>
  <si>
    <t>U.S. Department of Energy</t>
  </si>
  <si>
    <t>https://www.energy.gov/eere/femp/demand-response-and-time-variable-pricing-programs-western-states</t>
  </si>
  <si>
    <t>undated</t>
  </si>
  <si>
    <t>Demand Response and Time-Variable Pricing Programs: Western States</t>
  </si>
  <si>
    <t>Using "California Independent System Operator (CAISO) Proxy Demand Response and Reliability Demand Response program" (under "California" section)</t>
  </si>
  <si>
    <t>Note on Demand Response Hours per Day</t>
  </si>
  <si>
    <t>Most DR programs limit the number of DR events (instances when the utility may ask customers to shift their power consumption)</t>
  </si>
  <si>
    <t>per year.  However, different consumers may be asked to limit their power on different days of the year.</t>
  </si>
  <si>
    <t>Therefore, the EPS does not limit DR availability to specific days of the year, because it assumes utilities intelligently</t>
  </si>
  <si>
    <t>allocate customers to different days, so DR is available every day.</t>
  </si>
  <si>
    <t>When setting DR capacities in this variable (BDRC and PADRC), be aware that these capacities will be available for use</t>
  </si>
  <si>
    <t>in every day of the year in the EPS model.</t>
  </si>
  <si>
    <t>We use a Brattle analysis to estimate the potential in 2030, and scale the potential between 2019 and 2050 linearly.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</si>
</sst>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femp/demand-response-and-time-variable-pricing-programs-western-states" TargetMode="External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zoomScale="145" zoomScaleNormal="145" workbookViewId="0"/>
  </sheetViews>
  <sheetFormatPr defaultRowHeight="15" x14ac:dyDescent="0.25"/>
  <cols>
    <col min="2" max="2" width="28.5703125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3" spans="1:2" x14ac:dyDescent="0.25">
      <c r="A3" s="1" t="s">
        <v>15</v>
      </c>
    </row>
    <row r="5" spans="1:2" x14ac:dyDescent="0.25">
      <c r="A5" s="1" t="s">
        <v>12</v>
      </c>
      <c r="B5" s="11" t="s">
        <v>14</v>
      </c>
    </row>
    <row r="6" spans="1:2" x14ac:dyDescent="0.25">
      <c r="B6" t="s">
        <v>9</v>
      </c>
    </row>
    <row r="7" spans="1:2" x14ac:dyDescent="0.25">
      <c r="B7" s="2">
        <v>2019</v>
      </c>
    </row>
    <row r="8" spans="1:2" x14ac:dyDescent="0.25">
      <c r="B8" t="s">
        <v>10</v>
      </c>
    </row>
    <row r="9" spans="1:2" x14ac:dyDescent="0.25">
      <c r="B9" s="3" t="s">
        <v>8</v>
      </c>
    </row>
    <row r="10" spans="1:2" x14ac:dyDescent="0.25">
      <c r="B10" t="s">
        <v>11</v>
      </c>
    </row>
    <row r="12" spans="1:2" x14ac:dyDescent="0.25">
      <c r="B12" s="11" t="s">
        <v>19</v>
      </c>
    </row>
    <row r="13" spans="1:2" x14ac:dyDescent="0.25">
      <c r="B13" t="s">
        <v>20</v>
      </c>
    </row>
    <row r="14" spans="1:2" x14ac:dyDescent="0.25">
      <c r="B14" t="s">
        <v>22</v>
      </c>
    </row>
    <row r="15" spans="1:2" x14ac:dyDescent="0.25">
      <c r="B15" t="s">
        <v>23</v>
      </c>
    </row>
    <row r="16" spans="1:2" x14ac:dyDescent="0.25">
      <c r="B16" s="3" t="s">
        <v>21</v>
      </c>
    </row>
    <row r="17" spans="1:2" x14ac:dyDescent="0.25">
      <c r="B17" t="s">
        <v>24</v>
      </c>
    </row>
    <row r="19" spans="1:2" x14ac:dyDescent="0.25">
      <c r="A19" s="1" t="s">
        <v>7</v>
      </c>
    </row>
    <row r="20" spans="1:2" x14ac:dyDescent="0.25">
      <c r="A20" s="4" t="s">
        <v>5</v>
      </c>
    </row>
    <row r="21" spans="1:2" x14ac:dyDescent="0.25">
      <c r="A21" s="4" t="s">
        <v>6</v>
      </c>
    </row>
    <row r="22" spans="1:2" x14ac:dyDescent="0.25">
      <c r="A22" s="4" t="s">
        <v>32</v>
      </c>
    </row>
    <row r="23" spans="1:2" x14ac:dyDescent="0.25">
      <c r="A23" s="6"/>
      <c r="B23" s="6"/>
    </row>
    <row r="24" spans="1:2" x14ac:dyDescent="0.25">
      <c r="A24" s="15" t="s">
        <v>25</v>
      </c>
      <c r="B24" s="16"/>
    </row>
    <row r="25" spans="1:2" x14ac:dyDescent="0.25">
      <c r="A25" s="6" t="s">
        <v>26</v>
      </c>
      <c r="B25" s="6"/>
    </row>
    <row r="26" spans="1:2" x14ac:dyDescent="0.25">
      <c r="A26" s="6" t="s">
        <v>27</v>
      </c>
      <c r="B26" s="6"/>
    </row>
    <row r="27" spans="1:2" x14ac:dyDescent="0.25">
      <c r="A27" s="6" t="s">
        <v>28</v>
      </c>
      <c r="B27" s="6"/>
    </row>
    <row r="28" spans="1:2" x14ac:dyDescent="0.25">
      <c r="A28" s="6" t="s">
        <v>29</v>
      </c>
      <c r="B28" s="6"/>
    </row>
    <row r="29" spans="1:2" x14ac:dyDescent="0.25">
      <c r="A29" s="6"/>
      <c r="B29" s="5"/>
    </row>
    <row r="30" spans="1:2" x14ac:dyDescent="0.25">
      <c r="A30" s="17" t="s">
        <v>30</v>
      </c>
      <c r="B30" s="7"/>
    </row>
    <row r="31" spans="1:2" x14ac:dyDescent="0.25">
      <c r="A31" s="17" t="s">
        <v>31</v>
      </c>
      <c r="B31" s="6"/>
    </row>
    <row r="32" spans="1:2" x14ac:dyDescent="0.25">
      <c r="A32" s="6"/>
      <c r="B32" s="6"/>
    </row>
    <row r="33" spans="2:2" x14ac:dyDescent="0.25">
      <c r="B33" s="6"/>
    </row>
  </sheetData>
  <hyperlinks>
    <hyperlink ref="B9" r:id="rId1" xr:uid="{00000000-0004-0000-0000-000000000000}"/>
    <hyperlink ref="B16" r:id="rId2" xr:uid="{FEA3D438-7046-4A76-97BC-4319E590299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RowHeight="15" x14ac:dyDescent="0.25"/>
  <cols>
    <col min="1" max="1" width="18" customWidth="1"/>
  </cols>
  <sheetData>
    <row r="1" spans="1:3" x14ac:dyDescent="0.25">
      <c r="A1" s="11" t="s">
        <v>13</v>
      </c>
      <c r="B1" s="10"/>
      <c r="C1" s="10"/>
    </row>
    <row r="2" spans="1:3" s="6" customFormat="1" x14ac:dyDescent="0.25">
      <c r="A2" s="12">
        <v>2019</v>
      </c>
      <c r="B2" s="12">
        <v>2030</v>
      </c>
    </row>
    <row r="3" spans="1:3" x14ac:dyDescent="0.25">
      <c r="A3">
        <v>59000</v>
      </c>
      <c r="B3">
        <v>198000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/>
  </sheetViews>
  <sheetFormatPr defaultRowHeight="15" x14ac:dyDescent="0.25"/>
  <cols>
    <col min="1" max="1" width="19.28515625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s="1" t="s">
        <v>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/>
  </sheetViews>
  <sheetFormatPr defaultRowHeight="15" x14ac:dyDescent="0.25"/>
  <cols>
    <col min="1" max="1" width="21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" x14ac:dyDescent="0.25">
      <c r="A2" s="9" t="s">
        <v>1</v>
      </c>
      <c r="B2" s="8">
        <f>C2</f>
        <v>59000</v>
      </c>
      <c r="C2" s="8">
        <f>Calculations!A3-'DRC-BDRC'!C2</f>
        <v>59000</v>
      </c>
      <c r="D2" s="8">
        <f>TREND(Calculations!$A$3:$B$3,Calculations!$A$2:$B$2,'DRC-PADRC'!D1)-'DRC-BDRC'!D2</f>
        <v>71636.363636363298</v>
      </c>
      <c r="E2" s="8">
        <f>TREND(Calculations!$A$3:$B$3,Calculations!$A$2:$B$2,'DRC-PADRC'!E1)-'DRC-BDRC'!E2</f>
        <v>84272.727272730321</v>
      </c>
      <c r="F2" s="8">
        <f>TREND(Calculations!$A$3:$B$3,Calculations!$A$2:$B$2,'DRC-PADRC'!F1)-'DRC-BDRC'!F2</f>
        <v>96909.090909093618</v>
      </c>
      <c r="G2" s="8">
        <f>TREND(Calculations!$A$3:$B$3,Calculations!$A$2:$B$2,'DRC-PADRC'!G1)-'DRC-BDRC'!G2</f>
        <v>109545.45454545692</v>
      </c>
      <c r="H2" s="8">
        <f>TREND(Calculations!$A$3:$B$3,Calculations!$A$2:$B$2,'DRC-PADRC'!H1)-'DRC-BDRC'!H2</f>
        <v>122181.81818182021</v>
      </c>
      <c r="I2" s="8">
        <f>TREND(Calculations!$A$3:$B$3,Calculations!$A$2:$B$2,'DRC-PADRC'!I1)-'DRC-BDRC'!I2</f>
        <v>134818.18181818351</v>
      </c>
      <c r="J2" s="8">
        <f>TREND(Calculations!$A$3:$B$3,Calculations!$A$2:$B$2,'DRC-PADRC'!J1)-'DRC-BDRC'!J2</f>
        <v>147454.54545454681</v>
      </c>
      <c r="K2" s="8">
        <f>TREND(Calculations!$A$3:$B$3,Calculations!$A$2:$B$2,'DRC-PADRC'!K1)-'DRC-BDRC'!K2</f>
        <v>160090.90909091011</v>
      </c>
      <c r="L2" s="8">
        <f>TREND(Calculations!$A$3:$B$3,Calculations!$A$2:$B$2,'DRC-PADRC'!L1)-'DRC-BDRC'!L2</f>
        <v>172727.2727272734</v>
      </c>
      <c r="M2" s="8">
        <f>TREND(Calculations!$A$3:$B$3,Calculations!$A$2:$B$2,'DRC-PADRC'!M1)-'DRC-BDRC'!M2</f>
        <v>185363.6363636367</v>
      </c>
      <c r="N2" s="8">
        <f>TREND(Calculations!$A$3:$B$3,Calculations!$A$2:$B$2,'DRC-PADRC'!N1)-'DRC-BDRC'!N2</f>
        <v>198000</v>
      </c>
      <c r="O2" s="8">
        <f>TREND(Calculations!$A$3:$B$3,Calculations!$A$2:$B$2,'DRC-PADRC'!O1)-'DRC-BDRC'!O2</f>
        <v>210636.3636363633</v>
      </c>
      <c r="P2" s="8">
        <f>TREND(Calculations!$A$3:$B$3,Calculations!$A$2:$B$2,'DRC-PADRC'!P1)-'DRC-BDRC'!P2</f>
        <v>223272.72727273032</v>
      </c>
      <c r="Q2" s="8">
        <f>TREND(Calculations!$A$3:$B$3,Calculations!$A$2:$B$2,'DRC-PADRC'!Q1)-'DRC-BDRC'!Q2</f>
        <v>235909.09090909362</v>
      </c>
      <c r="R2" s="8">
        <f>TREND(Calculations!$A$3:$B$3,Calculations!$A$2:$B$2,'DRC-PADRC'!R1)-'DRC-BDRC'!R2</f>
        <v>248545.45454545692</v>
      </c>
      <c r="S2" s="8">
        <f>TREND(Calculations!$A$3:$B$3,Calculations!$A$2:$B$2,'DRC-PADRC'!S1)-'DRC-BDRC'!S2</f>
        <v>261181.81818182021</v>
      </c>
      <c r="T2" s="8">
        <f>TREND(Calculations!$A$3:$B$3,Calculations!$A$2:$B$2,'DRC-PADRC'!T1)-'DRC-BDRC'!T2</f>
        <v>273818.18181818351</v>
      </c>
      <c r="U2" s="8">
        <f>TREND(Calculations!$A$3:$B$3,Calculations!$A$2:$B$2,'DRC-PADRC'!U1)-'DRC-BDRC'!U2</f>
        <v>286454.54545454681</v>
      </c>
      <c r="V2" s="8">
        <f>TREND(Calculations!$A$3:$B$3,Calculations!$A$2:$B$2,'DRC-PADRC'!V1)-'DRC-BDRC'!V2</f>
        <v>299090.90909091011</v>
      </c>
      <c r="W2" s="8">
        <f>TREND(Calculations!$A$3:$B$3,Calculations!$A$2:$B$2,'DRC-PADRC'!W1)-'DRC-BDRC'!W2</f>
        <v>311727.2727272734</v>
      </c>
      <c r="X2" s="8">
        <f>TREND(Calculations!$A$3:$B$3,Calculations!$A$2:$B$2,'DRC-PADRC'!X1)-'DRC-BDRC'!X2</f>
        <v>324363.6363636367</v>
      </c>
      <c r="Y2" s="8">
        <f>TREND(Calculations!$A$3:$B$3,Calculations!$A$2:$B$2,'DRC-PADRC'!Y1)-'DRC-BDRC'!Y2</f>
        <v>337000</v>
      </c>
      <c r="Z2" s="8">
        <f>TREND(Calculations!$A$3:$B$3,Calculations!$A$2:$B$2,'DRC-PADRC'!Z1)-'DRC-BDRC'!Z2</f>
        <v>349636.3636363633</v>
      </c>
      <c r="AA2" s="8">
        <f>TREND(Calculations!$A$3:$B$3,Calculations!$A$2:$B$2,'DRC-PADRC'!AA1)-'DRC-BDRC'!AA2</f>
        <v>362272.72727273032</v>
      </c>
      <c r="AB2" s="8">
        <f>TREND(Calculations!$A$3:$B$3,Calculations!$A$2:$B$2,'DRC-PADRC'!AB1)-'DRC-BDRC'!AB2</f>
        <v>374909.09090909362</v>
      </c>
      <c r="AC2" s="8">
        <f>TREND(Calculations!$A$3:$B$3,Calculations!$A$2:$B$2,'DRC-PADRC'!AC1)-'DRC-BDRC'!AC2</f>
        <v>387545.45454545692</v>
      </c>
      <c r="AD2" s="8">
        <f>TREND(Calculations!$A$3:$B$3,Calculations!$A$2:$B$2,'DRC-PADRC'!AD1)-'DRC-BDRC'!AD2</f>
        <v>400181.81818182021</v>
      </c>
      <c r="AE2" s="8">
        <f>TREND(Calculations!$A$3:$B$3,Calculations!$A$2:$B$2,'DRC-PADRC'!AE1)-'DRC-BDRC'!AE2</f>
        <v>412818.18181818351</v>
      </c>
      <c r="AF2" s="8">
        <f>TREND(Calculations!$A$3:$B$3,Calculations!$A$2:$B$2,'DRC-PADRC'!AF1)-'DRC-BDRC'!AF2</f>
        <v>425454.54545454681</v>
      </c>
      <c r="AG2" s="8">
        <f>TREND(Calculations!$A$3:$B$3,Calculations!$A$2:$B$2,'DRC-PADRC'!AG1)-'DRC-BDRC'!AG2</f>
        <v>438090.90909091011</v>
      </c>
      <c r="AH2" s="8">
        <f>TREND(Calculations!$A$3:$B$3,Calculations!$A$2:$B$2,'DRC-PADRC'!AH1)-'DRC-BDRC'!AH2</f>
        <v>450727.2727272734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88BD-436A-47FC-A8D1-F56A62CE3FDC}">
  <sheetPr>
    <tabColor theme="3"/>
  </sheetPr>
  <dimension ref="A1:AH2"/>
  <sheetViews>
    <sheetView workbookViewId="0"/>
  </sheetViews>
  <sheetFormatPr defaultRowHeight="15" x14ac:dyDescent="0.25"/>
  <cols>
    <col min="1" max="1" width="33.140625" customWidth="1"/>
    <col min="2" max="2" width="17.140625" customWidth="1"/>
  </cols>
  <sheetData>
    <row r="1" spans="1:34" x14ac:dyDescent="0.25">
      <c r="A1" s="13" t="s">
        <v>17</v>
      </c>
      <c r="B1" s="14" t="s">
        <v>16</v>
      </c>
    </row>
    <row r="2" spans="1:34" x14ac:dyDescent="0.25">
      <c r="A2" s="4" t="s">
        <v>18</v>
      </c>
      <c r="B2" s="8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DRC-BDRC</vt:lpstr>
      <vt:lpstr>DRC-PADRC</vt:lpstr>
      <vt:lpstr>DRC-HoDRApD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2014-08-26T00:34:41Z</dcterms:created>
  <dcterms:modified xsi:type="dcterms:W3CDTF">2022-09-16T20:13:06Z</dcterms:modified>
</cp:coreProperties>
</file>