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C9B3C2DA-9C3B-4828-A794-F8412C8A2030}" xr6:coauthVersionLast="47" xr6:coauthVersionMax="47" xr10:uidLastSave="{00000000-0000-0000-0000-000000000000}"/>
  <bookViews>
    <workbookView xWindow="-120" yWindow="-120" windowWidth="57840" windowHeight="236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<sst xmlns="http://schemas.openxmlformats.org/spreadsheetml/2006/main" count="16406" uniqueCount="3726">
  <si>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</si>
  <si>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</si>
  <si>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</si>
  <si>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</si>
  <si>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</si>
  <si>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</si>
  <si>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</si>
  <si>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</si>
  <si>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</si>
  <si>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</si>
  <si>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</si>
  <si>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</si>
  <si>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</si>
  <si>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</si>
  <si>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</si>
  <si>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</si>
  <si>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</si>
  <si>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</si>
  <si>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</si>
  <si>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</si>
  <si>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</si>
  <si>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</si>
  <si>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</si>
  <si>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</si>
  <si>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</si>
  <si>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</si>
  <si>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</si>
  <si>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</si>
  <si>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</si>
  <si>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</si>
  <si>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</si>
  <si>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</si>
  <si>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</si>
  <si>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</si>
  <si>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</si>
  <si>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</si>
  <si>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</si>
  <si>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</si>
  <si>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</si>
  <si>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</si>
  <si>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</si>
  <si>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</si>
  <si>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</si>
  <si>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</si>
  <si>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</si>
  <si>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</si>
  <si>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</si>
  <si>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</si>
  <si>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</si>
  <si>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</si>
  <si>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</si>
  <si>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</si>
  <si>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</si>
  <si>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</si>
  <si>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</si>
  <si>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</si>
  <si>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</si>
  <si>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</si>
  <si>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</si>
  <si>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</si>
  <si>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</si>
  <si>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</si>
  <si>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</si>
  <si>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</si>
  <si>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</si>
  <si>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</si>
  <si>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</si>
  <si>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</si>
  <si>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</si>
  <si>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</si>
  <si>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</si>
  <si>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</si>
  <si>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</si>
  <si>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</si>
  <si>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</si>
  <si>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</si>
  <si>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</si>
  <si>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</si>
  <si>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</si>
  <si>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</si>
  <si>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</si>
  <si>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</si>
  <si>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</si>
  <si>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</si>
  <si>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</si>
  <si>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</si>
  <si>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</si>
  <si>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</si>
  <si>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</si>
  <si>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</si>
  <si>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</si>
  <si>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</si>
  <si>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</si>
  <si>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</si>
  <si>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</si>
  <si>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</si>
  <si>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</si>
  <si>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</si>
  <si>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</si>
  <si>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</si>
  <si>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</si>
  <si>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</si>
  <si>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</si>
  <si>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</si>
  <si>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</si>
  <si>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</si>
  <si>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</si>
  <si>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</si>
  <si>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</si>
  <si>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</si>
  <si>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</si>
  <si>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</si>
  <si>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</si>
  <si>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</si>
  <si>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</si>
  <si>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</si>
  <si>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</si>
  <si>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</si>
  <si>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</si>
  <si>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</si>
  <si>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</si>
  <si>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</si>
  <si>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</si>
  <si>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</si>
  <si>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</si>
  <si>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</si>
  <si>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</si>
  <si>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</si>
  <si>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</si>
  <si>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</si>
  <si>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</si>
  <si>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</si>
  <si>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</si>
  <si>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</si>
  <si>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</si>
  <si>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</si>
  <si>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</si>
  <si>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</si>
  <si>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</si>
  <si>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</si>
  <si>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</si>
  <si>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</si>
  <si>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</si>
  <si>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</si>
  <si>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</si>
  <si>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</si>
  <si>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</si>
  <si>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</si>
  <si>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</si>
  <si>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</si>
  <si>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</si>
  <si>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</si>
  <si>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</si>
  <si>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</si>
  <si>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</si>
  <si>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</si>
  <si>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</si>
  <si>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</si>
  <si>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</si>
  <si>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</si>
  <si>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</si>
  <si>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</si>
  <si>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</si>
  <si>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</si>
  <si>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</si>
  <si>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</si>
  <si>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</si>
  <si>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</si>
  <si>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</si>
  <si>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</si>
  <si>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</si>
  <si>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</si>
  <si>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</si>
  <si>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</si>
  <si>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</si>
  <si>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</si>
  <si>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</si>
  <si>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</si>
  <si>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</si>
  <si>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</si>
  <si>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</si>
  <si>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</si>
  <si>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</si>
  <si>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</si>
  <si>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</si>
  <si>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</si>
  <si>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</si>
  <si>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</si>
  <si>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</si>
  <si>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</si>
  <si>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</si>
  <si>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</si>
  <si>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</si>
  <si>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</si>
  <si>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</si>
  <si>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</si>
  <si>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</si>
  <si>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</si>
  <si>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</si>
  <si>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</si>
  <si>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</si>
  <si>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</si>
  <si>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</si>
  <si>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</si>
  <si>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</si>
  <si>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</si>
  <si>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</si>
  <si>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</si>
  <si>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</si>
  <si>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</si>
  <si>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</si>
  <si>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</si>
  <si>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</si>
  <si>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</si>
  <si>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</si>
  <si>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</si>
  <si>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</si>
  <si>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</si>
  <si>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</si>
  <si>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</si>
  <si>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</si>
  <si>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</si>
  <si>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</si>
  <si>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</si>
  <si>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</si>
  <si>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</si>
  <si>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</si>
  <si>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</si>
  <si>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</si>
  <si>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</si>
  <si>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</si>
  <si>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</si>
  <si>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</si>
  <si>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</si>
  <si>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</si>
  <si>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</si>
  <si>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</si>
  <si>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</si>
  <si>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</si>
  <si>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</si>
  <si>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</si>
  <si>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</si>
  <si>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</si>
  <si>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</si>
  <si>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</si>
  <si>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</si>
  <si>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</si>
  <si>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</si>
  <si>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</si>
  <si>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</si>
  <si>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</si>
  <si>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</si>
  <si>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</si>
  <si>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</si>
  <si>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</si>
  <si>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</si>
  <si>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</si>
  <si>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</si>
  <si>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</si>
  <si>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</si>
  <si>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</si>
  <si>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</si>
  <si>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</si>
  <si>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</si>
  <si>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</si>
  <si>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</si>
  <si>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</si>
  <si>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</si>
  <si>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</si>
  <si>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</si>
  <si>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</si>
  <si>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</si>
  <si>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</si>
  <si>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</si>
  <si>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</si>
  <si>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</si>
  <si>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</si>
  <si>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</si>
  <si>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</si>
  <si>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</si>
  <si>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</si>
  <si>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</si>
  <si>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</si>
  <si>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</si>
  <si>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</si>
  <si>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</si>
  <si>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</si>
  <si>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</si>
  <si>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</si>
  <si>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</si>
  <si>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</si>
  <si>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</si>
  <si>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</si>
  <si>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</si>
  <si>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</si>
  <si>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</si>
  <si>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</si>
  <si>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</si>
  <si>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</si>
  <si>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</si>
  <si>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</si>
  <si>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</si>
  <si>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</si>
  <si>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</si>
  <si>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</si>
  <si>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</si>
  <si>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</si>
  <si>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</si>
  <si>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</si>
  <si>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</si>
  <si>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</si>
  <si>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</si>
  <si>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</si>
  <si>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</si>
  <si>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</si>
  <si>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</si>
  <si>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</si>
  <si>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</si>
  <si>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</si>
  <si>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</si>
  <si>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</si>
  <si>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</si>
  <si>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</si>
  <si>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</si>
  <si>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</si>
  <si>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</si>
  <si>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</si>
  <si>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</si>
  <si>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</si>
  <si>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</si>
  <si>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</si>
  <si>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</si>
  <si>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</si>
  <si>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</si>
  <si>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</si>
  <si>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</si>
  <si>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</si>
  <si>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</si>
  <si>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</si>
  <si>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</si>
  <si>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</si>
  <si>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</si>
  <si>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</si>
  <si>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</si>
  <si>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</si>
  <si>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</si>
  <si>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</si>
  <si>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</si>
  <si>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</si>
  <si>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</si>
  <si>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</si>
  <si>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</si>
  <si>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</si>
  <si>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</si>
  <si>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</si>
  <si>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</si>
  <si>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</si>
  <si>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</si>
  <si>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</si>
  <si>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</si>
  <si>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</si>
  <si>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</si>
  <si>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</si>
  <si>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</si>
  <si>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</si>
  <si>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</si>
  <si>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</si>
  <si>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</si>
  <si>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</si>
  <si>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</si>
  <si>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</si>
  <si>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</si>
  <si>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</si>
  <si>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</si>
  <si>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</si>
  <si>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</si>
  <si>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</si>
  <si>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</si>
  <si>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</si>
  <si>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</si>
  <si>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</si>
  <si>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</si>
  <si>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</si>
  <si>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</si>
  <si>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</si>
  <si>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</si>
  <si>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</si>
  <si>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</si>
  <si>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</si>
  <si>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</si>
  <si>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</si>
  <si>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</si>
  <si>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</si>
  <si>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</si>
  <si>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</si>
  <si>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</si>
  <si>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</si>
  <si>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</si>
  <si>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</si>
  <si>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</si>
  <si>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</si>
  <si>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</si>
  <si>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</si>
  <si>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</si>
  <si>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</si>
  <si>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</si>
  <si>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</si>
  <si>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</si>
  <si>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</si>
  <si>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</si>
  <si>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</si>
  <si>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</si>
  <si>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</si>
  <si>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</si>
  <si>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</si>
  <si>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</si>
  <si>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</si>
  <si>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</si>
  <si>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</si>
  <si>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</si>
  <si>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</si>
  <si>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</si>
  <si>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</si>
  <si>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</si>
  <si>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</si>
  <si>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</si>
  <si>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</si>
  <si>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</si>
  <si>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</si>
  <si>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</si>
  <si>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</si>
  <si>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</si>
  <si>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</si>
  <si>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</si>
  <si>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</si>
  <si>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</si>
  <si>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</si>
  <si>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</si>
  <si>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</si>
  <si>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</si>
  <si>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</si>
  <si>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</si>
  <si>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</si>
  <si>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</si>
  <si>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</si>
  <si>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</si>
  <si>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</si>
  <si>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</si>
  <si>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</si>
  <si>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</si>
  <si>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</si>
  <si>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</si>
  <si>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</si>
  <si>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</si>
  <si>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</si>
  <si>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</si>
  <si>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</si>
  <si>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</si>
  <si>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</si>
  <si>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</si>
  <si>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</si>
  <si>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</si>
  <si>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</si>
  <si>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</si>
  <si>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</si>
  <si>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</si>
  <si>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</si>
  <si>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</si>
  <si>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</si>
  <si>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</si>
  <si>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</si>
  <si>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</si>
  <si>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</si>
  <si>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</si>
  <si>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</si>
  <si>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</si>
  <si>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</si>
  <si>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</si>
  <si>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</si>
  <si>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</si>
  <si>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</si>
  <si>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</si>
  <si>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</si>
  <si>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</si>
  <si>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</si>
  <si>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</si>
  <si>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</si>
  <si>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</si>
  <si>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</si>
  <si>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</si>
  <si>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</si>
  <si>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</si>
  <si>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</si>
  <si>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</si>
  <si>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</si>
  <si>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</si>
  <si>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</si>
  <si>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</si>
  <si>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</si>
  <si>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</si>
  <si>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</si>
  <si>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</si>
  <si>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</si>
  <si>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</si>
  <si>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</si>
  <si>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</si>
  <si>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</si>
  <si>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</si>
  <si>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</si>
  <si>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</si>
  <si>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</si>
  <si>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</si>
  <si>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</si>
  <si>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</si>
  <si>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</si>
  <si>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</si>
  <si>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</si>
  <si>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</si>
  <si>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</si>
  <si>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</si>
  <si>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</si>
  <si>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</si>
  <si>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</si>
  <si>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</si>
  <si>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</si>
  <si>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</si>
  <si>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</si>
  <si>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</si>
  <si>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</si>
  <si>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</si>
  <si>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</si>
  <si>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</si>
  <si>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</si>
  <si>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</si>
  <si>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</si>
  <si>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</si>
  <si>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</si>
  <si>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</si>
  <si>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</si>
  <si>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</si>
  <si>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</si>
  <si>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</si>
  <si>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</si>
  <si>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</si>
  <si>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</si>
  <si>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</si>
  <si>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</si>
  <si>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</si>
  <si>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</si>
  <si>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</si>
  <si>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</si>
  <si>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</si>
  <si>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</si>
  <si>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</si>
  <si>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</si>
  <si>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</si>
  <si>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</si>
  <si>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</si>
  <si>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</si>
  <si>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</si>
  <si>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</si>
  <si>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</si>
  <si>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</si>
  <si>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</si>
  <si>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</si>
  <si>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</si>
  <si>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</si>
  <si>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</si>
  <si>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</si>
  <si>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</si>
  <si>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</si>
  <si>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</si>
  <si>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</si>
  <si>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</si>
  <si>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</si>
  <si>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</si>
  <si>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</si>
  <si>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</si>
  <si>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</si>
  <si>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</si>
  <si>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</si>
  <si>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</si>
  <si>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</si>
  <si>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</si>
  <si>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</si>
  <si>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</si>
  <si>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</si>
  <si>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</si>
  <si>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</si>
  <si>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</si>
  <si>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</si>
  <si>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</si>
  <si>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</si>
  <si>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</si>
  <si>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</si>
  <si>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</si>
  <si>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</si>
  <si>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</si>
  <si>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</si>
  <si>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</si>
  <si>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</si>
  <si>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</si>
  <si>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</si>
  <si>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</si>
  <si>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</si>
  <si>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</si>
  <si>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</si>
  <si>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</si>
  <si>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</si>
  <si>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</si>
  <si>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</si>
  <si>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</si>
  <si>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</si>
  <si>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</si>
  <si>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</si>
  <si>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</si>
  <si>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</si>
  <si>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</si>
  <si>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</si>
  <si>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</si>
  <si>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</si>
  <si>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</si>
  <si>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</si>
  <si>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</si>
  <si>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</si>
  <si>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</si>
  <si>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</si>
  <si>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</si>
  <si>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</si>
  <si>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</si>
  <si>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</si>
  <si>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</si>
  <si>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</si>
  <si>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</si>
  <si>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</si>
  <si>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</si>
  <si>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</si>
  <si>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</si>
  <si>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</si>
  <si>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</si>
  <si>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</si>
  <si>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</si>
  <si>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</si>
  <si>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</si>
  <si>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</si>
  <si>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</si>
  <si>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</si>
  <si>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</si>
  <si>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</si>
  <si>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</si>
  <si>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</si>
  <si>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</si>
  <si>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</si>
  <si>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</si>
  <si>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</si>
  <si>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</si>
  <si>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</si>
  <si>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</si>
  <si>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</si>
  <si>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</si>
  <si>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</si>
  <si>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</si>
  <si>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</si>
  <si>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</si>
  <si>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</si>
  <si>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</si>
  <si>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</si>
  <si>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</si>
  <si>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</si>
  <si>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</si>
  <si>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</si>
  <si>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</si>
  <si>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</si>
  <si>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</si>
  <si>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</si>
  <si>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</si>
  <si>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</si>
  <si>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</si>
  <si>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</si>
  <si>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</si>
  <si>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</si>
  <si>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</si>
  <si>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</si>
  <si>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</si>
  <si>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</si>
  <si>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</si>
  <si>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</si>
  <si>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</si>
  <si>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</si>
  <si>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</si>
  <si>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</si>
  <si>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</si>
  <si>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</si>
  <si>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</si>
  <si>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</si>
  <si>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</si>
  <si>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</si>
  <si>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</si>
  <si>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</si>
  <si>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</si>
  <si>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</si>
  <si>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</si>
  <si>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</si>
  <si>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</si>
  <si>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</si>
  <si>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</si>
  <si>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</si>
  <si>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</si>
  <si>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</si>
  <si>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</si>
  <si>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</si>
  <si>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</si>
  <si>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</si>
  <si>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</si>
  <si>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</si>
  <si>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</si>
  <si>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</si>
  <si>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</si>
  <si>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</si>
  <si>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</si>
  <si>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</si>
  <si>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</si>
  <si>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</si>
  <si>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</si>
  <si>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</si>
  <si>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</si>
  <si>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</si>
  <si>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</si>
  <si>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</si>
  <si>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</si>
  <si>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</si>
  <si>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</si>
  <si>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</si>
  <si>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</si>
  <si>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</si>
  <si>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</si>
  <si>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</si>
  <si>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</si>
  <si>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</si>
  <si>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</si>
  <si>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</si>
  <si>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</si>
  <si>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</si>
  <si>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</si>
  <si>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</si>
  <si>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</si>
  <si>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</si>
  <si>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</si>
  <si>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</si>
  <si>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</si>
  <si>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</si>
  <si>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</si>
  <si>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</si>
  <si>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</si>
  <si>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</si>
  <si>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</si>
  <si>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</si>
  <si>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</si>
  <si>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</si>
  <si>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</si>
  <si>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</si>
  <si>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</si>
  <si>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</si>
  <si>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</si>
  <si>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</si>
  <si>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</si>
  <si>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</si>
  <si>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</si>
  <si>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</si>
  <si>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</si>
  <si>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</si>
  <si>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</si>
  <si>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</si>
  <si>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</si>
  <si>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</si>
  <si>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</si>
  <si>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</si>
  <si>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</si>
  <si>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</si>
  <si>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</si>
  <si>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</si>
  <si>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</si>
  <si>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</si>
  <si>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</si>
  <si>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</si>
  <si>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</si>
  <si>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</si>
  <si>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</si>
  <si>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</si>
  <si>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</si>
  <si>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</si>
  <si>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</si>
  <si>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</si>
  <si>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</si>
  <si>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</si>
  <si>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</si>
  <si>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</si>
  <si>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</si>
  <si>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</si>
  <si>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</si>
  <si>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</si>
  <si>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</si>
  <si>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</si>
  <si>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</si>
  <si>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</si>
  <si>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</si>
  <si>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</si>
  <si>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</si>
  <si>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</si>
  <si>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</si>
  <si>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</si>
  <si>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</si>
  <si>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</si>
  <si>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</si>
  <si>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</si>
  <si>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</si>
  <si>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</si>
  <si>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</si>
  <si>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</si>
  <si>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</si>
  <si>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</si>
  <si>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</si>
  <si>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</si>
  <si>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</si>
  <si>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</si>
  <si>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</si>
  <si>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</si>
  <si>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</si>
  <si>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</si>
  <si>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</si>
  <si>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</si>
  <si>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</si>
  <si>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</si>
  <si>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</si>
  <si>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</si>
  <si>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</si>
  <si>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</si>
  <si>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</si>
  <si>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</si>
  <si>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</si>
  <si>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</si>
  <si>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</si>
  <si>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</si>
  <si>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</si>
  <si>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</si>
  <si>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</si>
  <si>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</si>
  <si>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</si>
  <si>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</si>
  <si>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</si>
  <si>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</si>
  <si>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</si>
  <si>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</si>
  <si>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</si>
  <si>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</si>
  <si>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</si>
  <si>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</si>
  <si>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</si>
  <si>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</si>
  <si>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</si>
  <si>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</si>
  <si>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</si>
  <si>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</si>
  <si>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</si>
  <si>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</si>
  <si>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</si>
  <si>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</si>
  <si>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</si>
  <si>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</si>
  <si>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</si>
  <si>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</si>
  <si>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</si>
  <si>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</si>
  <si>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</si>
  <si>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</si>
  <si>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</si>
  <si>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</si>
  <si>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</si>
  <si>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</si>
  <si>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</si>
  <si>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</si>
  <si>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</si>
  <si>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</si>
  <si>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</si>
  <si>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</si>
  <si>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</si>
  <si>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</si>
  <si>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</si>
  <si>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</si>
  <si>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</si>
  <si>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</si>
  <si>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</si>
  <si>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</si>
  <si>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</si>
  <si>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</si>
  <si>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</si>
  <si>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</si>
  <si>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</si>
  <si>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</si>
  <si>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</si>
  <si>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</si>
  <si>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</si>
  <si>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</si>
  <si>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</si>
  <si>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</si>
  <si>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</si>
  <si>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</si>
  <si>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</si>
  <si>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</si>
  <si>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</si>
  <si>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</si>
  <si>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</si>
  <si>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</si>
  <si>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</si>
  <si>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</si>
  <si>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</si>
  <si>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</si>
  <si>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</si>
  <si>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</si>
  <si>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</si>
  <si>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</si>
  <si>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</si>
  <si>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</si>
  <si>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</si>
  <si>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</si>
  <si>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</si>
  <si>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</si>
  <si>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</si>
  <si>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</si>
  <si>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</si>
  <si>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</si>
  <si>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</si>
  <si>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</si>
  <si>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</si>
  <si>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</si>
  <si>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</si>
  <si>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</si>
  <si>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</si>
  <si>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</si>
  <si>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</si>
  <si>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</si>
  <si>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</si>
  <si>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</si>
  <si>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</si>
  <si>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</si>
  <si>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</si>
  <si>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</si>
  <si>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</si>
  <si>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</si>
  <si>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</si>
  <si>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</si>
  <si>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</si>
  <si>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</si>
  <si>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</si>
  <si>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</si>
  <si>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</si>
  <si>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</si>
  <si>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</si>
  <si>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</si>
  <si>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</si>
  <si>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</si>
  <si>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</si>
  <si>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</si>
  <si>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</si>
  <si>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</si>
  <si>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</si>
  <si>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</si>
  <si>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</si>
  <si>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</si>
  <si>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</si>
  <si>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</si>
  <si>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</si>
  <si>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</si>
  <si>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</si>
  <si>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</si>
  <si>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</si>
  <si>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</si>
  <si>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</si>
  <si>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</si>
  <si>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</si>
  <si>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</si>
  <si>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</si>
  <si>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</si>
  <si>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</si>
  <si>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</si>
  <si>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</si>
  <si>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</si>
  <si>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</si>
  <si>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</si>
  <si>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</si>
  <si>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</si>
  <si>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</si>
  <si>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</si>
  <si>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</si>
  <si>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</si>
  <si>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</si>
  <si>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</si>
  <si>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</si>
  <si>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</si>
  <si>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</si>
  <si>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</si>
  <si>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</si>
  <si>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</si>
  <si>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</si>
  <si>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</si>
  <si>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</si>
  <si>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</si>
  <si>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</si>
  <si>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</si>
  <si>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</si>
  <si>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</si>
  <si>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</si>
  <si>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</si>
  <si>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</si>
  <si>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</si>
  <si>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</si>
  <si>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</si>
  <si>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</si>
  <si>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</si>
  <si>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</si>
  <si>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</si>
  <si>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</si>
  <si>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</si>
  <si>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</si>
  <si>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</si>
  <si>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</si>
  <si>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</si>
  <si>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</si>
  <si>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</si>
  <si>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</si>
  <si>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</si>
  <si>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</si>
  <si>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</si>
  <si>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</si>
  <si>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</si>
  <si>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</si>
  <si>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</si>
  <si>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</si>
  <si>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</si>
  <si>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</si>
  <si>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</si>
  <si>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</si>
  <si>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</si>
  <si>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</si>
  <si>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</si>
  <si>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</si>
  <si>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</si>
  <si>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</si>
  <si>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</si>
  <si>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</si>
  <si>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</si>
  <si>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</si>
  <si>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</si>
  <si>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</si>
  <si>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</si>
  <si>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</si>
  <si>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</si>
  <si>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</si>
  <si>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</si>
  <si>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</si>
  <si>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</si>
  <si>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</si>
  <si>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</si>
  <si>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</si>
  <si>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</si>
  <si>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</si>
  <si>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</si>
  <si>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</si>
  <si>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</si>
  <si>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</si>
  <si>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</si>
  <si>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</si>
  <si>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</si>
  <si>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</si>
  <si>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</si>
  <si>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</si>
  <si>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</si>
  <si>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</si>
  <si>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</si>
  <si>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</si>
  <si>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</si>
  <si>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</si>
  <si>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</si>
  <si>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</si>
  <si>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</si>
  <si>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</si>
  <si>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</si>
  <si>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</si>
  <si>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</si>
  <si>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</si>
  <si>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</si>
  <si>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</si>
  <si>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</si>
  <si>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</si>
  <si>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</si>
  <si>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</si>
  <si>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</si>
  <si>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</si>
  <si>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</si>
  <si>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</si>
  <si>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</si>
  <si>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</si>
  <si>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</si>
  <si>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</si>
  <si>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</si>
  <si>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</si>
  <si>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</si>
  <si>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</si>
  <si>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</si>
  <si>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</si>
  <si>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</si>
  <si>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</si>
  <si>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</si>
  <si>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</si>
  <si>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</si>
  <si>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</si>
  <si>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</si>
  <si>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</si>
  <si>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</si>
  <si>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</si>
  <si>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</si>
  <si>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</si>
  <si>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</si>
  <si>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</si>
  <si>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</si>
  <si>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</si>
  <si>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</si>
  <si>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</si>
  <si>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</si>
  <si>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</si>
  <si>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</si>
  <si>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</si>
  <si>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</si>
  <si>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</si>
  <si>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</si>
  <si>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</si>
  <si>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</si>
  <si>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</si>
  <si>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</si>
  <si>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</si>
  <si>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</si>
  <si>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</si>
  <si>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</si>
  <si>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</si>
  <si>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</si>
  <si>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</si>
  <si>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</si>
  <si>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</si>
  <si>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</si>
  <si>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</si>
  <si>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</si>
  <si>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</si>
  <si>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</si>
  <si>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</si>
  <si>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</si>
  <si>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</si>
  <si>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</si>
  <si>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</si>
  <si>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</si>
  <si>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</si>
  <si>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</si>
  <si>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</si>
  <si>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</si>
  <si>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</si>
  <si>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</si>
  <si>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</si>
  <si>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</si>
  <si>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</si>
  <si>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</si>
  <si>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</si>
  <si>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</si>
  <si>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</si>
  <si>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</si>
  <si>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</si>
  <si>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</si>
  <si>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</si>
  <si>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</si>
  <si>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</si>
  <si>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</si>
  <si>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</si>
  <si>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</si>
  <si>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</si>
  <si>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</si>
  <si>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</si>
  <si>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</si>
  <si>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</si>
  <si>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</si>
  <si>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</si>
  <si>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</si>
  <si>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</si>
  <si>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</si>
  <si>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</si>
  <si>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</si>
  <si>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</si>
  <si>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</si>
  <si>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</si>
  <si>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</si>
  <si>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</si>
  <si>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</si>
  <si>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</si>
  <si>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</si>
  <si>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</si>
  <si>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</si>
  <si>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</si>
  <si>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</si>
  <si>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</si>
  <si>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</si>
  <si>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</si>
  <si>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</si>
  <si>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</si>
  <si>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</si>
  <si>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</si>
  <si>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</si>
  <si>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</si>
  <si>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</si>
  <si>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</si>
  <si>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</si>
  <si>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</si>
  <si>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</si>
  <si>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</si>
  <si>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</si>
  <si>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</si>
  <si>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</si>
  <si>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</si>
  <si>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</si>
  <si>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</si>
  <si>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</si>
  <si>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</si>
  <si>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</si>
  <si>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</si>
  <si>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</si>
  <si>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</si>
  <si>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</si>
  <si>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</si>
  <si>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</si>
  <si>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</si>
  <si>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</si>
  <si>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</si>
  <si>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</si>
  <si>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</si>
  <si>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</si>
  <si>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</si>
  <si>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</si>
  <si>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</si>
  <si>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</si>
  <si>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</si>
  <si>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</si>
  <si>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</si>
  <si>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</si>
  <si>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</si>
  <si>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</si>
  <si>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</si>
  <si>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</si>
  <si>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</si>
  <si>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</si>
  <si>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</si>
  <si>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</si>
  <si>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</si>
  <si>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</si>
  <si>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</si>
  <si>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</si>
  <si>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</si>
  <si>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</si>
  <si>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</si>
  <si>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</si>
  <si>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</si>
  <si>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</si>
  <si>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</si>
  <si>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</si>
  <si>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</si>
  <si>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</si>
  <si>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</si>
  <si>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</si>
  <si>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</si>
  <si>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</si>
  <si>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</si>
  <si>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</si>
  <si>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</si>
  <si>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</si>
  <si>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</si>
  <si>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</si>
  <si>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</si>
  <si>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</si>
  <si>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</si>
  <si>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</si>
  <si>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</si>
  <si>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</si>
  <si>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</si>
  <si>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</si>
  <si>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</si>
  <si>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</si>
  <si>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</si>
  <si>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</si>
  <si>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</si>
  <si>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</si>
  <si>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</si>
  <si>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</si>
  <si>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</si>
  <si>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</si>
  <si>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</si>
  <si>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</si>
  <si>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</si>
  <si>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</si>
  <si>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</si>
  <si>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</si>
  <si>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</si>
  <si>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</si>
  <si>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</si>
  <si>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</si>
  <si>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</si>
  <si>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</si>
  <si>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</si>
  <si>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</si>
  <si>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</si>
  <si>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</si>
  <si>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</si>
  <si>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</si>
  <si>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</si>
  <si>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</si>
  <si>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</si>
  <si>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</si>
  <si>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</si>
  <si>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</si>
  <si>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</si>
  <si>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</si>
  <si>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</si>
  <si>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</si>
  <si>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</si>
  <si>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</si>
  <si>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</si>
  <si>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</si>
  <si>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</si>
  <si>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</si>
  <si>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</si>
  <si>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</si>
  <si>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</si>
  <si>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</si>
  <si>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</si>
  <si>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</si>
  <si>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</si>
  <si>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</si>
  <si>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</si>
  <si>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</si>
  <si>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</si>
  <si>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</si>
  <si>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</si>
  <si>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</si>
  <si>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</si>
  <si>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</si>
  <si>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</si>
  <si>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</si>
  <si>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</si>
  <si>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</si>
  <si>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</si>
  <si>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</si>
  <si>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</si>
  <si>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</si>
  <si>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</si>
  <si>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</si>
  <si>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</si>
  <si>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</si>
  <si>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</si>
  <si>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</si>
  <si>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</si>
  <si>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</si>
  <si>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</si>
  <si>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</si>
  <si>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</si>
  <si>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</si>
  <si>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</si>
  <si>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</si>
  <si>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</si>
  <si>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</si>
  <si>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</si>
  <si>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</si>
  <si>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</si>
  <si>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</si>
  <si>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</si>
  <si>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</si>
  <si>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</si>
  <si>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</si>
  <si>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</si>
  <si>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</si>
  <si>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</si>
  <si>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</si>
  <si>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</si>
  <si>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</si>
  <si>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</si>
  <si>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</si>
  <si>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</si>
  <si>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</si>
  <si>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</si>
  <si>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</si>
  <si>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</si>
  <si>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</si>
  <si>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</si>
  <si>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</si>
  <si>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</si>
  <si>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</si>
  <si>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</si>
  <si>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</si>
  <si>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</si>
  <si>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</si>
  <si>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</si>
  <si>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</si>
  <si>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</si>
  <si>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</si>
  <si>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</si>
  <si>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</si>
  <si>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</si>
  <si>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</si>
  <si>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</si>
  <si>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</si>
  <si>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</si>
  <si>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</si>
  <si>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</si>
  <si>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</si>
  <si>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</si>
  <si>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</si>
  <si>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</si>
  <si>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</si>
  <si>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</si>
  <si>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</si>
  <si>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</si>
  <si>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</si>
  <si>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</si>
  <si>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</si>
  <si>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</si>
  <si>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</si>
  <si>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</si>
  <si>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</si>
  <si>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</si>
  <si>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</si>
  <si>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</si>
  <si>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</si>
  <si>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</si>
  <si>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</si>
  <si>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</si>
  <si>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</si>
  <si>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</si>
  <si>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</si>
  <si>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</si>
  <si>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</si>
  <si>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</si>
  <si>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</si>
  <si>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</si>
  <si>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</si>
  <si>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</si>
  <si>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</si>
  <si>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</si>
  <si>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</si>
  <si>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</si>
  <si>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</si>
  <si>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</si>
  <si>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</si>
  <si>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</si>
  <si>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</si>
  <si>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</si>
  <si>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</si>
  <si>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</si>
  <si>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</si>
  <si>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</si>
  <si>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</si>
  <si>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</si>
  <si>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</si>
  <si>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</si>
  <si>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</si>
  <si>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</si>
  <si>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</si>
  <si>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</si>
  <si>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</si>
  <si>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</si>
  <si>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</si>
  <si>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</si>
  <si>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</si>
  <si>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</si>
  <si>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</si>
  <si>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</si>
  <si>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</si>
  <si>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</si>
  <si>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</si>
  <si>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</si>
  <si>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</si>
  <si>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</si>
  <si>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</si>
  <si>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</si>
  <si>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</si>
  <si>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</si>
  <si>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</si>
  <si>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</si>
  <si>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</si>
  <si>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</si>
  <si>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</si>
  <si>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</si>
  <si>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</si>
  <si>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</si>
  <si>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</si>
  <si>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</si>
  <si>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</si>
  <si>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</si>
  <si>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</si>
  <si>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</si>
  <si>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</si>
  <si>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</si>
  <si>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</si>
  <si>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</si>
  <si>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</si>
  <si>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</si>
  <si>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</si>
  <si>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</si>
  <si>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</si>
  <si>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</si>
  <si>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</si>
  <si>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</si>
  <si>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</si>
  <si>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</si>
  <si>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</si>
  <si>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</si>
  <si>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</si>
  <si>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</si>
  <si>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</si>
  <si>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</si>
  <si>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</si>
  <si>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</si>
  <si>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</si>
  <si>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</si>
  <si>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</si>
  <si>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</si>
  <si>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</si>
  <si>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</si>
  <si>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</si>
  <si>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</si>
  <si>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</si>
  <si>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</si>
  <si>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</si>
  <si>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</si>
  <si>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</si>
  <si>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</si>
  <si>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</si>
  <si>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</si>
  <si>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</si>
  <si>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</si>
  <si>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</si>
  <si>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</si>
  <si>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</si>
  <si>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</si>
  <si>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</si>
  <si>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</si>
  <si>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</si>
  <si>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</si>
  <si>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</si>
  <si>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</si>
  <si>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</si>
  <si>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</si>
  <si>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</si>
  <si>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</si>
  <si>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</si>
  <si>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</si>
  <si>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</si>
  <si>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</si>
  <si>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</si>
  <si>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</si>
  <si>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</si>
  <si>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</si>
  <si>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</si>
  <si>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</si>
  <si>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</si>
  <si>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</si>
  <si>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</si>
  <si>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</si>
  <si>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</si>
  <si>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</si>
  <si>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</si>
  <si>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</si>
  <si>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</si>
  <si>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</si>
  <si>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</si>
  <si>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</si>
  <si>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</si>
  <si>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</si>
  <si>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</si>
  <si>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</si>
  <si>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</si>
  <si>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</si>
  <si>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</si>
  <si>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</si>
  <si>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</si>
  <si>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</si>
  <si>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</si>
  <si>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</si>
  <si>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</si>
  <si>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</si>
  <si>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</si>
  <si>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</si>
  <si>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</si>
  <si>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</si>
  <si>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</si>
  <si>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</si>
  <si>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</si>
  <si>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</si>
  <si>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</si>
  <si>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</si>
  <si>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</si>
  <si>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</si>
  <si>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</si>
  <si>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</si>
  <si>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</si>
  <si>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</si>
  <si>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</si>
  <si>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</si>
  <si>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</si>
  <si>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</si>
  <si>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</si>
  <si>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</si>
  <si>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</si>
  <si>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</si>
  <si>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</si>
  <si>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</si>
  <si>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</si>
  <si>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</si>
  <si>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</si>
  <si>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</si>
  <si>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</si>
  <si>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</si>
  <si>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</si>
  <si>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</si>
  <si>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</si>
  <si>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</si>
  <si>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</si>
  <si>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</si>
  <si>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</si>
  <si>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</si>
  <si>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</si>
  <si>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</si>
  <si>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</si>
  <si>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</si>
  <si>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</si>
  <si>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</si>
  <si>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</si>
  <si>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</si>
  <si>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</si>
  <si>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</si>
  <si>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</si>
  <si>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</si>
  <si>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</si>
  <si>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</si>
  <si>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</si>
  <si>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</si>
  <si>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</si>
  <si>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</si>
  <si>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</si>
  <si>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</si>
  <si>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</si>
  <si>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</si>
  <si>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</si>
  <si>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</si>
  <si>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</si>
  <si>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</si>
  <si>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</si>
  <si>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</si>
  <si>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</si>
  <si>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</si>
  <si>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</si>
  <si>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</si>
  <si>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</si>
  <si>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</si>
  <si>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</si>
  <si>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</si>
  <si>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</si>
  <si>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</si>
  <si>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</si>
  <si>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</si>
  <si>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</si>
  <si>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</si>
  <si>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</si>
  <si>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</si>
  <si>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</si>
  <si>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</si>
  <si>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</si>
  <si>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</si>
  <si>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</si>
  <si>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</si>
  <si>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</si>
  <si>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</si>
  <si>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</si>
  <si>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</si>
  <si>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</si>
  <si>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</si>
  <si>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</si>
  <si>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</si>
  <si>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</si>
  <si>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</si>
  <si>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</si>
  <si>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</si>
  <si>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</si>
  <si>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</si>
  <si>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</si>
  <si>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</si>
  <si>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</si>
  <si>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</si>
  <si>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</si>
  <si>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</si>
  <si>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</si>
  <si>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</si>
  <si>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</si>
  <si>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</si>
  <si>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</si>
  <si>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</si>
  <si>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</si>
  <si>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</si>
  <si>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</si>
  <si>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</si>
  <si>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</si>
  <si>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</si>
  <si>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</si>
  <si>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</si>
  <si>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</si>
  <si>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</si>
  <si>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</si>
  <si>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</si>
  <si>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</si>
  <si>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</si>
  <si>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</si>
  <si>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</si>
  <si>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</si>
  <si>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</si>
  <si>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</si>
  <si>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</si>
  <si>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</si>
  <si>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</si>
  <si>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</si>
  <si>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</si>
  <si>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</si>
  <si>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</si>
  <si>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</si>
  <si>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</si>
  <si>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</si>
  <si>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</si>
  <si>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</si>
  <si>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</si>
  <si>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</si>
  <si>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</si>
  <si>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</si>
  <si>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</si>
  <si>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</si>
  <si>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</si>
  <si>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</si>
  <si>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</si>
  <si>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</si>
  <si>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</si>
  <si>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</si>
  <si>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</si>
  <si>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</si>
  <si>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</si>
  <si>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</si>
  <si>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</si>
  <si>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</si>
  <si>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</si>
  <si>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</si>
  <si>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</si>
  <si>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</si>
  <si>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</si>
  <si>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</si>
  <si>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</si>
  <si>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</si>
  <si>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</si>
  <si>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</si>
  <si>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</si>
  <si>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</si>
  <si>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</si>
  <si>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</si>
  <si>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</si>
  <si>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</si>
  <si>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</si>
  <si>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</si>
  <si>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</si>
  <si>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</si>
  <si>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</si>
  <si>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</si>
  <si>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</si>
  <si>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</si>
  <si>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</si>
  <si>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</si>
  <si>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</si>
  <si>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</si>
  <si>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</si>
  <si>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</si>
  <si>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</si>
  <si>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</si>
  <si>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</si>
  <si>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</si>
  <si>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</si>
  <si>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</si>
  <si>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</si>
  <si>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</si>
  <si>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</si>
  <si>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</si>
  <si>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</si>
  <si>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</si>
  <si>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</si>
  <si>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</si>
  <si>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</si>
  <si>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</si>
  <si>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</si>
  <si>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</si>
  <si>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</si>
  <si>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</si>
  <si>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</si>
  <si>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</si>
  <si>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</si>
  <si>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</si>
  <si>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</si>
  <si>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</si>
  <si>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</si>
  <si>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</si>
  <si>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</si>
  <si>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</si>
  <si>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</si>
  <si>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</si>
  <si>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</si>
  <si>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</si>
  <si>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</si>
  <si>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</si>
  <si>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</si>
  <si>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</si>
  <si>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</si>
  <si>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</si>
  <si>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</si>
  <si>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</si>
  <si>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</si>
  <si>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</si>
  <si>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</si>
  <si>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</si>
  <si>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</si>
  <si>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</si>
  <si>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</si>
  <si>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</si>
  <si>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</si>
  <si>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</si>
  <si>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</si>
  <si>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</si>
  <si>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</si>
  <si>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</si>
  <si>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</si>
  <si>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</si>
  <si>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</si>
  <si>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</si>
  <si>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</si>
  <si>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</si>
  <si>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</si>
  <si>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</si>
  <si>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</si>
  <si>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</si>
  <si>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</si>
  <si>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</si>
  <si>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</si>
  <si>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</si>
  <si>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</si>
  <si>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</si>
  <si>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</si>
  <si>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</si>
  <si>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</si>
  <si>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</si>
  <si>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</si>
  <si>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</si>
  <si>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</si>
  <si>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</si>
  <si>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</si>
  <si>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</si>
  <si>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</si>
  <si>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</si>
  <si>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</si>
  <si>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</si>
  <si>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</si>
  <si>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</si>
  <si>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</si>
  <si>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</si>
  <si>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</si>
  <si>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</si>
  <si>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</si>
  <si>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</si>
  <si>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</si>
  <si>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</si>
  <si>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</si>
  <si>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</si>
  <si>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</si>
  <si>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</si>
  <si>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</si>
  <si>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</si>
  <si>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</si>
  <si>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</si>
  <si>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</si>
  <si>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</si>
  <si>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</si>
  <si>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</si>
  <si>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</si>
  <si>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</si>
  <si>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</si>
  <si>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</si>
  <si>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</si>
  <si>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</si>
  <si>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</si>
  <si>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</si>
  <si>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</si>
  <si>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</si>
  <si>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</si>
  <si>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</si>
  <si>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</si>
  <si>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</si>
  <si>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</si>
  <si>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</si>
  <si>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</si>
  <si>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</si>
  <si>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</si>
  <si>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</si>
  <si>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</si>
  <si>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</si>
  <si>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</si>
  <si>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</si>
  <si>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</si>
  <si>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</si>
  <si>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</si>
  <si>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</si>
  <si>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</si>
  <si>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</si>
  <si>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</si>
  <si>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</si>
  <si>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</si>
  <si>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</si>
  <si>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</si>
  <si>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</si>
  <si>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</si>
  <si>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</si>
  <si>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</si>
  <si>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</si>
  <si>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</si>
  <si>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</si>
  <si>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</si>
  <si>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</si>
  <si>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</si>
  <si>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</si>
  <si>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</si>
  <si>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</si>
  <si>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</si>
  <si>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</si>
  <si>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</si>
  <si>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</si>
  <si>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</si>
  <si>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</si>
  <si>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</si>
  <si>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</si>
  <si>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</si>
  <si>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</si>
  <si>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</si>
  <si>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</si>
  <si>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</si>
  <si>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</si>
  <si>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</si>
  <si>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</si>
  <si>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</si>
  <si>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</si>
  <si>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</si>
  <si>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</si>
  <si>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</si>
  <si>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</si>
  <si>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</si>
  <si>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</si>
  <si>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</si>
  <si>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</si>
  <si>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</si>
  <si>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</si>
  <si>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</si>
  <si>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</si>
  <si>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</si>
  <si>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</si>
  <si>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</si>
  <si>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</si>
  <si>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</si>
  <si>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</si>
  <si>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</si>
  <si>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</si>
  <si>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</si>
  <si>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</si>
  <si>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</si>
  <si>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</si>
  <si>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</si>
  <si>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</si>
  <si>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</si>
  <si>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</si>
  <si>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</si>
  <si>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</si>
  <si>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</si>
  <si>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</si>
  <si>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</si>
  <si>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</si>
  <si>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</si>
  <si>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</si>
  <si>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</si>
  <si>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</si>
  <si>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</si>
  <si>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</si>
  <si>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</si>
  <si>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</si>
  <si>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</si>
  <si>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</si>
  <si>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</si>
  <si>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</si>
  <si>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</si>
  <si>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</si>
  <si>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</si>
  <si>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</si>
  <si>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</si>
  <si>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</si>
  <si>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</si>
  <si>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</si>
  <si>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</si>
  <si>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</si>
  <si>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</si>
  <si>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</si>
  <si>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</si>
  <si>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</si>
  <si>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</si>
  <si>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</si>
  <si>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</si>
  <si>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</si>
  <si>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</si>
  <si>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</si>
  <si>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</si>
  <si>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</si>
  <si>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</si>
  <si>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</si>
  <si>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</si>
  <si>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</si>
  <si>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</si>
  <si>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</si>
  <si>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</si>
  <si>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</si>
  <si>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</si>
  <si>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</si>
  <si>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</si>
  <si>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</si>
  <si>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</si>
  <si>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</si>
  <si>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</si>
  <si>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</si>
  <si>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</si>
  <si>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</si>
  <si>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</si>
  <si>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</si>
  <si>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</si>
  <si>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</si>
  <si>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</si>
  <si>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</si>
  <si>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</si>
  <si>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</si>
  <si>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</si>
  <si>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</si>
  <si>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</si>
  <si>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</si>
  <si>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</si>
  <si>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</si>
  <si>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</si>
  <si>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</si>
  <si>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</si>
  <si>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</si>
  <si>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</si>
  <si>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</si>
  <si>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</si>
  <si>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</si>
  <si>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</si>
  <si>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</si>
  <si>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</si>
  <si>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</si>
  <si>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</si>
  <si>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</si>
  <si>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</si>
  <si>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</si>
  <si>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</si>
  <si>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</si>
  <si>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</si>
  <si>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</si>
  <si>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</si>
  <si>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</si>
  <si>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</si>
  <si>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</si>
  <si>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</si>
  <si>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</si>
  <si>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</si>
  <si>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</si>
  <si>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</si>
  <si>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</si>
  <si>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</si>
  <si>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</si>
  <si>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</si>
  <si>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</si>
  <si>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</si>
  <si>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</si>
  <si>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</si>
  <si>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</si>
  <si>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</si>
  <si>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</si>
  <si>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</si>
  <si>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</si>
  <si>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</si>
  <si>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</si>
  <si>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</si>
  <si>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</si>
  <si>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</si>
  <si>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</si>
  <si>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</si>
  <si>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</si>
  <si>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</si>
  <si>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</si>
  <si>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</si>
  <si>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</si>
  <si>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</si>
  <si>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</si>
  <si>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</si>
  <si>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</si>
  <si>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</si>
  <si>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</si>
  <si>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</si>
  <si>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</si>
  <si>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</si>
  <si>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</si>
  <si>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</si>
  <si>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</si>
  <si>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</si>
  <si>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</si>
  <si>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</si>
  <si>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</si>
  <si>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</si>
  <si>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</si>
  <si>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</si>
  <si>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</si>
  <si>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</si>
  <si>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</si>
  <si>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</si>
  <si>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</si>
  <si>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</si>
  <si>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</si>
  <si>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</si>
  <si>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</si>
  <si>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</si>
  <si>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</si>
  <si>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</si>
  <si>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</si>
  <si>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</si>
  <si>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</si>
  <si>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</si>
  <si>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</si>
  <si>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</si>
  <si>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</si>
  <si>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</si>
  <si>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</si>
  <si>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</si>
  <si>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</si>
  <si>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</si>
  <si>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</si>
  <si>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</si>
  <si>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</si>
  <si>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</si>
  <si>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</si>
  <si>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</si>
  <si>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</si>
  <si>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</si>
  <si>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</si>
  <si>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</si>
  <si>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</si>
  <si>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</si>
  <si>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</si>
  <si>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</si>
  <si>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</si>
  <si>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</si>
  <si>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</si>
  <si>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</si>
  <si>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</si>
  <si>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</si>
  <si>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</si>
  <si>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</si>
  <si>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</si>
  <si>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</si>
  <si>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</si>
  <si>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</si>
  <si>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</si>
  <si>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</si>
  <si>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</si>
  <si>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</si>
  <si>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</si>
  <si>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</si>
  <si>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</si>
  <si>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</si>
  <si>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</si>
  <si>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</si>
  <si>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</si>
  <si>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</si>
  <si>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</si>
  <si>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</si>
  <si>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</si>
  <si>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</si>
  <si>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</si>
  <si>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</si>
  <si>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</si>
  <si>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</si>
  <si>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</si>
  <si>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</si>
  <si>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</si>
  <si>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</si>
  <si>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</si>
  <si>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</si>
  <si>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</si>
  <si>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</si>
  <si>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</si>
  <si>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</si>
  <si>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</si>
  <si>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</si>
  <si>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</si>
  <si>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</si>
  <si>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</si>
  <si>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</si>
  <si>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</si>
  <si>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</si>
  <si>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</si>
  <si>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</si>
  <si>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</si>
  <si>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</si>
  <si>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</si>
  <si>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</si>
  <si>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</si>
  <si>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</si>
  <si>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</si>
  <si>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</si>
  <si>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</si>
  <si>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</si>
  <si>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</si>
  <si>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</si>
  <si>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</si>
  <si>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</si>
  <si>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</si>
  <si>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</si>
  <si>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</si>
  <si>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</si>
  <si>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</si>
  <si>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</si>
  <si>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</si>
  <si>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</si>
  <si>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</si>
  <si>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</si>
  <si>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</si>
  <si>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</si>
  <si>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</si>
  <si>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</si>
  <si>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</si>
  <si>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</si>
  <si>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</si>
  <si>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</si>
  <si>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</si>
  <si>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</si>
  <si>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</si>
  <si>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</si>
  <si>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</si>
  <si>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</si>
  <si>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</si>
  <si>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</si>
  <si>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</si>
  <si>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</si>
  <si>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</si>
  <si>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</si>
  <si>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</si>
  <si>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</si>
  <si>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</si>
  <si>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</si>
  <si>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</si>
  <si>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</si>
  <si>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</si>
  <si>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</si>
  <si>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</si>
  <si>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</si>
  <si>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</si>
  <si>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</si>
  <si>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</si>
  <si>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</si>
  <si>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</si>
  <si>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</si>
  <si>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</si>
  <si>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</si>
  <si>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</si>
  <si>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</si>
  <si>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</si>
  <si>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</si>
  <si>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</si>
  <si>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</si>
  <si>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</si>
  <si>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</si>
  <si>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</si>
  <si>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</si>
  <si>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</si>
  <si>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</si>
  <si>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</si>
  <si>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</si>
  <si>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</si>
  <si>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</si>
  <si>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</si>
  <si>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</si>
  <si>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</si>
  <si>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</si>
  <si>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</si>
  <si>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</si>
  <si>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</si>
  <si>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</si>
  <si>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</si>
  <si>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</si>
  <si>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</si>
  <si>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</si>
  <si>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</si>
  <si>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</si>
  <si>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</si>
  <si>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</si>
  <si>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</si>
  <si>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</si>
  <si>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</si>
  <si>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</si>
  <si>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</si>
  <si>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</si>
  <si>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</si>
  <si>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</si>
  <si>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</si>
  <si>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</si>
  <si>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</si>
  <si>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</si>
  <si>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</si>
  <si>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</si>
  <si>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</si>
  <si>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</si>
  <si>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</si>
  <si>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</si>
  <si>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</si>
  <si>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</si>
  <si>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</si>
  <si>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</si>
  <si>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</si>
  <si>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</si>
  <si>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</si>
  <si>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</si>
  <si>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</si>
  <si>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</si>
  <si>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</si>
  <si>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</si>
  <si>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</si>
  <si>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</si>
  <si>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</si>
  <si>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</si>
  <si>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</si>
  <si>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</si>
  <si>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</si>
  <si>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</si>
  <si>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</si>
  <si>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</si>
  <si>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</si>
  <si>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</si>
  <si>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</si>
  <si>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</si>
  <si>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</si>
  <si>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</si>
  <si>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</si>
  <si>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</si>
  <si>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</si>
  <si>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</si>
  <si>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</si>
  <si>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</si>
  <si>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</si>
  <si>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</si>
  <si>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</si>
  <si>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</si>
  <si>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</si>
  <si>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</si>
  <si>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</si>
  <si>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</si>
  <si>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</si>
  <si>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</si>
  <si>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</si>
  <si>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</si>
  <si>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</si>
  <si>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</si>
  <si>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</si>
  <si>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</si>
  <si>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</si>
  <si>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</si>
  <si>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</si>
  <si>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</si>
  <si>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</si>
  <si>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</si>
  <si>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</si>
  <si>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</si>
  <si>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</si>
  <si>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</si>
  <si>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</si>
  <si>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</si>
  <si>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</si>
  <si>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</si>
  <si>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</si>
  <si>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</si>
  <si>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</si>
  <si>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</si>
  <si>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</si>
  <si>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</si>
  <si>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</si>
  <si>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</si>
  <si>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</si>
  <si>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</si>
  <si>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</si>
  <si>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</si>
  <si>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</si>
  <si>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</si>
  <si>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</si>
  <si>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</si>
  <si>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</si>
  <si>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</si>
  <si>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</si>
  <si>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</si>
  <si>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</si>
  <si>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</si>
  <si>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</si>
  <si>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</si>
  <si>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</si>
  <si>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</si>
  <si>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</si>
  <si>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</si>
  <si>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</si>
  <si>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</si>
  <si>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</si>
  <si>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</si>
  <si>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</si>
  <si>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</si>
  <si>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</si>
  <si>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</si>
  <si>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</si>
  <si>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</si>
  <si>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</si>
  <si>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</si>
  <si>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</si>
  <si>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</si>
  <si>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</si>
  <si>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</si>
  <si>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</si>
  <si>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</si>
  <si>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</si>
  <si>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</si>
  <si>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</si>
  <si>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</si>
  <si>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</si>
  <si>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</si>
  <si>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</si>
  <si>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</si>
  <si>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</si>
  <si>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</si>
  <si>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</si>
  <si>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</si>
  <si>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</si>
  <si>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</si>
  <si>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</si>
  <si>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</si>
  <si>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</si>
  <si>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</si>
  <si>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</si>
  <si>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</si>
  <si>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</si>
  <si>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</si>
  <si>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</si>
  <si>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</si>
  <si>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</si>
  <si>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</si>
  <si>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</si>
  <si>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</si>
  <si>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</si>
  <si>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</si>
  <si>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</si>
  <si>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</si>
  <si>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</si>
  <si>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</si>
  <si>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</si>
  <si>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</si>
  <si>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</si>
  <si>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</si>
  <si>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</si>
  <si>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</si>
  <si>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</si>
  <si>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</si>
  <si>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</si>
  <si>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</si>
  <si>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</si>
  <si>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</si>
  <si>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</si>
  <si>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</si>
  <si>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</si>
  <si>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</si>
  <si>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</si>
  <si>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</si>
  <si>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</si>
  <si>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</si>
  <si>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</si>
  <si>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</si>
  <si>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</si>
  <si>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</si>
  <si>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</si>
  <si>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</si>
  <si>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</si>
  <si>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</si>
  <si>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</si>
  <si>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</si>
  <si>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</si>
  <si>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</si>
  <si>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</si>
  <si>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</si>
  <si>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</si>
  <si>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</si>
  <si>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</si>
  <si>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</si>
  <si>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</si>
  <si>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</si>
  <si>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</si>
  <si>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</si>
  <si>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</si>
  <si>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</si>
  <si>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</si>
  <si>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</si>
  <si>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</si>
  <si>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</si>
  <si>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</si>
  <si>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</si>
  <si>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</si>
  <si>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</si>
  <si>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</si>
  <si>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</si>
  <si>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</si>
  <si>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</si>
  <si>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</si>
  <si>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</si>
  <si>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</si>
  <si>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</si>
  <si>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</si>
  <si>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</si>
  <si>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</si>
  <si>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</si>
  <si>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</si>
  <si>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</si>
  <si>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</si>
  <si>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</si>
  <si>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</si>
  <si>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</si>
  <si>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</si>
  <si>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</si>
  <si>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</si>
  <si>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</si>
  <si>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</si>
  <si>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</si>
  <si>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</si>
  <si>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</si>
  <si>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</si>
  <si>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</si>
  <si>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</si>
  <si>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</si>
  <si>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</si>
  <si>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</si>
  <si>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</si>
  <si>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</si>
  <si>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</si>
  <si>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</si>
  <si>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</si>
  <si>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</si>
  <si>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</si>
  <si>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</si>
  <si>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</si>
  <si>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</si>
  <si>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</si>
  <si>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</si>
  <si>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</si>
  <si>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</si>
  <si>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</si>
  <si>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</si>
  <si>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</si>
  <si>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</si>
  <si>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</si>
  <si>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</si>
  <si>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</si>
  <si>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</si>
  <si>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</si>
  <si>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</si>
  <si>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</si>
  <si>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</si>
  <si>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</si>
  <si>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</si>
  <si>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</si>
  <si>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</si>
  <si>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</si>
  <si>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</si>
  <si>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</si>
  <si>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</si>
  <si>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</si>
  <si>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</si>
  <si>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</si>
  <si>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</si>
  <si>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</si>
  <si>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</si>
  <si>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</si>
  <si>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</si>
  <si>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</si>
  <si>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</si>
  <si>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</si>
  <si>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</si>
  <si>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</si>
  <si>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</si>
  <si>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</si>
  <si>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</si>
  <si>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</si>
  <si>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</si>
  <si>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</si>
  <si>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</si>
  <si>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</si>
  <si>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</si>
  <si>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</si>
  <si>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</si>
  <si>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</si>
  <si>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</si>
  <si>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</si>
  <si>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</si>
  <si>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</si>
  <si>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</si>
  <si>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</si>
  <si>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</si>
  <si>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</si>
  <si>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</si>
  <si>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</si>
  <si>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</si>
  <si>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</si>
  <si>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</si>
  <si>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</si>
  <si>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</si>
  <si>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</si>
  <si>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</si>
  <si>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</si>
  <si>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</si>
  <si>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</si>
  <si>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</si>
  <si>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</si>
  <si>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</si>
  <si>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</si>
  <si>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</si>
  <si>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</si>
  <si>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</si>
  <si>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</si>
  <si>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</si>
  <si>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</si>
  <si>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</si>
  <si>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</si>
  <si>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</si>
  <si>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</si>
  <si>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</si>
  <si>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</si>
  <si>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</si>
  <si>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</si>
  <si>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</si>
  <si>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</si>
  <si>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</si>
  <si>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</si>
  <si>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</si>
  <si>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</si>
  <si>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</si>
  <si>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</si>
  <si>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</si>
  <si>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</si>
  <si>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</si>
  <si>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</si>
  <si>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</si>
  <si>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</si>
  <si>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</si>
  <si>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</si>
  <si>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</si>
  <si>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</si>
  <si>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</si>
  <si>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</si>
  <si>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</si>
  <si>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</si>
  <si>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</si>
  <si>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</si>
  <si>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</si>
  <si>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</si>
  <si>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</si>
  <si>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</si>
  <si>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</si>
  <si>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</si>
  <si>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</si>
  <si>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</si>
  <si>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</si>
  <si>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</si>
  <si>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</si>
  <si>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</si>
  <si>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</si>
  <si>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</si>
  <si>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</si>
  <si>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</si>
  <si>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</si>
  <si>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</si>
  <si>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</si>
  <si>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</si>
  <si>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</si>
  <si>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</si>
  <si>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</si>
  <si>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</si>
  <si>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</si>
  <si>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</si>
  <si>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</si>
  <si>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</si>
  <si>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</si>
  <si>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</si>
  <si>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</si>
  <si>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</si>
  <si>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</si>
  <si>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</si>
  <si>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</si>
  <si>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</si>
  <si>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</si>
  <si>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</si>
  <si>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</si>
  <si>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</si>
  <si>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</si>
  <si>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</si>
  <si>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</si>
  <si>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</si>
  <si>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</si>
  <si>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</si>
  <si>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</si>
  <si>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</si>
  <si>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</si>
  <si>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</si>
  <si>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</si>
  <si>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</si>
  <si>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</si>
  <si>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</si>
  <si>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</si>
  <si>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</si>
  <si>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</si>
  <si>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</si>
  <si>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</si>
  <si>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</si>
  <si>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</si>
  <si>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</si>
  <si>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</si>
  <si>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</si>
  <si>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</si>
  <si>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</si>
  <si>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</si>
  <si>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</si>
  <si>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</si>
  <si>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</si>
  <si>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</si>
  <si>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</si>
  <si>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</si>
  <si>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</si>
  <si>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</si>
  <si>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</si>
  <si>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</si>
  <si>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</si>
  <si>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</si>
  <si>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</si>
  <si>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</si>
  <si>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</si>
  <si>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</si>
  <si>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</si>
  <si>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</si>
  <si>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</si>
  <si>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</si>
  <si>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</si>
  <si>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</si>
  <si>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</si>
  <si>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</si>
  <si>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</si>
  <si>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</si>
  <si>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</si>
  <si>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</si>
  <si>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</si>
  <si>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</si>
  <si>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</si>
  <si>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</si>
  <si>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</si>
  <si>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</si>
  <si>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</si>
  <si>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</si>
  <si>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</si>
  <si>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</si>
  <si>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</si>
  <si>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</si>
  <si>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</si>
  <si>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</si>
  <si>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</si>
  <si>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</si>
  <si>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</si>
  <si>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</si>
  <si>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</si>
  <si>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</si>
  <si>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</si>
  <si>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</si>
  <si>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</si>
  <si>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</si>
  <si>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</si>
  <si>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</si>
  <si>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</si>
  <si>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</si>
  <si>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</si>
  <si>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</si>
  <si>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</si>
  <si>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</si>
  <si>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</si>
  <si>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</si>
  <si>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</si>
  <si>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</si>
  <si>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</si>
  <si>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</si>
  <si>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</si>
  <si>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</si>
  <si>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</si>
  <si>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</si>
  <si>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</si>
  <si>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</si>
  <si>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</si>
  <si>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</si>
  <si>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</si>
  <si>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</si>
  <si>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</si>
  <si>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</si>
  <si>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</si>
  <si>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</si>
  <si>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</si>
  <si>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</si>
  <si>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</si>
  <si>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</si>
  <si>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</si>
  <si>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</si>
  <si>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</si>
  <si>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</si>
  <si>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</si>
  <si>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</si>
  <si>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</si>
  <si>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</si>
  <si>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</si>
  <si>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</si>
  <si>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</si>
  <si>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</si>
  <si>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</si>
  <si>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</si>
  <si>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</si>
  <si>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</si>
  <si>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</si>
  <si>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</si>
  <si>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</si>
  <si>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</si>
  <si>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</si>
  <si>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</si>
  <si>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</si>
  <si>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</si>
  <si>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</si>
  <si>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</si>
  <si>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</si>
  <si>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</si>
  <si>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</si>
  <si>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</si>
  <si>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</si>
  <si>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</si>
  <si>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</si>
  <si>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</si>
  <si>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</si>
  <si>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</si>
  <si>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</si>
  <si>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</si>
  <si>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</si>
  <si>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</si>
  <si>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</si>
  <si>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</si>
  <si>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</si>
  <si>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</si>
  <si>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</si>
  <si>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</si>
  <si>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</si>
  <si>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</si>
  <si>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</si>
  <si>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</si>
  <si>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</si>
  <si>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</si>
  <si>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</si>
  <si>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</si>
  <si>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</si>
  <si>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</si>
  <si>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</si>
  <si>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</si>
  <si>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</si>
  <si>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</si>
  <si>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</si>
  <si>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</si>
  <si>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</si>
  <si>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</si>
  <si>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</si>
  <si>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</si>
  <si>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</si>
  <si>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</si>
  <si>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</si>
  <si>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</si>
  <si>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</si>
  <si>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</si>
  <si>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</si>
  <si>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</si>
  <si>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</si>
  <si>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</si>
  <si>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</si>
  <si>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</si>
  <si>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</si>
  <si>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</si>
  <si>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</si>
  <si>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</si>
  <si>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</si>
  <si>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</si>
  <si>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</si>
  <si>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</si>
  <si>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</si>
  <si>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</si>
  <si>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</si>
  <si>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</si>
  <si>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</si>
  <si>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</si>
  <si>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</si>
  <si>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</si>
  <si>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</si>
  <si>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</si>
  <si>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</si>
  <si>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</si>
  <si>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</si>
  <si>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</si>
  <si>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</si>
  <si>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</si>
  <si>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</si>
  <si>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</si>
  <si>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</si>
  <si>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</si>
  <si>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</si>
  <si>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</si>
  <si>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</si>
  <si>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</si>
  <si>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</si>
  <si>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</si>
  <si>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</si>
  <si>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</si>
  <si>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</si>
  <si>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</si>
  <si>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</si>
  <si>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</si>
  <si>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</si>
  <si>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</si>
  <si>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</si>
  <si>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</si>
  <si>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</si>
  <si>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</si>
  <si>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</si>
  <si>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</si>
  <si>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</si>
  <si>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</si>
  <si>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</si>
  <si>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</si>
  <si>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</si>
  <si>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</si>
  <si>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</si>
  <si>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</si>
  <si>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</si>
  <si>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</si>
  <si>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</si>
  <si>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</si>
  <si>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</si>
  <si>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</si>
  <si>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</si>
  <si>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</si>
  <si>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</si>
  <si>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</si>
  <si>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</si>
  <si>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</si>
  <si>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</si>
  <si>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</si>
  <si>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</si>
  <si>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</si>
  <si>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</si>
  <si>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</si>
  <si>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</si>
  <si>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</si>
  <si>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</si>
  <si>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</si>
  <si>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</si>
  <si>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</si>
  <si>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</si>
  <si>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</si>
  <si>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</si>
  <si>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</si>
  <si>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</si>
  <si>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</si>
  <si>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</si>
  <si>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</si>
  <si>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</si>
  <si>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</si>
  <si>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</si>
  <si>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</si>
  <si>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</si>
  <si>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</si>
  <si>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</si>
  <si>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</si>
  <si>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</si>
  <si>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</si>
  <si>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</si>
  <si>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</si>
  <si>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</si>
  <si>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</si>
  <si>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</si>
  <si>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</si>
  <si>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</si>
  <si>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</si>
  <si>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</si>
  <si>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</si>
  <si>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</si>
  <si>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</si>
  <si>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</si>
  <si>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</si>
  <si>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</si>
  <si>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</si>
  <si>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</si>
  <si>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</si>
  <si>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</si>
  <si>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</si>
  <si>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</si>
  <si>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</si>
  <si>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</si>
  <si>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</si>
  <si>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</si>
  <si>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</si>
  <si>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</si>
  <si>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</si>
  <si>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</si>
  <si>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</si>
  <si>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</si>
  <si>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</si>
  <si>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</si>
  <si>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</si>
  <si>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</si>
  <si>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</si>
  <si>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</si>
  <si>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</si>
  <si>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</si>
  <si>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</si>
  <si>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</si>
  <si>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</si>
  <si>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</si>
  <si>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</si>
  <si>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</si>
  <si>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</si>
  <si>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</si>
  <si>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</si>
  <si>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</si>
  <si>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</si>
  <si>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</si>
  <si>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</si>
  <si>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</si>
  <si>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</si>
  <si>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</si>
  <si>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</si>
  <si>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</si>
  <si>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</si>
  <si>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</si>
  <si>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</si>
  <si>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</si>
  <si>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</si>
  <si>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</si>
  <si>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</si>
  <si>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</si>
  <si>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</si>
  <si>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</si>
  <si>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</si>
  <si>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</si>
  <si>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</si>
  <si>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</si>
  <si>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</si>
  <si>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</si>
  <si>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</si>
  <si>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</si>
  <si>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</si>
  <si>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</si>
  <si>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</si>
  <si>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</si>
  <si>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</si>
  <si>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</si>
  <si>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</si>
  <si>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</si>
  <si>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</si>
  <si>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</si>
  <si>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</si>
  <si>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</si>
  <si>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</si>
  <si>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</si>
  <si>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</si>
  <si>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</si>
  <si>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</si>
  <si>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</si>
  <si>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</si>
  <si>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</si>
  <si>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</si>
  <si>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</si>
  <si>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</si>
  <si>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</si>
  <si>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</si>
  <si>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</si>
  <si>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</si>
  <si>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</si>
  <si>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</si>
  <si>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</si>
  <si>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</si>
  <si>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</si>
  <si>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</si>
  <si>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</si>
  <si>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</si>
  <si>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</si>
  <si>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</si>
  <si>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</si>
  <si>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</si>
  <si>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</si>
  <si>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</si>
  <si>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</si>
  <si>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</si>
  <si>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</si>
  <si>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</si>
  <si>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</si>
  <si>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</si>
  <si>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</si>
  <si>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</si>
  <si>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</si>
  <si>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</si>
  <si>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</si>
  <si>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</si>
  <si>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</si>
  <si>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</si>
  <si>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</si>
  <si>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</si>
  <si>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</si>
  <si>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</si>
  <si>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</si>
  <si>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</si>
  <si>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</si>
  <si>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</si>
  <si>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</si>
  <si>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</si>
  <si>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</si>
  <si>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</si>
  <si>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</si>
  <si>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</si>
  <si>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</si>
  <si>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</si>
  <si>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</si>
  <si>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</si>
  <si>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</si>
  <si>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</si>
  <si>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</si>
  <si>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</si>
  <si>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</si>
  <si>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</si>
  <si>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</si>
  <si>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</si>
  <si>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</si>
  <si>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</si>
  <si>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</si>
  <si>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</si>
  <si>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</si>
  <si>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</si>
  <si>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</si>
  <si>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</si>
  <si>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</si>
  <si>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</si>
  <si>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</si>
  <si>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</si>
  <si>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</si>
  <si>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</si>
  <si>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</si>
  <si>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</si>
  <si>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</si>
  <si>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</si>
  <si>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</si>
  <si>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</si>
  <si>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</si>
  <si>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</si>
  <si>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</si>
  <si>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</si>
  <si>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</si>
  <si>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</si>
  <si>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</si>
  <si>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</si>
  <si>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</si>
  <si>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</si>
  <si>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</si>
  <si>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</si>
  <si>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</si>
  <si>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</si>
  <si>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</si>
  <si>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</si>
  <si>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</si>
  <si>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</si>
  <si>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</si>
  <si>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</si>
  <si>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</si>
  <si>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</si>
  <si>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</si>
  <si>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</si>
  <si>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</si>
  <si>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</si>
  <si>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</si>
  <si>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</si>
  <si>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</si>
  <si>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</si>
  <si>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</si>
  <si>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</si>
  <si>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</si>
  <si>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</si>
  <si>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</si>
  <si>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</si>
  <si>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</si>
  <si>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</si>
  <si>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</si>
  <si>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</si>
  <si>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</si>
  <si>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</si>
  <si>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</si>
  <si>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</si>
  <si>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</si>
  <si>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</si>
  <si>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</si>
  <si>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</si>
  <si>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</si>
  <si>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</si>
  <si>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</si>
  <si>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</si>
  <si>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</si>
  <si>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</si>
  <si>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</si>
  <si>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</si>
  <si>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</si>
  <si>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</si>
  <si>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</si>
  <si>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</si>
  <si>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</si>
  <si>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</si>
  <si>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</si>
  <si>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</si>
  <si>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</si>
  <si>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</si>
  <si>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</si>
  <si>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</si>
  <si>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</si>
  <si>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</si>
  <si>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</si>
  <si>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</si>
  <si>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</si>
  <si>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</si>
  <si>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</si>
  <si>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</si>
  <si>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</si>
  <si>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</si>
  <si>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</si>
  <si>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</si>
  <si>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</si>
  <si>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</si>
  <si>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</si>
  <si>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</si>
  <si>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</si>
  <si>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</si>
  <si>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</si>
  <si>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</si>
  <si>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</si>
  <si>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</si>
  <si>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</si>
  <si>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</si>
  <si>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</si>
  <si>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</si>
  <si>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</si>
  <si>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</si>
  <si>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</si>
  <si>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</si>
  <si>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</si>
  <si>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</si>
  <si>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</si>
  <si>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</si>
  <si>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</si>
  <si>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</si>
  <si>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</si>
  <si>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</si>
  <si>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</si>
  <si>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</si>
  <si>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</si>
  <si>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</si>
  <si>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</si>
  <si>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</si>
  <si>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</si>
  <si>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</si>
  <si>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</si>
  <si>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</si>
  <si>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</si>
  <si>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</si>
  <si>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</si>
  <si>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</si>
  <si>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</si>
  <si>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</si>
  <si>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</si>
  <si>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</si>
  <si>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</si>
  <si>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</si>
  <si>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</si>
  <si>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</si>
  <si>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</si>
  <si>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</si>
  <si>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</si>
  <si>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</si>
  <si>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</si>
  <si>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</si>
  <si>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</si>
  <si>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</si>
  <si>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</si>
  <si>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</si>
  <si>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</si>
  <si>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</si>
  <si>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</si>
  <si>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</si>
  <si>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</si>
  <si>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</si>
  <si>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</si>
  <si>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</si>
  <si>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</si>
  <si>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</si>
  <si>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</si>
  <si>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</si>
  <si>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</si>
  <si>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</si>
  <si>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</si>
  <si>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</si>
  <si>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</si>
  <si>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</si>
  <si>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</si>
  <si>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</si>
  <si>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</si>
  <si>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</si>
  <si>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</si>
  <si>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</si>
  <si>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</si>
  <si>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</si>
  <si>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</si>
  <si>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</si>
  <si>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</si>
  <si>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</si>
  <si>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</si>
  <si>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</si>
  <si>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</si>
  <si>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</si>
  <si>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</si>
  <si>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</si>
  <si>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</si>
  <si>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</si>
  <si>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</si>
  <si>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</si>
  <si>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</si>
  <si>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</si>
  <si>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</si>
  <si>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</si>
  <si>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</si>
  <si>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</si>
  <si>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</si>
  <si>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</si>
  <si>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</si>
  <si>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</si>
  <si>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</si>
  <si>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</si>
  <si>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</si>
  <si>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</si>
  <si>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</si>
  <si>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</si>
  <si>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</si>
  <si>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</si>
  <si>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</si>
  <si>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</si>
  <si>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</si>
  <si>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</si>
  <si>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</si>
  <si>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</si>
  <si>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</si>
  <si>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</si>
  <si>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</si>
  <si>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</si>
  <si>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</si>
  <si>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</si>
  <si>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</si>
  <si>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</si>
  <si>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</si>
  <si>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</si>
  <si>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</si>
  <si>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</si>
  <si>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</si>
  <si>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</si>
  <si>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</si>
  <si>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</si>
  <si>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</si>
  <si>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</si>
  <si>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</si>
  <si>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</si>
  <si>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</si>
  <si>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</si>
  <si>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</si>
  <si>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</si>
  <si>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</si>
  <si>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</si>
  <si>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</si>
  <si>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</si>
  <si>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</si>
  <si>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</si>
  <si>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</si>
  <si>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</si>
  <si>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</si>
  <si>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</si>
  <si>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</si>
  <si>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</si>
  <si>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</si>
  <si>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</si>
  <si>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</si>
  <si>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</si>
  <si>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</si>
  <si>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</si>
  <si>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</si>
  <si>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</si>
  <si>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</si>
  <si>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</si>
  <si>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</si>
  <si>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</si>
  <si>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</si>
  <si>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</si>
  <si>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</si>
  <si>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</si>
  <si>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</si>
  <si>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</si>
  <si>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</si>
  <si>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</si>
  <si>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</si>
  <si>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</si>
  <si>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</si>
  <si>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</si>
  <si>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</si>
  <si>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</si>
  <si>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</si>
  <si>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</si>
  <si>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</si>
  <si>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</si>
  <si>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</si>
  <si>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</si>
  <si>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</si>
  <si>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</si>
  <si>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</si>
  <si>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</si>
  <si>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</si>
  <si>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</si>
  <si>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</si>
  <si>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</si>
  <si>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</si>
  <si>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</si>
  <si>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</si>
  <si>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</si>
  <si>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</si>
  <si>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</si>
  <si>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</si>
  <si>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</si>
  <si>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</si>
  <si>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</si>
  <si>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</si>
  <si>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</si>
  <si>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</si>
  <si>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</si>
  <si>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</si>
  <si>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</si>
  <si>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</si>
  <si>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</si>
  <si>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</si>
  <si>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</si>
  <si>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</si>
  <si>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</si>
  <si>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</si>
  <si>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</si>
  <si>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</si>
  <si>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</si>
  <si>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</si>
  <si>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</si>
  <si>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</si>
  <si>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</si>
  <si>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</si>
  <si>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</si>
  <si>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</si>
  <si>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</si>
  <si>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</si>
  <si>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</si>
  <si>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</si>
  <si>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</si>
  <si>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</si>
  <si>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</si>
  <si>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</si>
  <si>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</si>
  <si>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</si>
  <si>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</si>
  <si>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</si>
  <si>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</si>
  <si>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</si>
  <si>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</si>
  <si>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</si>
  <si>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</si>
  <si>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</si>
  <si>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</si>
  <si>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</si>
  <si>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</si>
  <si>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</si>
  <si>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</si>
  <si>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</si>
  <si>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</si>
  <si>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</si>
  <si>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</si>
  <si>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</si>
  <si>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</si>
  <si>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</si>
  <si>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</si>
  <si>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</si>
  <si>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</si>
  <si>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</si>
  <si>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</si>
  <si>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</si>
  <si>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</si>
  <si>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</si>
  <si>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</si>
  <si>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</si>
  <si>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</si>
  <si>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</si>
  <si>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</si>
  <si>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</si>
  <si>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</si>
  <si>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</si>
  <si>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</si>
  <si>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</si>
  <si>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</si>
  <si>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</si>
  <si>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</si>
  <si>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</si>
  <si>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</si>
  <si>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</si>
  <si>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</si>
  <si>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</si>
  <si>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</si>
  <si>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</si>
  <si>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</si>
  <si>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</si>
  <si>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</si>
  <si>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</si>
  <si>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</si>
  <si>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</si>
  <si>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</si>
  <si>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</si>
  <si>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</si>
  <si>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</si>
  <si>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</si>
  <si>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</si>
  <si>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</si>
  <si>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</si>
  <si>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</si>
  <si>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</si>
  <si>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</si>
  <si>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</si>
  <si>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</si>
  <si>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</si>
  <si>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</si>
  <si>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</si>
  <si>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</si>
  <si>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</si>
  <si>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</si>
  <si>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</si>
  <si>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</si>
  <si>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</si>
  <si>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</si>
  <si>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</si>
  <si>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</si>
  <si>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</si>
  <si>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</si>
  <si>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</si>
  <si>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</si>
  <si>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</si>
  <si>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</si>
  <si>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</si>
  <si>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</si>
  <si>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</si>
  <si>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</si>
  <si>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</si>
  <si>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</si>
  <si>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</si>
  <si>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</si>
  <si>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</si>
  <si>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</si>
  <si>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</si>
  <si>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</si>
  <si>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</si>
  <si>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</si>
  <si>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</si>
  <si>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</si>
  <si>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</si>
  <si>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</si>
  <si>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</si>
  <si>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</si>
  <si>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</si>
  <si>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</si>
  <si>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</si>
  <si>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</si>
  <si>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</si>
  <si>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</si>
  <si>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</si>
  <si>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</si>
  <si>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</si>
  <si>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</si>
  <si>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</si>
  <si>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</si>
  <si>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</si>
  <si>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</si>
  <si>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</si>
  <si>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</si>
  <si>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</si>
  <si>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</si>
  <si>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</si>
  <si>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</si>
  <si>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</si>
  <si>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</si>
  <si>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</si>
  <si>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</si>
  <si>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</si>
  <si>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</si>
  <si>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</si>
  <si>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</si>
  <si>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</si>
  <si>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</si>
  <si>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</si>
  <si>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</si>
  <si>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</si>
  <si>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</si>
  <si>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</si>
  <si>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</si>
  <si>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</si>
  <si>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</si>
  <si>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</si>
  <si>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</si>
  <si>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</si>
  <si>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</si>
  <si>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</si>
  <si>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</si>
  <si>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</si>
  <si>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</si>
  <si>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</si>
  <si>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</si>
  <si>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</si>
  <si>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</si>
  <si>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</si>
  <si>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</si>
  <si>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</si>
  <si>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</si>
  <si>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</si>
  <si>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</si>
  <si>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</si>
  <si>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</si>
  <si>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</si>
  <si>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</si>
  <si>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</si>
  <si>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</si>
  <si>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</si>
  <si>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</si>
  <si>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</si>
  <si>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</si>
  <si>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</si>
  <si>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</si>
  <si>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</si>
  <si>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</si>
  <si>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</si>
  <si>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</si>
  <si>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</si>
  <si>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</si>
  <si>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</si>
  <si>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</si>
  <si>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</si>
  <si>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</si>
  <si>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</si>
  <si>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</si>
  <si>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</si>
  <si>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</si>
  <si>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</si>
  <si>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</si>
  <si>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</si>
  <si>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</si>
  <si>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</si>
  <si>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</si>
  <si>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</si>
  <si>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</si>
  <si>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</si>
  <si>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</si>
  <si>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</si>
  <si>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</si>
  <si>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</si>
  <si>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</si>
  <si>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</si>
  <si>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</si>
  <si>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</si>
  <si>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</si>
  <si>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</si>
  <si>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</si>
  <si>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</si>
  <si>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</si>
  <si>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</si>
  <si>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</si>
  <si>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</si>
  <si>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summer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</si>
  <si>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summer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</si>
  <si>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summer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</si>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</sst>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3667</v>
      </c>
      <c r="C43" s="1" t="s">
        <v>3668</v>
      </c>
      <c r="D43" s="1" t="s">
        <v>3669</v>
      </c>
      <c r="E43" s="1" t="s">
        <v>3670</v>
      </c>
      <c r="F43" s="50">
        <v>0</v>
      </c>
      <c r="G43" s="51">
        <v>1</v>
      </c>
      <c r="H43" s="51">
        <v>0.01</v>
      </c>
      <c r="I43" s="2" t="s">
        <v>3671</v>
      </c>
      <c r="J43" s="47" t="s">
        <v>3672</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3675</v>
      </c>
      <c r="E257" s="47"/>
      <c r="F257" s="6" t="s">
        <v>3673</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3676</v>
      </c>
      <c r="E258" s="47"/>
      <c r="F258" s="6" t="s">
        <v>3674</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3675</v>
      </c>
      <c r="E284" s="47"/>
      <c r="F284" s="6" t="s">
        <v>3673</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3676</v>
      </c>
      <c r="E285" s="47"/>
      <c r="F285" s="6" t="s">
        <v>3674</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3675</v>
      </c>
      <c r="E309" s="47"/>
      <c r="F309" s="6" t="s">
        <v>3673</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3676</v>
      </c>
      <c r="E310" s="47"/>
      <c r="F310" s="6" t="s">
        <v>3674</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3675</v>
      </c>
      <c r="E334" s="47"/>
      <c r="F334" s="6" t="s">
        <v>3673</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3676</v>
      </c>
      <c r="E335" s="47"/>
      <c r="F335" s="6" t="s">
        <v>3674</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3675</v>
      </c>
      <c r="E360" s="47"/>
      <c r="F360" s="6" t="s">
        <v>3673</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3676</v>
      </c>
      <c r="E361" s="47"/>
      <c r="F361" s="6" t="s">
        <v>3674</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3675</v>
      </c>
      <c r="E384" s="47"/>
      <c r="F384" s="6" t="s">
        <v>3673</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3676</v>
      </c>
      <c r="E385" s="47"/>
      <c r="F385" s="6" t="s">
        <v>3674</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3675</v>
      </c>
      <c r="E410" s="47"/>
      <c r="F410" s="6" t="s">
        <v>3673</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3676</v>
      </c>
      <c r="E411" s="47"/>
      <c r="F411" s="6" t="s">
        <v>3674</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3675</v>
      </c>
      <c r="E438" s="47"/>
      <c r="F438" s="6" t="s">
        <v>3673</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3676</v>
      </c>
      <c r="E439" s="47"/>
      <c r="F439" s="6" t="s">
        <v>3674</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3675</v>
      </c>
      <c r="E462" s="47"/>
      <c r="F462" s="6" t="s">
        <v>3673</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3676</v>
      </c>
      <c r="E463" s="47"/>
      <c r="F463" s="6" t="s">
        <v>3674</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3668</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3675</v>
      </c>
      <c r="E1363" s="47"/>
      <c r="F1363" s="6" t="s">
        <v>3677</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3676</v>
      </c>
      <c r="E1364" s="47"/>
      <c r="F1364" s="6" t="s">
        <v>3678</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3675</v>
      </c>
      <c r="E1427" s="47"/>
      <c r="F1427" s="6" t="s">
        <v>3677</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3676</v>
      </c>
      <c r="E1428" s="47"/>
      <c r="F1428" s="6" t="s">
        <v>3678</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2847</v>
      </c>
      <c r="B1" s="407"/>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7" t="s">
        <v>2851</v>
      </c>
      <c r="B47" s="407"/>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18" activePane="bottomLeft" state="frozen"/>
      <selection pane="bottomLeft" activeCell="G114" sqref="G11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3659</v>
      </c>
    </row>
    <row r="2" spans="1:10" x14ac:dyDescent="0.25">
      <c r="A2" s="2" t="s">
        <v>2351</v>
      </c>
      <c r="B2" s="1" t="s">
        <v>2352</v>
      </c>
      <c r="C2" s="44">
        <v>1</v>
      </c>
      <c r="D2" s="1" t="s">
        <v>64</v>
      </c>
      <c r="E2" s="1" t="s">
        <v>65</v>
      </c>
      <c r="F2" s="1" t="str">
        <f>UnitControlCenter!$B$3</f>
        <v>million metric tons / year</v>
      </c>
      <c r="G2" s="1" t="s">
        <v>182</v>
      </c>
      <c r="J2" s="1" t="s">
        <v>3665</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3666</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3679</v>
      </c>
      <c r="H95" s="1" t="s">
        <v>3680</v>
      </c>
      <c r="I95" s="1" t="s">
        <v>3716</v>
      </c>
    </row>
    <row r="96" spans="1:10" ht="255" x14ac:dyDescent="0.25">
      <c r="A96" s="2" t="s">
        <v>2488</v>
      </c>
      <c r="B96" s="2" t="s">
        <v>2364</v>
      </c>
      <c r="C96" s="44">
        <v>1</v>
      </c>
      <c r="D96" s="1" t="s">
        <v>66</v>
      </c>
      <c r="E96" s="1" t="s">
        <v>65</v>
      </c>
      <c r="F96" s="1" t="str">
        <f>UnitControlCenter!$B$16</f>
        <v>terawatt-hours (TWh) / year</v>
      </c>
      <c r="G96" s="1" t="s">
        <v>3681</v>
      </c>
      <c r="H96" s="1" t="s">
        <v>3680</v>
      </c>
      <c r="I96" s="1" t="s">
        <v>3716</v>
      </c>
    </row>
    <row r="97" spans="1:10" ht="225" x14ac:dyDescent="0.25">
      <c r="A97" s="2" t="s">
        <v>2488</v>
      </c>
      <c r="B97" s="2" t="s">
        <v>2365</v>
      </c>
      <c r="C97" s="44">
        <v>1</v>
      </c>
      <c r="D97" s="1" t="s">
        <v>66</v>
      </c>
      <c r="E97" s="1" t="s">
        <v>67</v>
      </c>
      <c r="F97" s="1" t="str">
        <f>UnitControlCenter!$B$21</f>
        <v>gigawatts (GW) / year</v>
      </c>
      <c r="G97" s="1" t="s">
        <v>3682</v>
      </c>
      <c r="H97" s="1" t="s">
        <v>3683</v>
      </c>
      <c r="I97" s="1" t="s">
        <v>3717</v>
      </c>
    </row>
    <row r="98" spans="1:10" ht="255" x14ac:dyDescent="0.25">
      <c r="A98" s="2" t="s">
        <v>2488</v>
      </c>
      <c r="B98" s="2" t="s">
        <v>2366</v>
      </c>
      <c r="C98" s="44">
        <v>1</v>
      </c>
      <c r="D98" s="1" t="s">
        <v>66</v>
      </c>
      <c r="E98" s="1" t="s">
        <v>65</v>
      </c>
      <c r="F98" s="1" t="str">
        <f>UnitControlCenter!$B$21</f>
        <v>gigawatts (GW) / year</v>
      </c>
      <c r="G98" s="1" t="s">
        <v>3684</v>
      </c>
      <c r="H98" s="1" t="s">
        <v>3683</v>
      </c>
      <c r="I98" s="1" t="s">
        <v>3717</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3685</v>
      </c>
      <c r="H103" s="1" t="s">
        <v>3686</v>
      </c>
      <c r="I103" s="1" t="s">
        <v>3687</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3689</v>
      </c>
      <c r="H105" s="1" t="s">
        <v>3690</v>
      </c>
      <c r="I105" s="1" t="s">
        <v>3691</v>
      </c>
    </row>
    <row r="106" spans="1:10" ht="225" x14ac:dyDescent="0.25">
      <c r="A106" s="2" t="s">
        <v>3152</v>
      </c>
      <c r="B106" s="2" t="s">
        <v>2482</v>
      </c>
      <c r="C106" s="44">
        <v>1</v>
      </c>
      <c r="D106" s="1" t="s">
        <v>66</v>
      </c>
      <c r="E106" s="1" t="s">
        <v>67</v>
      </c>
      <c r="F106" s="1" t="str">
        <f>UnitControlCenter!$B$23</f>
        <v>cubic km / yr</v>
      </c>
      <c r="G106" s="1" t="s">
        <v>3688</v>
      </c>
      <c r="H106" s="1" t="s">
        <v>3686</v>
      </c>
      <c r="I106" s="1" t="s">
        <v>3687</v>
      </c>
    </row>
    <row r="107" spans="1:10" s="204" customFormat="1" ht="225.75" thickBot="1" x14ac:dyDescent="0.3">
      <c r="A107" s="203" t="s">
        <v>3152</v>
      </c>
      <c r="B107" s="203" t="s">
        <v>2483</v>
      </c>
      <c r="C107" s="210">
        <v>1</v>
      </c>
      <c r="D107" s="204" t="s">
        <v>66</v>
      </c>
      <c r="E107" s="204" t="s">
        <v>67</v>
      </c>
      <c r="F107" s="204" t="str">
        <f>UnitControlCenter!$B$23</f>
        <v>cubic km / yr</v>
      </c>
      <c r="G107" s="204" t="s">
        <v>3692</v>
      </c>
      <c r="H107" s="204" t="s">
        <v>3686</v>
      </c>
      <c r="I107" s="204" t="s">
        <v>3687</v>
      </c>
    </row>
    <row r="108" spans="1:10" ht="409.5" x14ac:dyDescent="0.25">
      <c r="A108" s="2" t="s">
        <v>3640</v>
      </c>
      <c r="B108" s="2" t="s">
        <v>3641</v>
      </c>
      <c r="C108" s="44">
        <v>1</v>
      </c>
      <c r="D108" s="1" t="s">
        <v>66</v>
      </c>
      <c r="E108" s="1" t="s">
        <v>3647</v>
      </c>
      <c r="F108" s="1" t="str">
        <f>UnitControlCenter!$B$17</f>
        <v>terawatt-hours (TWh)</v>
      </c>
      <c r="G108" s="1" t="s">
        <v>3719</v>
      </c>
      <c r="H108" s="1" t="s">
        <v>3718</v>
      </c>
      <c r="I108" s="1" t="s">
        <v>3720</v>
      </c>
    </row>
    <row r="109" spans="1:10" ht="409.5" x14ac:dyDescent="0.25">
      <c r="A109" s="2" t="s">
        <v>3640</v>
      </c>
      <c r="B109" s="2" t="s">
        <v>3642</v>
      </c>
      <c r="C109" s="44">
        <v>1</v>
      </c>
      <c r="D109" s="1" t="s">
        <v>66</v>
      </c>
      <c r="E109" s="1" t="s">
        <v>3647</v>
      </c>
      <c r="F109" s="1" t="str">
        <f>UnitControlCenter!$B$17</f>
        <v>terawatt-hours (TWh)</v>
      </c>
      <c r="G109" s="1" t="s">
        <v>3721</v>
      </c>
      <c r="H109" s="400"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3640</v>
      </c>
      <c r="B110" s="2" t="s">
        <v>3643</v>
      </c>
      <c r="C110" s="44">
        <v>1</v>
      </c>
      <c r="D110" s="1" t="s">
        <v>66</v>
      </c>
      <c r="E110" s="1" t="s">
        <v>3647</v>
      </c>
      <c r="F110" s="1" t="str">
        <f>UnitControlCenter!$B$17</f>
        <v>terawatt-hours (TWh)</v>
      </c>
      <c r="G110" s="1" t="s">
        <v>3722</v>
      </c>
      <c r="H110" s="400"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3640</v>
      </c>
      <c r="B111" s="2" t="s">
        <v>3644</v>
      </c>
      <c r="C111" s="44">
        <v>1</v>
      </c>
      <c r="D111" s="1" t="s">
        <v>66</v>
      </c>
      <c r="E111" s="1" t="s">
        <v>3647</v>
      </c>
      <c r="F111" s="1" t="str">
        <f>UnitControlCenter!$B$17</f>
        <v>terawatt-hours (TWh)</v>
      </c>
      <c r="G111" s="1" t="s">
        <v>3723</v>
      </c>
      <c r="H111"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3640</v>
      </c>
      <c r="B112" s="2" t="s">
        <v>3645</v>
      </c>
      <c r="C112" s="44">
        <v>1</v>
      </c>
      <c r="D112" s="1" t="s">
        <v>66</v>
      </c>
      <c r="E112" s="1" t="s">
        <v>3647</v>
      </c>
      <c r="F112" s="1" t="str">
        <f>UnitControlCenter!$B$17</f>
        <v>terawatt-hours (TWh)</v>
      </c>
      <c r="G112" s="1" t="s">
        <v>3724</v>
      </c>
      <c r="H112"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3640</v>
      </c>
      <c r="B113" s="2" t="s">
        <v>3646</v>
      </c>
      <c r="C113" s="44">
        <v>1</v>
      </c>
      <c r="D113" s="1" t="s">
        <v>66</v>
      </c>
      <c r="E113" s="1" t="s">
        <v>3647</v>
      </c>
      <c r="F113" s="1" t="str">
        <f>UnitControlCenter!$B$17</f>
        <v>terawatt-hours (TWh)</v>
      </c>
      <c r="G113" s="1" t="s">
        <v>3725</v>
      </c>
      <c r="H113"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ff9999, e5ffcc, 620e7a, 65fffb, 00b050, ff6400, ffff00, f1bb18, c2dffd, 087bf1, 004185, ccff33, 04ffaf, bfb088, ff00ff, 000000, ad6600, 740000, f593e0, 9b1cb0, c01b00, ff0000, 6e8000, 004d10, 009999, 969696, b49f00, af64ff</v>
      </c>
      <c r="J114" s="390"/>
    </row>
    <row r="115" spans="1:10" ht="409.5"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summer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ff9999, e5ffcc, 620e7a, 65fffb, 00b050, ff6400, ffff00, f1bb18, c2dffd, 087bf1, 004185, ccff33, 04ffaf, bfb088, ff00ff, 000000, ad6600, 740000, f593e0, 9b1cb0, c01b00, ff0000, 6e8000, 004d10, 009999, 969696, b49f00, af64ff</v>
      </c>
      <c r="J115" s="390"/>
    </row>
    <row r="116" spans="1:10" ht="409.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summer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ff9999, e5ffcc, 620e7a, 65fffb, 00b050, ff6400, ffff00, f1bb18, c2dffd, 087bf1, 004185, ccff33, 04ffaf, bfb088, ff00ff, 000000, ad6600, 740000, f593e0, 9b1cb0, c01b00, ff0000, 6e8000, 004d10, 009999, 969696, b49f00, af64ff</v>
      </c>
      <c r="J116" s="390"/>
    </row>
    <row r="117" spans="1:10" ht="409.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summer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ff9999, e5ffcc, 620e7a, 65fffb, 00b050, ff6400, ffff00, f1bb18, c2dffd, 087bf1, 004185, ccff33, 04ffaf, bfb088, ff00ff, 000000, ad6600, 740000, f593e0, 9b1cb0, c01b00, ff0000, 6e8000, 004d10, 009999, 969696, b49f00, af64ff</v>
      </c>
      <c r="J117" s="390"/>
    </row>
    <row r="118" spans="1:10" ht="409.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ff9999, e5ffcc, 620e7a, 65fffb, 00b050, ff6400, ffff00, f1bb18, c2dffd, 087bf1, 004185, ccff33, 04ffaf, bfb088, ff00ff, 000000, ad6600, 740000, f593e0, 9b1cb0, c01b00, ff0000, 6e8000, 004d10, 009999, 969696, b49f00, af64ff</v>
      </c>
      <c r="J118" s="390"/>
    </row>
    <row r="119" spans="1:10" s="204" customFormat="1" ht="409.6"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ff9999, e5ffcc, 620e7a, 65fffb, 00b050, ff6400, ffff00, f1bb18, c2dffd, 087bf1, 004185, ccff33, 04ffaf, bfb088, ff00ff, 000000, ad6600, 740000, f593e0, 9b1cb0, c01b00, ff0000, 6e8000, 004d10, 009999, 969696, b49f00,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2563</v>
      </c>
      <c r="B1" s="180"/>
      <c r="C1" s="167"/>
      <c r="D1" s="167"/>
    </row>
    <row r="2" spans="1:5" x14ac:dyDescent="0.25">
      <c r="A2" s="9" t="s">
        <v>2527</v>
      </c>
      <c r="B2" s="181" t="s">
        <v>2528</v>
      </c>
      <c r="C2" s="9" t="s">
        <v>2529</v>
      </c>
      <c r="D2" s="9" t="s">
        <v>2530</v>
      </c>
    </row>
    <row r="3" spans="1:5" x14ac:dyDescent="0.25">
      <c r="A3" s="398" t="s">
        <v>3696</v>
      </c>
      <c r="B3" s="402" t="s">
        <v>3698</v>
      </c>
      <c r="C3" s="399"/>
      <c r="D3" s="401" t="s">
        <v>3697</v>
      </c>
    </row>
    <row r="4" spans="1:5" x14ac:dyDescent="0.25">
      <c r="A4" t="s">
        <v>2577</v>
      </c>
      <c r="B4" s="20" t="s">
        <v>2571</v>
      </c>
      <c r="C4" s="199"/>
      <c r="D4" s="403" t="s">
        <v>3700</v>
      </c>
      <c r="E4" t="s">
        <v>3703</v>
      </c>
    </row>
    <row r="5" spans="1:5" x14ac:dyDescent="0.25">
      <c r="A5" t="s">
        <v>3707</v>
      </c>
      <c r="B5" s="182" t="s">
        <v>3708</v>
      </c>
      <c r="C5" s="404"/>
      <c r="D5" s="403" t="s">
        <v>3702</v>
      </c>
      <c r="E5" t="s">
        <v>3706</v>
      </c>
    </row>
    <row r="6" spans="1:5" x14ac:dyDescent="0.25">
      <c r="A6" t="s">
        <v>3091</v>
      </c>
      <c r="B6" s="182" t="s">
        <v>3709</v>
      </c>
      <c r="C6" s="223"/>
      <c r="D6" t="s">
        <v>3713</v>
      </c>
    </row>
    <row r="7" spans="1:5" x14ac:dyDescent="0.25">
      <c r="A7" t="s">
        <v>3714</v>
      </c>
      <c r="B7" s="182" t="s">
        <v>3715</v>
      </c>
      <c r="C7" s="406"/>
      <c r="D7" s="405" t="s">
        <v>3674</v>
      </c>
    </row>
    <row r="8" spans="1:5" x14ac:dyDescent="0.25">
      <c r="A8" t="s">
        <v>2537</v>
      </c>
      <c r="B8" s="20" t="s">
        <v>2548</v>
      </c>
      <c r="C8" s="187"/>
      <c r="D8" t="s">
        <v>451</v>
      </c>
    </row>
    <row r="9" spans="1:5" x14ac:dyDescent="0.25">
      <c r="A9" t="s">
        <v>3658</v>
      </c>
      <c r="B9" s="20" t="s">
        <v>3657</v>
      </c>
      <c r="C9" s="389"/>
      <c r="D9" t="s">
        <v>3586</v>
      </c>
    </row>
    <row r="10" spans="1:5" x14ac:dyDescent="0.25">
      <c r="A10" t="s">
        <v>2545</v>
      </c>
      <c r="B10" s="182" t="s">
        <v>2546</v>
      </c>
      <c r="C10" s="186"/>
      <c r="D10" t="s">
        <v>93</v>
      </c>
    </row>
    <row r="11" spans="1:5" x14ac:dyDescent="0.25">
      <c r="A11" t="s">
        <v>2573</v>
      </c>
      <c r="B11" s="20" t="s">
        <v>2567</v>
      </c>
      <c r="C11" s="196"/>
      <c r="D11" t="s">
        <v>92</v>
      </c>
    </row>
    <row r="12" spans="1:5" x14ac:dyDescent="0.25">
      <c r="A12" t="s">
        <v>2552</v>
      </c>
      <c r="B12" s="20" t="s">
        <v>2568</v>
      </c>
      <c r="C12" s="191"/>
      <c r="D12" t="s">
        <v>2564</v>
      </c>
    </row>
    <row r="13" spans="1:5" x14ac:dyDescent="0.25">
      <c r="A13" t="s">
        <v>2574</v>
      </c>
      <c r="B13" s="20" t="s">
        <v>2393</v>
      </c>
      <c r="C13" s="195"/>
      <c r="D13" t="s">
        <v>2565</v>
      </c>
    </row>
    <row r="14" spans="1:5" x14ac:dyDescent="0.25">
      <c r="A14" t="s">
        <v>2572</v>
      </c>
      <c r="B14" s="20" t="s">
        <v>2569</v>
      </c>
      <c r="C14" s="198"/>
      <c r="D14" t="s">
        <v>466</v>
      </c>
    </row>
    <row r="15" spans="1:5" x14ac:dyDescent="0.25">
      <c r="A15" t="s">
        <v>2553</v>
      </c>
      <c r="B15" s="20" t="s">
        <v>2549</v>
      </c>
      <c r="C15" s="190"/>
      <c r="D15" t="s">
        <v>469</v>
      </c>
    </row>
    <row r="16" spans="1:5" x14ac:dyDescent="0.25">
      <c r="A16" t="s">
        <v>2526</v>
      </c>
      <c r="B16" s="183" t="s">
        <v>2533</v>
      </c>
      <c r="C16" s="179"/>
      <c r="D16" t="s">
        <v>90</v>
      </c>
    </row>
    <row r="17" spans="1:5" x14ac:dyDescent="0.25">
      <c r="A17" t="s">
        <v>3092</v>
      </c>
      <c r="B17" t="s">
        <v>3710</v>
      </c>
      <c r="C17" s="224"/>
      <c r="D17" t="s">
        <v>3588</v>
      </c>
    </row>
    <row r="18" spans="1:5" x14ac:dyDescent="0.25">
      <c r="A18" t="s">
        <v>2554</v>
      </c>
      <c r="B18" s="20" t="s">
        <v>2550</v>
      </c>
      <c r="C18" s="192"/>
      <c r="D18" t="s">
        <v>3589</v>
      </c>
    </row>
    <row r="19" spans="1:5" x14ac:dyDescent="0.25">
      <c r="A19" t="s">
        <v>2536</v>
      </c>
      <c r="B19" s="182" t="s">
        <v>2541</v>
      </c>
      <c r="C19" s="188"/>
      <c r="D19" t="s">
        <v>2566</v>
      </c>
    </row>
    <row r="20" spans="1:5" x14ac:dyDescent="0.25">
      <c r="A20" t="s">
        <v>2576</v>
      </c>
      <c r="B20" s="20" t="s">
        <v>2570</v>
      </c>
      <c r="C20" s="197"/>
      <c r="D20" t="s">
        <v>2496</v>
      </c>
    </row>
    <row r="21" spans="1:5" x14ac:dyDescent="0.25">
      <c r="A21" t="s">
        <v>2539</v>
      </c>
      <c r="B21" s="182" t="s">
        <v>2540</v>
      </c>
      <c r="C21" s="178"/>
      <c r="D21" t="s">
        <v>2651</v>
      </c>
    </row>
    <row r="22" spans="1:5" x14ac:dyDescent="0.25">
      <c r="A22" t="s">
        <v>2619</v>
      </c>
      <c r="B22" s="182" t="s">
        <v>2621</v>
      </c>
      <c r="C22" s="200"/>
      <c r="D22" t="s">
        <v>2618</v>
      </c>
    </row>
    <row r="23" spans="1:5" x14ac:dyDescent="0.25">
      <c r="A23" t="s">
        <v>2620</v>
      </c>
      <c r="B23" s="182">
        <v>740000</v>
      </c>
      <c r="C23" s="201"/>
      <c r="D23" t="s">
        <v>2494</v>
      </c>
    </row>
    <row r="24" spans="1:5" x14ac:dyDescent="0.25">
      <c r="A24" t="s">
        <v>2555</v>
      </c>
      <c r="B24" s="20" t="s">
        <v>2551</v>
      </c>
      <c r="C24" s="193"/>
      <c r="D24" t="s">
        <v>325</v>
      </c>
    </row>
    <row r="25" spans="1:5" x14ac:dyDescent="0.25">
      <c r="A25" t="s">
        <v>3656</v>
      </c>
      <c r="B25" s="20" t="s">
        <v>3711</v>
      </c>
      <c r="C25" s="388"/>
      <c r="D25" t="s">
        <v>3585</v>
      </c>
    </row>
    <row r="26" spans="1:5" x14ac:dyDescent="0.25">
      <c r="A26" t="s">
        <v>2538</v>
      </c>
      <c r="B26" s="182" t="s">
        <v>2543</v>
      </c>
      <c r="C26" s="185"/>
      <c r="D26" t="s">
        <v>3508</v>
      </c>
    </row>
    <row r="27" spans="1:5" x14ac:dyDescent="0.25">
      <c r="A27" t="s">
        <v>3509</v>
      </c>
      <c r="B27" s="182" t="s">
        <v>3510</v>
      </c>
      <c r="C27" s="383"/>
      <c r="D27" t="s">
        <v>3507</v>
      </c>
    </row>
    <row r="28" spans="1:5" x14ac:dyDescent="0.25">
      <c r="A28" t="s">
        <v>3093</v>
      </c>
      <c r="B28" s="17" t="s">
        <v>3712</v>
      </c>
      <c r="C28" s="225"/>
      <c r="D28" t="s">
        <v>3587</v>
      </c>
    </row>
    <row r="29" spans="1:5" x14ac:dyDescent="0.25">
      <c r="A29" t="s">
        <v>2562</v>
      </c>
      <c r="B29" s="20" t="s">
        <v>2561</v>
      </c>
      <c r="C29" s="194"/>
      <c r="D29" t="s">
        <v>458</v>
      </c>
    </row>
    <row r="30" spans="1:5" x14ac:dyDescent="0.25">
      <c r="A30" t="s">
        <v>3094</v>
      </c>
      <c r="B30" s="222" t="s">
        <v>3087</v>
      </c>
      <c r="C30" s="221"/>
      <c r="D30" t="s">
        <v>3584</v>
      </c>
    </row>
    <row r="31" spans="1:5" x14ac:dyDescent="0.25">
      <c r="A31" t="s">
        <v>2532</v>
      </c>
      <c r="B31" s="182" t="s">
        <v>2542</v>
      </c>
      <c r="C31" s="184"/>
      <c r="D31" t="s">
        <v>461</v>
      </c>
    </row>
    <row r="32" spans="1:5" x14ac:dyDescent="0.25">
      <c r="A32" t="s">
        <v>3707</v>
      </c>
      <c r="B32" s="182" t="s">
        <v>3708</v>
      </c>
      <c r="C32" s="404"/>
      <c r="D32" t="s">
        <v>3701</v>
      </c>
      <c r="E32" t="s">
        <v>3705</v>
      </c>
    </row>
    <row r="33" spans="1:5" x14ac:dyDescent="0.25">
      <c r="A33" t="s">
        <v>2577</v>
      </c>
      <c r="B33" s="20" t="s">
        <v>2571</v>
      </c>
      <c r="C33" s="199"/>
      <c r="D33" s="403" t="s">
        <v>3699</v>
      </c>
      <c r="E33" t="s">
        <v>3704</v>
      </c>
    </row>
    <row r="35" spans="1:5" x14ac:dyDescent="0.25">
      <c r="A35" s="42" t="s">
        <v>2547</v>
      </c>
      <c r="B35" s="180"/>
      <c r="C35" s="167"/>
      <c r="D35" s="167"/>
    </row>
    <row r="36" spans="1:5" s="9" customFormat="1" x14ac:dyDescent="0.25">
      <c r="A36" s="9" t="s">
        <v>2527</v>
      </c>
      <c r="B36" s="181" t="s">
        <v>2528</v>
      </c>
      <c r="C36" s="9" t="s">
        <v>2529</v>
      </c>
      <c r="D36" s="9" t="s">
        <v>2611</v>
      </c>
    </row>
    <row r="37" spans="1:5" x14ac:dyDescent="0.25">
      <c r="A37" t="s">
        <v>2553</v>
      </c>
      <c r="B37" s="20" t="s">
        <v>2549</v>
      </c>
      <c r="C37" s="190"/>
      <c r="D37" t="s">
        <v>2613</v>
      </c>
    </row>
    <row r="38" spans="1:5" x14ac:dyDescent="0.25">
      <c r="A38" t="s">
        <v>2526</v>
      </c>
      <c r="B38" s="183" t="s">
        <v>2533</v>
      </c>
      <c r="C38" s="179"/>
      <c r="D38" t="s">
        <v>2612</v>
      </c>
    </row>
    <row r="39" spans="1:5" x14ac:dyDescent="0.25">
      <c r="A39" t="s">
        <v>2538</v>
      </c>
      <c r="B39" s="20" t="s">
        <v>2543</v>
      </c>
      <c r="C39" s="185"/>
      <c r="D39" t="s">
        <v>4</v>
      </c>
    </row>
    <row r="40" spans="1:5" x14ac:dyDescent="0.25">
      <c r="A40" t="s">
        <v>2552</v>
      </c>
      <c r="B40" s="20" t="s">
        <v>2568</v>
      </c>
      <c r="C40" s="191"/>
      <c r="D40" t="s">
        <v>94</v>
      </c>
    </row>
    <row r="41" spans="1:5" x14ac:dyDescent="0.25">
      <c r="A41" t="s">
        <v>2532</v>
      </c>
      <c r="B41" s="20">
        <v>969696</v>
      </c>
      <c r="C41" s="184"/>
      <c r="D41" t="s">
        <v>9</v>
      </c>
    </row>
    <row r="42" spans="1:5" x14ac:dyDescent="0.25">
      <c r="A42" t="s">
        <v>2545</v>
      </c>
      <c r="B42" s="20" t="s">
        <v>2546</v>
      </c>
      <c r="C42" s="186"/>
      <c r="D42" t="s">
        <v>2453</v>
      </c>
    </row>
    <row r="43" spans="1:5" x14ac:dyDescent="0.25">
      <c r="A43" t="s">
        <v>2554</v>
      </c>
      <c r="B43" s="20" t="s">
        <v>2550</v>
      </c>
      <c r="C43" s="192"/>
      <c r="D43" t="s">
        <v>136</v>
      </c>
    </row>
    <row r="44" spans="1:5" x14ac:dyDescent="0.25">
      <c r="A44" t="s">
        <v>2555</v>
      </c>
      <c r="B44" s="20" t="s">
        <v>2551</v>
      </c>
      <c r="C44" s="193"/>
      <c r="D44" t="s">
        <v>2462</v>
      </c>
    </row>
    <row r="45" spans="1:5" x14ac:dyDescent="0.25">
      <c r="A45" t="s">
        <v>2537</v>
      </c>
      <c r="B45" s="20" t="s">
        <v>2548</v>
      </c>
      <c r="C45" s="189"/>
      <c r="D45" t="s">
        <v>2513</v>
      </c>
    </row>
    <row r="46" spans="1:5" x14ac:dyDescent="0.25">
      <c r="A46" t="s">
        <v>2619</v>
      </c>
      <c r="B46" s="182" t="s">
        <v>2621</v>
      </c>
      <c r="C46" s="200"/>
      <c r="D46" t="s">
        <v>2825</v>
      </c>
    </row>
    <row r="48" spans="1:5" x14ac:dyDescent="0.25">
      <c r="A48" s="42" t="s">
        <v>2556</v>
      </c>
      <c r="B48" s="180"/>
      <c r="C48" s="167"/>
      <c r="D48" s="167"/>
    </row>
    <row r="49" spans="1:4" x14ac:dyDescent="0.25">
      <c r="A49" s="9" t="s">
        <v>2527</v>
      </c>
      <c r="B49" s="181" t="s">
        <v>2528</v>
      </c>
      <c r="C49" s="9" t="s">
        <v>2529</v>
      </c>
      <c r="D49" s="9" t="s">
        <v>2530</v>
      </c>
    </row>
    <row r="50" spans="1:4" x14ac:dyDescent="0.25">
      <c r="A50" t="s">
        <v>2538</v>
      </c>
      <c r="B50" s="182" t="s">
        <v>2543</v>
      </c>
      <c r="C50" s="185"/>
      <c r="D50" t="s">
        <v>2557</v>
      </c>
    </row>
    <row r="51" spans="1:4" x14ac:dyDescent="0.25">
      <c r="A51" t="s">
        <v>2532</v>
      </c>
      <c r="B51" s="20">
        <v>969696</v>
      </c>
      <c r="C51" s="184"/>
      <c r="D51" t="s">
        <v>2558</v>
      </c>
    </row>
    <row r="52" spans="1:4" x14ac:dyDescent="0.25">
      <c r="A52" t="s">
        <v>2545</v>
      </c>
      <c r="B52" s="20" t="s">
        <v>2546</v>
      </c>
      <c r="C52" s="186"/>
      <c r="D52" t="s">
        <v>2559</v>
      </c>
    </row>
    <row r="53" spans="1:4" x14ac:dyDescent="0.25">
      <c r="A53" t="s">
        <v>2619</v>
      </c>
      <c r="B53" s="182" t="s">
        <v>2621</v>
      </c>
      <c r="C53" s="200"/>
      <c r="D53" t="s">
        <v>2826</v>
      </c>
    </row>
    <row r="55" spans="1:4" x14ac:dyDescent="0.25">
      <c r="A55" s="42" t="s">
        <v>2560</v>
      </c>
      <c r="B55" s="180"/>
      <c r="C55" s="167"/>
      <c r="D55" s="167"/>
    </row>
    <row r="56" spans="1:4" x14ac:dyDescent="0.25">
      <c r="A56" s="9" t="s">
        <v>2527</v>
      </c>
      <c r="B56" s="181" t="s">
        <v>2528</v>
      </c>
      <c r="C56" s="9" t="s">
        <v>2529</v>
      </c>
      <c r="D56" s="9" t="s">
        <v>2530</v>
      </c>
    </row>
    <row r="57" spans="1:4" x14ac:dyDescent="0.25">
      <c r="A57" t="s">
        <v>2545</v>
      </c>
      <c r="B57" s="20" t="s">
        <v>2546</v>
      </c>
      <c r="C57" s="186"/>
      <c r="D57" t="s">
        <v>2253</v>
      </c>
    </row>
    <row r="58" spans="1:4" x14ac:dyDescent="0.25">
      <c r="A58" t="s">
        <v>2539</v>
      </c>
      <c r="B58" s="182" t="s">
        <v>2540</v>
      </c>
      <c r="C58" s="178"/>
      <c r="D58" t="s">
        <v>862</v>
      </c>
    </row>
    <row r="59" spans="1:4" x14ac:dyDescent="0.25">
      <c r="A59" t="s">
        <v>2538</v>
      </c>
      <c r="B59" s="182" t="s">
        <v>2543</v>
      </c>
      <c r="C59" s="185"/>
      <c r="D59" t="s">
        <v>2251</v>
      </c>
    </row>
    <row r="60" spans="1:4" x14ac:dyDescent="0.25">
      <c r="A60" t="s">
        <v>2532</v>
      </c>
      <c r="B60" s="182" t="s">
        <v>2542</v>
      </c>
      <c r="C60" s="184"/>
      <c r="D60" t="s">
        <v>2235</v>
      </c>
    </row>
    <row r="61" spans="1:4" x14ac:dyDescent="0.25">
      <c r="B61" s="182"/>
    </row>
    <row r="62" spans="1:4" x14ac:dyDescent="0.25">
      <c r="A62" s="42" t="s">
        <v>2701</v>
      </c>
      <c r="B62" s="180"/>
      <c r="C62" s="167"/>
      <c r="D62" s="167"/>
    </row>
    <row r="63" spans="1:4" x14ac:dyDescent="0.25">
      <c r="A63" s="9" t="s">
        <v>2527</v>
      </c>
      <c r="B63" s="181" t="s">
        <v>2528</v>
      </c>
      <c r="C63" s="9" t="s">
        <v>2529</v>
      </c>
      <c r="D63" s="9" t="s">
        <v>2530</v>
      </c>
    </row>
    <row r="64" spans="1:4" x14ac:dyDescent="0.25">
      <c r="A64" t="s">
        <v>2538</v>
      </c>
      <c r="B64" s="182" t="s">
        <v>2543</v>
      </c>
      <c r="C64" s="185"/>
      <c r="D64" t="s">
        <v>2589</v>
      </c>
    </row>
    <row r="65" spans="1:4" x14ac:dyDescent="0.25">
      <c r="A65" t="s">
        <v>2553</v>
      </c>
      <c r="B65" s="20" t="s">
        <v>2549</v>
      </c>
      <c r="C65" s="190"/>
      <c r="D65" t="s">
        <v>2590</v>
      </c>
    </row>
    <row r="66" spans="1:4" x14ac:dyDescent="0.25">
      <c r="A66" t="s">
        <v>2552</v>
      </c>
      <c r="B66" s="20" t="s">
        <v>2568</v>
      </c>
      <c r="C66" s="191"/>
      <c r="D66" t="s">
        <v>2591</v>
      </c>
    </row>
    <row r="67" spans="1:4" x14ac:dyDescent="0.25">
      <c r="A67" t="s">
        <v>2545</v>
      </c>
      <c r="B67" s="182" t="s">
        <v>2546</v>
      </c>
      <c r="C67" s="186"/>
      <c r="D67" t="s">
        <v>2592</v>
      </c>
    </row>
    <row r="68" spans="1:4" x14ac:dyDescent="0.25">
      <c r="A68" t="s">
        <v>2539</v>
      </c>
      <c r="B68" s="182" t="s">
        <v>2540</v>
      </c>
      <c r="C68" s="178"/>
      <c r="D68" t="s">
        <v>2593</v>
      </c>
    </row>
    <row r="70" spans="1:4" x14ac:dyDescent="0.25">
      <c r="A70" s="42" t="s">
        <v>2972</v>
      </c>
      <c r="B70" s="180"/>
      <c r="C70" s="167"/>
      <c r="D70" s="167"/>
    </row>
    <row r="71" spans="1:4" x14ac:dyDescent="0.25">
      <c r="A71" s="9" t="s">
        <v>2527</v>
      </c>
      <c r="B71" s="181" t="s">
        <v>2528</v>
      </c>
      <c r="C71" s="9" t="s">
        <v>2529</v>
      </c>
      <c r="D71" s="9" t="s">
        <v>2530</v>
      </c>
    </row>
    <row r="72" spans="1:4" x14ac:dyDescent="0.25">
      <c r="A72" t="s">
        <v>2553</v>
      </c>
      <c r="B72" s="20" t="s">
        <v>2549</v>
      </c>
      <c r="C72" s="190"/>
      <c r="D72" t="s">
        <v>2962</v>
      </c>
    </row>
    <row r="73" spans="1:4" x14ac:dyDescent="0.25">
      <c r="A73" t="s">
        <v>2538</v>
      </c>
      <c r="B73" s="182" t="s">
        <v>2543</v>
      </c>
      <c r="C73" s="185"/>
      <c r="D73" t="s">
        <v>2961</v>
      </c>
    </row>
    <row r="74" spans="1:4" x14ac:dyDescent="0.25">
      <c r="A74" t="s">
        <v>2537</v>
      </c>
      <c r="B74" s="20" t="s">
        <v>2548</v>
      </c>
      <c r="C74" s="189"/>
      <c r="D74" t="s">
        <v>2958</v>
      </c>
    </row>
    <row r="75" spans="1:4" x14ac:dyDescent="0.25">
      <c r="A75" t="s">
        <v>2577</v>
      </c>
      <c r="B75" s="20" t="s">
        <v>2571</v>
      </c>
      <c r="C75" s="199"/>
      <c r="D75" t="s">
        <v>2959</v>
      </c>
    </row>
    <row r="76" spans="1:4" x14ac:dyDescent="0.25">
      <c r="A76" t="s">
        <v>2555</v>
      </c>
      <c r="B76" s="20" t="s">
        <v>2551</v>
      </c>
      <c r="C76" s="193"/>
      <c r="D76" t="s">
        <v>2960</v>
      </c>
    </row>
    <row r="78" spans="1:4" x14ac:dyDescent="0.25">
      <c r="A78" s="42" t="s">
        <v>3051</v>
      </c>
      <c r="B78" s="180"/>
      <c r="C78" s="167"/>
      <c r="D78" s="167"/>
    </row>
    <row r="79" spans="1:4" x14ac:dyDescent="0.25">
      <c r="A79" s="9" t="s">
        <v>2527</v>
      </c>
      <c r="B79" s="181" t="s">
        <v>2528</v>
      </c>
      <c r="C79" s="9" t="s">
        <v>2529</v>
      </c>
      <c r="D79" s="9" t="s">
        <v>2530</v>
      </c>
    </row>
    <row r="80" spans="1:4" x14ac:dyDescent="0.25">
      <c r="A80" t="s">
        <v>2619</v>
      </c>
      <c r="B80" s="182" t="s">
        <v>2621</v>
      </c>
      <c r="C80" s="200"/>
      <c r="D80" t="s">
        <v>2980</v>
      </c>
    </row>
    <row r="81" spans="1:4" x14ac:dyDescent="0.25">
      <c r="A81" t="s">
        <v>2553</v>
      </c>
      <c r="B81" s="20" t="s">
        <v>2549</v>
      </c>
      <c r="C81" s="190"/>
      <c r="D81" t="s">
        <v>2981</v>
      </c>
    </row>
    <row r="82" spans="1:4" x14ac:dyDescent="0.25">
      <c r="A82" t="s">
        <v>2555</v>
      </c>
      <c r="B82" s="20" t="s">
        <v>2551</v>
      </c>
      <c r="C82" s="193"/>
      <c r="D82" t="s">
        <v>473</v>
      </c>
    </row>
    <row r="83" spans="1:4" x14ac:dyDescent="0.25">
      <c r="A83" t="s">
        <v>2554</v>
      </c>
      <c r="B83" s="20" t="s">
        <v>2550</v>
      </c>
      <c r="C83" s="192"/>
      <c r="D83" t="s">
        <v>2982</v>
      </c>
    </row>
    <row r="84" spans="1:4" x14ac:dyDescent="0.25">
      <c r="A84" t="s">
        <v>2552</v>
      </c>
      <c r="B84" s="20" t="s">
        <v>2568</v>
      </c>
      <c r="C84" s="191"/>
      <c r="D84" t="s">
        <v>2983</v>
      </c>
    </row>
    <row r="85" spans="1:4" x14ac:dyDescent="0.25">
      <c r="A85" t="s">
        <v>2532</v>
      </c>
      <c r="B85" s="182" t="s">
        <v>2542</v>
      </c>
      <c r="C85" s="184"/>
      <c r="D85" t="s">
        <v>276</v>
      </c>
    </row>
    <row r="86" spans="1:4" x14ac:dyDescent="0.25">
      <c r="A86" t="s">
        <v>2538</v>
      </c>
      <c r="B86" s="182" t="s">
        <v>2543</v>
      </c>
      <c r="C86" s="185"/>
      <c r="D86" t="s">
        <v>2984</v>
      </c>
    </row>
    <row r="87" spans="1:4" x14ac:dyDescent="0.25">
      <c r="A87" t="s">
        <v>2545</v>
      </c>
      <c r="B87" s="182" t="s">
        <v>2546</v>
      </c>
      <c r="C87" s="186"/>
      <c r="D87" t="s">
        <v>2985</v>
      </c>
    </row>
    <row r="88" spans="1:4" x14ac:dyDescent="0.25">
      <c r="A88" t="s">
        <v>2537</v>
      </c>
      <c r="B88" s="20" t="s">
        <v>2548</v>
      </c>
      <c r="C88" s="189"/>
      <c r="D88" t="s">
        <v>2986</v>
      </c>
    </row>
    <row r="89" spans="1:4" x14ac:dyDescent="0.25">
      <c r="A89" t="s">
        <v>2539</v>
      </c>
      <c r="B89" s="182" t="s">
        <v>2540</v>
      </c>
      <c r="C89" s="178"/>
      <c r="D89" t="s">
        <v>2593</v>
      </c>
    </row>
    <row r="90" spans="1:4" x14ac:dyDescent="0.25">
      <c r="B90" s="182"/>
    </row>
    <row r="91" spans="1:4" x14ac:dyDescent="0.25">
      <c r="A91" s="42" t="s">
        <v>2944</v>
      </c>
      <c r="B91" s="180"/>
      <c r="C91" s="167"/>
      <c r="D91" s="167"/>
    </row>
    <row r="92" spans="1:4" x14ac:dyDescent="0.25">
      <c r="A92" s="9" t="s">
        <v>2527</v>
      </c>
      <c r="B92" s="181" t="s">
        <v>2528</v>
      </c>
      <c r="C92" s="9" t="s">
        <v>2529</v>
      </c>
      <c r="D92" s="9" t="s">
        <v>2530</v>
      </c>
    </row>
    <row r="93" spans="1:4" x14ac:dyDescent="0.25">
      <c r="A93" t="s">
        <v>2538</v>
      </c>
      <c r="B93" s="182" t="s">
        <v>2543</v>
      </c>
      <c r="C93" s="185"/>
      <c r="D93" t="s">
        <v>2892</v>
      </c>
    </row>
    <row r="94" spans="1:4" x14ac:dyDescent="0.25">
      <c r="A94" t="s">
        <v>2553</v>
      </c>
      <c r="B94" s="20" t="s">
        <v>2549</v>
      </c>
      <c r="C94" s="190"/>
      <c r="D94" t="s">
        <v>2893</v>
      </c>
    </row>
    <row r="95" spans="1:4" x14ac:dyDescent="0.25">
      <c r="A95" t="s">
        <v>2552</v>
      </c>
      <c r="B95" s="20" t="s">
        <v>2568</v>
      </c>
      <c r="C95" s="191"/>
      <c r="D95" t="s">
        <v>2894</v>
      </c>
    </row>
    <row r="96" spans="1:4" x14ac:dyDescent="0.25">
      <c r="A96" t="s">
        <v>2539</v>
      </c>
      <c r="B96" s="182" t="s">
        <v>2540</v>
      </c>
      <c r="C96" s="178"/>
      <c r="D96" t="s">
        <v>2593</v>
      </c>
    </row>
    <row r="98" spans="1:4" x14ac:dyDescent="0.25">
      <c r="A98" s="42" t="s">
        <v>3321</v>
      </c>
      <c r="B98" s="180"/>
      <c r="C98" s="167"/>
      <c r="D98" s="167"/>
    </row>
    <row r="99" spans="1:4" x14ac:dyDescent="0.25">
      <c r="A99" s="9" t="s">
        <v>2527</v>
      </c>
      <c r="B99" s="181" t="s">
        <v>2528</v>
      </c>
      <c r="C99" s="9" t="s">
        <v>2529</v>
      </c>
      <c r="D99" s="9" t="s">
        <v>2530</v>
      </c>
    </row>
    <row r="100" spans="1:4" x14ac:dyDescent="0.25">
      <c r="A100" t="s">
        <v>2573</v>
      </c>
      <c r="B100" s="20" t="s">
        <v>2567</v>
      </c>
      <c r="C100" s="196"/>
      <c r="D100" t="s">
        <v>3177</v>
      </c>
    </row>
    <row r="101" spans="1:4" x14ac:dyDescent="0.25">
      <c r="A101" t="s">
        <v>2545</v>
      </c>
      <c r="B101" s="182" t="s">
        <v>2546</v>
      </c>
      <c r="C101" s="186"/>
      <c r="D101" t="s">
        <v>3178</v>
      </c>
    </row>
    <row r="103" spans="1:4" x14ac:dyDescent="0.25">
      <c r="A103" s="42" t="s">
        <v>3179</v>
      </c>
      <c r="B103" s="180"/>
      <c r="C103" s="167"/>
      <c r="D103" s="167"/>
    </row>
    <row r="104" spans="1:4" x14ac:dyDescent="0.25">
      <c r="A104" s="9" t="s">
        <v>2527</v>
      </c>
      <c r="B104" s="181" t="s">
        <v>2528</v>
      </c>
      <c r="C104" s="9" t="s">
        <v>2529</v>
      </c>
      <c r="D104" s="9" t="s">
        <v>2530</v>
      </c>
    </row>
    <row r="105" spans="1:4" x14ac:dyDescent="0.25">
      <c r="A105" t="s">
        <v>2538</v>
      </c>
      <c r="B105" s="182" t="s">
        <v>2543</v>
      </c>
      <c r="C105" s="185"/>
      <c r="D105" t="s">
        <v>3180</v>
      </c>
    </row>
    <row r="106" spans="1:4" x14ac:dyDescent="0.25">
      <c r="A106" t="s">
        <v>2552</v>
      </c>
      <c r="B106" s="20" t="s">
        <v>2568</v>
      </c>
      <c r="C106" s="191"/>
      <c r="D106" t="s">
        <v>3181</v>
      </c>
    </row>
    <row r="107" spans="1:4" x14ac:dyDescent="0.25">
      <c r="A107" t="s">
        <v>2545</v>
      </c>
      <c r="B107" s="182" t="s">
        <v>2546</v>
      </c>
      <c r="C107" s="186"/>
      <c r="D107" t="s">
        <v>3182</v>
      </c>
    </row>
    <row r="108" spans="1:4" x14ac:dyDescent="0.25">
      <c r="A108" t="s">
        <v>2553</v>
      </c>
      <c r="B108" s="20" t="s">
        <v>2549</v>
      </c>
      <c r="C108" s="190"/>
      <c r="D108" t="s">
        <v>3183</v>
      </c>
    </row>
    <row r="110" spans="1:4" x14ac:dyDescent="0.25">
      <c r="A110" s="42" t="s">
        <v>3184</v>
      </c>
      <c r="B110" s="180"/>
      <c r="C110" s="167"/>
      <c r="D110" s="167"/>
    </row>
    <row r="111" spans="1:4" x14ac:dyDescent="0.25">
      <c r="A111" s="9" t="s">
        <v>2527</v>
      </c>
      <c r="B111" s="181" t="s">
        <v>2528</v>
      </c>
      <c r="C111" s="9" t="s">
        <v>2529</v>
      </c>
      <c r="D111" s="9" t="s">
        <v>2530</v>
      </c>
    </row>
    <row r="112" spans="1:4" x14ac:dyDescent="0.25">
      <c r="A112" t="s">
        <v>2577</v>
      </c>
      <c r="B112" s="20" t="s">
        <v>2571</v>
      </c>
      <c r="C112" s="199"/>
      <c r="D112" t="s">
        <v>3185</v>
      </c>
    </row>
    <row r="113" spans="1:4" x14ac:dyDescent="0.25">
      <c r="A113" t="s">
        <v>2554</v>
      </c>
      <c r="B113" s="20" t="s">
        <v>2550</v>
      </c>
      <c r="C113" s="192"/>
      <c r="D113" t="s">
        <v>3186</v>
      </c>
    </row>
    <row r="115" spans="1:4" x14ac:dyDescent="0.25">
      <c r="A115" s="42" t="s">
        <v>3187</v>
      </c>
      <c r="B115" s="180"/>
      <c r="C115" s="167"/>
      <c r="D115" s="167"/>
    </row>
    <row r="116" spans="1:4" x14ac:dyDescent="0.25">
      <c r="A116" s="9" t="s">
        <v>2527</v>
      </c>
      <c r="B116" s="181" t="s">
        <v>2528</v>
      </c>
      <c r="C116" s="9" t="s">
        <v>2529</v>
      </c>
      <c r="D116" s="9" t="s">
        <v>2530</v>
      </c>
    </row>
    <row r="117" spans="1:4" x14ac:dyDescent="0.25">
      <c r="A117" t="s">
        <v>2573</v>
      </c>
      <c r="B117" s="20" t="s">
        <v>2567</v>
      </c>
      <c r="C117" s="196"/>
      <c r="D117" t="s">
        <v>3188</v>
      </c>
    </row>
    <row r="118" spans="1:4" x14ac:dyDescent="0.25">
      <c r="A118" t="s">
        <v>2553</v>
      </c>
      <c r="B118" s="20" t="s">
        <v>2549</v>
      </c>
      <c r="C118" s="190"/>
      <c r="D118" t="s">
        <v>3189</v>
      </c>
    </row>
    <row r="119" spans="1:4" x14ac:dyDescent="0.25">
      <c r="A119" t="s">
        <v>2555</v>
      </c>
      <c r="B119" s="20" t="s">
        <v>2551</v>
      </c>
      <c r="C119" s="193"/>
      <c r="D119" t="s">
        <v>3190</v>
      </c>
    </row>
    <row r="120" spans="1:4" x14ac:dyDescent="0.25">
      <c r="A120" t="s">
        <v>2545</v>
      </c>
      <c r="B120" s="182" t="s">
        <v>2546</v>
      </c>
      <c r="C120" s="186"/>
      <c r="D120" t="s">
        <v>3191</v>
      </c>
    </row>
    <row r="121" spans="1:4" x14ac:dyDescent="0.25">
      <c r="A121" t="s">
        <v>2552</v>
      </c>
      <c r="B121" s="20" t="s">
        <v>2568</v>
      </c>
      <c r="C121" s="191"/>
      <c r="D121" t="s">
        <v>3192</v>
      </c>
    </row>
    <row r="122" spans="1:4" x14ac:dyDescent="0.25">
      <c r="A122" t="s">
        <v>2532</v>
      </c>
      <c r="B122" s="182" t="s">
        <v>2542</v>
      </c>
      <c r="C122" s="184"/>
      <c r="D122" t="s">
        <v>3193</v>
      </c>
    </row>
    <row r="123" spans="1:4" x14ac:dyDescent="0.25">
      <c r="A123" t="s">
        <v>2538</v>
      </c>
      <c r="B123" s="182" t="s">
        <v>2543</v>
      </c>
      <c r="C123" s="185"/>
      <c r="D123" t="s">
        <v>3194</v>
      </c>
    </row>
    <row r="125" spans="1:4" x14ac:dyDescent="0.25">
      <c r="A125" s="42" t="s">
        <v>2906</v>
      </c>
      <c r="B125" s="180"/>
      <c r="C125" s="167"/>
      <c r="D125" s="167"/>
    </row>
    <row r="126" spans="1:4" x14ac:dyDescent="0.25">
      <c r="A126" s="9" t="s">
        <v>2527</v>
      </c>
      <c r="B126" s="181" t="s">
        <v>2528</v>
      </c>
      <c r="C126" s="9" t="s">
        <v>2529</v>
      </c>
      <c r="D126" s="9" t="s">
        <v>2530</v>
      </c>
    </row>
    <row r="127" spans="1:4" x14ac:dyDescent="0.25">
      <c r="A127" t="s">
        <v>2553</v>
      </c>
      <c r="B127" s="20" t="s">
        <v>2549</v>
      </c>
      <c r="C127" s="190"/>
      <c r="D127" t="s">
        <v>2907</v>
      </c>
    </row>
    <row r="128" spans="1:4" x14ac:dyDescent="0.25">
      <c r="A128" t="s">
        <v>2545</v>
      </c>
      <c r="B128" s="182" t="s">
        <v>2546</v>
      </c>
      <c r="C128" s="186"/>
      <c r="D128" t="s">
        <v>2908</v>
      </c>
    </row>
    <row r="129" spans="1:4" x14ac:dyDescent="0.25">
      <c r="A129" t="s">
        <v>2539</v>
      </c>
      <c r="B129" s="182" t="s">
        <v>2540</v>
      </c>
      <c r="C129" s="178"/>
      <c r="D129" t="s">
        <v>2593</v>
      </c>
    </row>
    <row r="130" spans="1:4" x14ac:dyDescent="0.25">
      <c r="B130" s="182"/>
    </row>
    <row r="131" spans="1:4" x14ac:dyDescent="0.25">
      <c r="A131" s="42" t="s">
        <v>2945</v>
      </c>
      <c r="B131" s="180"/>
      <c r="C131" s="167"/>
      <c r="D131" s="167"/>
    </row>
    <row r="132" spans="1:4" x14ac:dyDescent="0.25">
      <c r="A132" s="9" t="s">
        <v>2527</v>
      </c>
      <c r="B132" s="181" t="s">
        <v>2528</v>
      </c>
      <c r="C132" s="9" t="s">
        <v>2529</v>
      </c>
      <c r="D132" s="9" t="s">
        <v>2530</v>
      </c>
    </row>
    <row r="133" spans="1:4" x14ac:dyDescent="0.25">
      <c r="A133" t="s">
        <v>2538</v>
      </c>
      <c r="B133" s="182" t="s">
        <v>2543</v>
      </c>
      <c r="C133" s="185"/>
      <c r="D133" t="s">
        <v>2946</v>
      </c>
    </row>
    <row r="134" spans="1:4" x14ac:dyDescent="0.25">
      <c r="A134" t="s">
        <v>2577</v>
      </c>
      <c r="B134" s="20" t="s">
        <v>2571</v>
      </c>
      <c r="C134" s="199"/>
      <c r="D134" t="s">
        <v>2947</v>
      </c>
    </row>
    <row r="135" spans="1:4" x14ac:dyDescent="0.25">
      <c r="A135" t="s">
        <v>2555</v>
      </c>
      <c r="B135" s="20" t="s">
        <v>2551</v>
      </c>
      <c r="C135" s="193"/>
      <c r="D135" t="s">
        <v>2948</v>
      </c>
    </row>
    <row r="136" spans="1:4" x14ac:dyDescent="0.25">
      <c r="A136" t="s">
        <v>2539</v>
      </c>
      <c r="B136" s="182" t="s">
        <v>2540</v>
      </c>
      <c r="C136" s="178"/>
      <c r="D136" t="s">
        <v>2593</v>
      </c>
    </row>
    <row r="138" spans="1:4" x14ac:dyDescent="0.25">
      <c r="A138" s="42" t="s">
        <v>2595</v>
      </c>
      <c r="B138" s="180"/>
      <c r="C138" s="167"/>
      <c r="D138" s="167"/>
    </row>
    <row r="139" spans="1:4" x14ac:dyDescent="0.25">
      <c r="A139" s="9" t="s">
        <v>2527</v>
      </c>
      <c r="B139" s="181" t="s">
        <v>2528</v>
      </c>
      <c r="C139" s="9" t="s">
        <v>2529</v>
      </c>
      <c r="D139" s="9" t="s">
        <v>2530</v>
      </c>
    </row>
    <row r="140" spans="1:4" x14ac:dyDescent="0.25">
      <c r="A140" t="s">
        <v>2539</v>
      </c>
      <c r="B140" s="182" t="s">
        <v>2540</v>
      </c>
      <c r="C140" s="178"/>
      <c r="D140" t="s">
        <v>2596</v>
      </c>
    </row>
    <row r="141" spans="1:4" x14ac:dyDescent="0.25">
      <c r="A141" t="s">
        <v>2553</v>
      </c>
      <c r="B141" s="20" t="s">
        <v>2549</v>
      </c>
      <c r="C141" s="190"/>
      <c r="D141" t="s">
        <v>2597</v>
      </c>
    </row>
    <row r="142" spans="1:4" x14ac:dyDescent="0.25">
      <c r="A142" t="s">
        <v>2555</v>
      </c>
      <c r="B142" s="20" t="s">
        <v>2551</v>
      </c>
      <c r="C142" s="193"/>
      <c r="D142" t="s">
        <v>2693</v>
      </c>
    </row>
    <row r="143" spans="1:4" x14ac:dyDescent="0.25">
      <c r="A143" t="s">
        <v>2554</v>
      </c>
      <c r="B143" s="20" t="s">
        <v>2550</v>
      </c>
      <c r="C143" s="192"/>
      <c r="D143" t="s">
        <v>2598</v>
      </c>
    </row>
    <row r="144" spans="1:4" x14ac:dyDescent="0.25">
      <c r="A144" t="s">
        <v>2552</v>
      </c>
      <c r="B144" s="20" t="s">
        <v>2568</v>
      </c>
      <c r="C144" s="191"/>
      <c r="D144" t="s">
        <v>2599</v>
      </c>
    </row>
    <row r="145" spans="1:4" x14ac:dyDescent="0.25">
      <c r="A145" t="s">
        <v>2532</v>
      </c>
      <c r="B145" s="182" t="s">
        <v>2542</v>
      </c>
      <c r="C145" s="184"/>
      <c r="D145" t="s">
        <v>2600</v>
      </c>
    </row>
    <row r="146" spans="1:4" x14ac:dyDescent="0.25">
      <c r="A146" t="s">
        <v>2538</v>
      </c>
      <c r="B146" s="182" t="s">
        <v>2543</v>
      </c>
      <c r="C146" s="185"/>
      <c r="D146" t="s">
        <v>2601</v>
      </c>
    </row>
    <row r="147" spans="1:4" x14ac:dyDescent="0.25">
      <c r="A147" t="s">
        <v>2545</v>
      </c>
      <c r="B147" s="182" t="s">
        <v>2546</v>
      </c>
      <c r="C147" s="186"/>
      <c r="D147" t="s">
        <v>2602</v>
      </c>
    </row>
    <row r="148" spans="1:4" x14ac:dyDescent="0.25">
      <c r="A148" t="s">
        <v>2537</v>
      </c>
      <c r="B148" s="20" t="s">
        <v>2548</v>
      </c>
      <c r="C148" s="189"/>
      <c r="D148" t="s">
        <v>2603</v>
      </c>
    </row>
    <row r="150" spans="1:4" x14ac:dyDescent="0.25">
      <c r="A150" s="42" t="s">
        <v>2594</v>
      </c>
      <c r="B150" s="180"/>
      <c r="C150" s="167"/>
      <c r="D150" s="167"/>
    </row>
    <row r="151" spans="1:4" x14ac:dyDescent="0.25">
      <c r="A151" s="9" t="s">
        <v>2527</v>
      </c>
      <c r="B151" s="181" t="s">
        <v>2528</v>
      </c>
      <c r="C151" s="9" t="s">
        <v>2529</v>
      </c>
      <c r="D151" s="9" t="s">
        <v>2530</v>
      </c>
    </row>
    <row r="152" spans="1:4" x14ac:dyDescent="0.25">
      <c r="A152" t="s">
        <v>2545</v>
      </c>
      <c r="B152" s="182" t="s">
        <v>2546</v>
      </c>
      <c r="C152" s="186"/>
      <c r="D152" t="s">
        <v>2711</v>
      </c>
    </row>
    <row r="153" spans="1:4" x14ac:dyDescent="0.25">
      <c r="A153" t="s">
        <v>2552</v>
      </c>
      <c r="B153" s="20" t="s">
        <v>2568</v>
      </c>
      <c r="C153" s="191"/>
      <c r="D153" t="s">
        <v>2712</v>
      </c>
    </row>
    <row r="154" spans="1:4" x14ac:dyDescent="0.25">
      <c r="A154" t="s">
        <v>2538</v>
      </c>
      <c r="B154" s="182" t="s">
        <v>2543</v>
      </c>
      <c r="C154" s="185"/>
      <c r="D154" t="s">
        <v>2702</v>
      </c>
    </row>
    <row r="155" spans="1:4" x14ac:dyDescent="0.25">
      <c r="A155" t="s">
        <v>2553</v>
      </c>
      <c r="B155" s="20" t="s">
        <v>2549</v>
      </c>
      <c r="C155" s="190"/>
      <c r="D155" t="s">
        <v>2703</v>
      </c>
    </row>
    <row r="156" spans="1:4" x14ac:dyDescent="0.25">
      <c r="A156" t="s">
        <v>2539</v>
      </c>
      <c r="B156" s="182" t="s">
        <v>2540</v>
      </c>
      <c r="C156" s="178"/>
      <c r="D156" t="s">
        <v>2593</v>
      </c>
    </row>
    <row r="158" spans="1:4" x14ac:dyDescent="0.25">
      <c r="A158" s="42" t="s">
        <v>2531</v>
      </c>
      <c r="B158" s="180"/>
      <c r="C158" s="167"/>
      <c r="D158" s="167"/>
    </row>
    <row r="159" spans="1:4" x14ac:dyDescent="0.25">
      <c r="A159" s="9" t="s">
        <v>2527</v>
      </c>
      <c r="B159" s="181" t="s">
        <v>2528</v>
      </c>
      <c r="C159" s="9" t="s">
        <v>2529</v>
      </c>
      <c r="D159" s="9" t="s">
        <v>2530</v>
      </c>
    </row>
    <row r="160" spans="1:4" x14ac:dyDescent="0.25">
      <c r="A160" t="s">
        <v>2552</v>
      </c>
      <c r="B160" s="20" t="s">
        <v>2568</v>
      </c>
      <c r="C160" s="191"/>
      <c r="D160" t="s">
        <v>2261</v>
      </c>
    </row>
    <row r="161" spans="1:4" x14ac:dyDescent="0.25">
      <c r="A161" t="s">
        <v>2532</v>
      </c>
      <c r="B161" s="182" t="s">
        <v>2542</v>
      </c>
      <c r="C161" s="184"/>
      <c r="D161" t="s">
        <v>2263</v>
      </c>
    </row>
    <row r="162" spans="1:4" x14ac:dyDescent="0.25">
      <c r="A162" t="s">
        <v>2538</v>
      </c>
      <c r="B162" s="182" t="s">
        <v>2543</v>
      </c>
      <c r="C162" s="185"/>
      <c r="D162" t="s">
        <v>2262</v>
      </c>
    </row>
    <row r="163" spans="1:4" x14ac:dyDescent="0.25">
      <c r="A163" t="s">
        <v>2537</v>
      </c>
      <c r="B163" s="20" t="s">
        <v>2548</v>
      </c>
      <c r="C163" s="187"/>
      <c r="D163" t="s">
        <v>2534</v>
      </c>
    </row>
    <row r="164" spans="1:4" x14ac:dyDescent="0.25">
      <c r="A164" t="s">
        <v>2553</v>
      </c>
      <c r="B164" s="20" t="s">
        <v>2549</v>
      </c>
      <c r="C164" s="190"/>
      <c r="D164" t="s">
        <v>2535</v>
      </c>
    </row>
    <row r="165" spans="1:4" x14ac:dyDescent="0.25">
      <c r="A165" t="s">
        <v>2539</v>
      </c>
      <c r="B165" s="182" t="s">
        <v>2540</v>
      </c>
      <c r="C165" s="178"/>
      <c r="D165" t="s">
        <v>2264</v>
      </c>
    </row>
    <row r="166" spans="1:4" x14ac:dyDescent="0.25">
      <c r="A166" t="s">
        <v>2545</v>
      </c>
      <c r="B166" s="182" t="s">
        <v>2546</v>
      </c>
      <c r="C166" s="186"/>
      <c r="D166" t="s">
        <v>2544</v>
      </c>
    </row>
    <row r="168" spans="1:4" x14ac:dyDescent="0.25">
      <c r="A168" s="42" t="s">
        <v>2578</v>
      </c>
      <c r="B168" s="180"/>
      <c r="C168" s="167"/>
      <c r="D168" s="167"/>
    </row>
    <row r="169" spans="1:4" x14ac:dyDescent="0.25">
      <c r="A169" s="9" t="s">
        <v>2527</v>
      </c>
      <c r="B169" s="181" t="s">
        <v>2528</v>
      </c>
      <c r="C169" s="9" t="s">
        <v>2529</v>
      </c>
      <c r="D169" s="9" t="s">
        <v>2530</v>
      </c>
    </row>
    <row r="170" spans="1:4" x14ac:dyDescent="0.25">
      <c r="A170" t="s">
        <v>2538</v>
      </c>
      <c r="B170" s="182" t="s">
        <v>2543</v>
      </c>
      <c r="C170" s="185"/>
      <c r="D170" t="s">
        <v>148</v>
      </c>
    </row>
    <row r="171" spans="1:4" x14ac:dyDescent="0.25">
      <c r="A171" t="s">
        <v>2526</v>
      </c>
      <c r="B171" s="183" t="s">
        <v>2533</v>
      </c>
      <c r="C171" s="179"/>
      <c r="D171" t="s">
        <v>2580</v>
      </c>
    </row>
    <row r="172" spans="1:4" x14ac:dyDescent="0.25">
      <c r="A172" t="s">
        <v>2577</v>
      </c>
      <c r="B172" s="20" t="s">
        <v>2571</v>
      </c>
      <c r="C172" s="199"/>
      <c r="D172" t="s">
        <v>2587</v>
      </c>
    </row>
    <row r="173" spans="1:4" x14ac:dyDescent="0.25">
      <c r="A173" t="s">
        <v>2545</v>
      </c>
      <c r="B173" s="182" t="s">
        <v>2546</v>
      </c>
      <c r="C173" s="186"/>
      <c r="D173" t="s">
        <v>2581</v>
      </c>
    </row>
    <row r="174" spans="1:4" x14ac:dyDescent="0.25">
      <c r="A174" t="s">
        <v>2554</v>
      </c>
      <c r="B174" s="20" t="s">
        <v>2550</v>
      </c>
      <c r="C174" s="192"/>
      <c r="D174" t="s">
        <v>2582</v>
      </c>
    </row>
    <row r="175" spans="1:4" x14ac:dyDescent="0.25">
      <c r="A175" t="s">
        <v>2553</v>
      </c>
      <c r="B175" s="20" t="s">
        <v>2549</v>
      </c>
      <c r="C175" s="190"/>
      <c r="D175" t="s">
        <v>2583</v>
      </c>
    </row>
    <row r="176" spans="1:4" x14ac:dyDescent="0.25">
      <c r="A176" t="s">
        <v>2572</v>
      </c>
      <c r="B176" s="20" t="s">
        <v>2569</v>
      </c>
      <c r="C176" s="198"/>
      <c r="D176" t="s">
        <v>2584</v>
      </c>
    </row>
    <row r="177" spans="1:4" x14ac:dyDescent="0.25">
      <c r="A177" t="s">
        <v>2539</v>
      </c>
      <c r="B177" s="182" t="s">
        <v>2540</v>
      </c>
      <c r="C177" s="178"/>
      <c r="D177" t="s">
        <v>2588</v>
      </c>
    </row>
    <row r="178" spans="1:4" x14ac:dyDescent="0.25">
      <c r="A178" t="s">
        <v>2552</v>
      </c>
      <c r="B178" s="20" t="s">
        <v>2568</v>
      </c>
      <c r="C178" s="191"/>
      <c r="D178" t="s">
        <v>2369</v>
      </c>
    </row>
    <row r="179" spans="1:4" x14ac:dyDescent="0.25">
      <c r="A179" t="s">
        <v>2555</v>
      </c>
      <c r="B179" s="20" t="s">
        <v>2551</v>
      </c>
      <c r="C179" s="193"/>
      <c r="D179" t="s">
        <v>3156</v>
      </c>
    </row>
    <row r="180" spans="1:4" x14ac:dyDescent="0.25">
      <c r="A180" t="s">
        <v>2532</v>
      </c>
      <c r="B180" s="182" t="s">
        <v>2542</v>
      </c>
      <c r="C180" s="184"/>
      <c r="D180" t="s">
        <v>2579</v>
      </c>
    </row>
    <row r="182" spans="1:4" x14ac:dyDescent="0.25">
      <c r="A182" s="42" t="s">
        <v>2604</v>
      </c>
      <c r="B182" s="180"/>
      <c r="C182" s="167"/>
      <c r="D182" s="167"/>
    </row>
    <row r="183" spans="1:4" x14ac:dyDescent="0.25">
      <c r="A183" s="9" t="s">
        <v>2527</v>
      </c>
      <c r="B183" s="181" t="s">
        <v>2528</v>
      </c>
      <c r="C183" s="9" t="s">
        <v>2529</v>
      </c>
      <c r="D183" s="9" t="s">
        <v>2530</v>
      </c>
    </row>
    <row r="184" spans="1:4" x14ac:dyDescent="0.25">
      <c r="A184" t="s">
        <v>2532</v>
      </c>
      <c r="B184" s="182" t="s">
        <v>2542</v>
      </c>
      <c r="C184" s="184"/>
      <c r="D184" t="s">
        <v>2790</v>
      </c>
    </row>
    <row r="185" spans="1:4" x14ac:dyDescent="0.25">
      <c r="A185" t="s">
        <v>2538</v>
      </c>
      <c r="B185" s="182" t="s">
        <v>2543</v>
      </c>
      <c r="C185" s="185"/>
      <c r="D185" t="s">
        <v>3067</v>
      </c>
    </row>
    <row r="186" spans="1:4" x14ac:dyDescent="0.25">
      <c r="A186" t="s">
        <v>2537</v>
      </c>
      <c r="B186" s="20" t="s">
        <v>2548</v>
      </c>
      <c r="C186" s="187"/>
      <c r="D186" t="s">
        <v>3068</v>
      </c>
    </row>
    <row r="187" spans="1:4" x14ac:dyDescent="0.25">
      <c r="A187" t="s">
        <v>2573</v>
      </c>
      <c r="B187" s="20" t="s">
        <v>2567</v>
      </c>
      <c r="C187" s="196"/>
      <c r="D187" t="s">
        <v>3069</v>
      </c>
    </row>
    <row r="188" spans="1:4" x14ac:dyDescent="0.25">
      <c r="A188" t="s">
        <v>2574</v>
      </c>
      <c r="B188" s="20" t="s">
        <v>2393</v>
      </c>
      <c r="C188" s="195"/>
      <c r="D188" t="s">
        <v>3070</v>
      </c>
    </row>
    <row r="189" spans="1:4" x14ac:dyDescent="0.25">
      <c r="A189" t="s">
        <v>2545</v>
      </c>
      <c r="B189" s="182" t="s">
        <v>2546</v>
      </c>
      <c r="C189" s="186"/>
      <c r="D189" t="s">
        <v>3071</v>
      </c>
    </row>
    <row r="190" spans="1:4" x14ac:dyDescent="0.25">
      <c r="A190" t="s">
        <v>2554</v>
      </c>
      <c r="B190" s="20" t="s">
        <v>2550</v>
      </c>
      <c r="C190" s="192"/>
      <c r="D190" t="s">
        <v>3072</v>
      </c>
    </row>
    <row r="191" spans="1:4" x14ac:dyDescent="0.25">
      <c r="A191" t="s">
        <v>2539</v>
      </c>
      <c r="B191" s="182" t="s">
        <v>2540</v>
      </c>
      <c r="C191" s="178"/>
      <c r="D191" t="s">
        <v>3073</v>
      </c>
    </row>
    <row r="192" spans="1:4" x14ac:dyDescent="0.25">
      <c r="A192" t="s">
        <v>2552</v>
      </c>
      <c r="B192" s="20" t="s">
        <v>2568</v>
      </c>
      <c r="C192" s="191"/>
      <c r="D192" t="s">
        <v>2605</v>
      </c>
    </row>
    <row r="193" spans="1:4" x14ac:dyDescent="0.25">
      <c r="A193" t="s">
        <v>2576</v>
      </c>
      <c r="B193" s="20" t="s">
        <v>2570</v>
      </c>
      <c r="C193" s="197"/>
      <c r="D193" t="s">
        <v>3074</v>
      </c>
    </row>
    <row r="194" spans="1:4" x14ac:dyDescent="0.25">
      <c r="A194" t="s">
        <v>2619</v>
      </c>
      <c r="B194" s="182" t="s">
        <v>2621</v>
      </c>
      <c r="C194" s="200"/>
      <c r="D194" t="s">
        <v>3075</v>
      </c>
    </row>
    <row r="195" spans="1:4" x14ac:dyDescent="0.25">
      <c r="A195" t="s">
        <v>2572</v>
      </c>
      <c r="B195" s="20" t="s">
        <v>2569</v>
      </c>
      <c r="C195" s="198"/>
      <c r="D195" t="s">
        <v>3076</v>
      </c>
    </row>
    <row r="196" spans="1:4" x14ac:dyDescent="0.25">
      <c r="A196" t="s">
        <v>2526</v>
      </c>
      <c r="B196" s="183" t="s">
        <v>2533</v>
      </c>
      <c r="C196" s="179"/>
      <c r="D196" t="s">
        <v>2606</v>
      </c>
    </row>
    <row r="197" spans="1:4" x14ac:dyDescent="0.25">
      <c r="A197" t="s">
        <v>2553</v>
      </c>
      <c r="B197" s="20" t="s">
        <v>2549</v>
      </c>
      <c r="C197" s="190"/>
      <c r="D197" t="s">
        <v>3077</v>
      </c>
    </row>
    <row r="198" spans="1:4" x14ac:dyDescent="0.25">
      <c r="A198" t="s">
        <v>2620</v>
      </c>
      <c r="B198" s="182">
        <v>740000</v>
      </c>
      <c r="C198" s="201"/>
      <c r="D198" t="s">
        <v>3078</v>
      </c>
    </row>
    <row r="199" spans="1:4" x14ac:dyDescent="0.25">
      <c r="A199" t="s">
        <v>2555</v>
      </c>
      <c r="B199" s="20" t="s">
        <v>2551</v>
      </c>
      <c r="C199" s="193"/>
      <c r="D199" t="s">
        <v>3079</v>
      </c>
    </row>
    <row r="200" spans="1:4" x14ac:dyDescent="0.25">
      <c r="A200" t="s">
        <v>2562</v>
      </c>
      <c r="B200" s="20" t="s">
        <v>2561</v>
      </c>
      <c r="C200" s="194"/>
      <c r="D200" t="s">
        <v>3080</v>
      </c>
    </row>
    <row r="201" spans="1:4" x14ac:dyDescent="0.25">
      <c r="A201" t="s">
        <v>2577</v>
      </c>
      <c r="B201" s="20" t="s">
        <v>2571</v>
      </c>
      <c r="C201" s="199"/>
      <c r="D201" t="s">
        <v>3081</v>
      </c>
    </row>
    <row r="202" spans="1:4" x14ac:dyDescent="0.25">
      <c r="A202" t="s">
        <v>2536</v>
      </c>
      <c r="B202" s="182" t="s">
        <v>2541</v>
      </c>
      <c r="C202" s="188"/>
      <c r="D202" t="s">
        <v>3082</v>
      </c>
    </row>
    <row r="203" spans="1:4" x14ac:dyDescent="0.25">
      <c r="A203" t="s">
        <v>3094</v>
      </c>
      <c r="B203" s="222" t="s">
        <v>3087</v>
      </c>
      <c r="C203" s="221"/>
      <c r="D203" t="s">
        <v>3083</v>
      </c>
    </row>
    <row r="204" spans="1:4" x14ac:dyDescent="0.25">
      <c r="A204" t="s">
        <v>3091</v>
      </c>
      <c r="B204" s="182" t="s">
        <v>3088</v>
      </c>
      <c r="C204" s="223"/>
      <c r="D204" t="s">
        <v>3084</v>
      </c>
    </row>
    <row r="205" spans="1:4" x14ac:dyDescent="0.25">
      <c r="A205" t="s">
        <v>3092</v>
      </c>
      <c r="B205" t="s">
        <v>3089</v>
      </c>
      <c r="C205" s="224"/>
      <c r="D205" t="s">
        <v>3085</v>
      </c>
    </row>
    <row r="206" spans="1:4" x14ac:dyDescent="0.25">
      <c r="A206" t="s">
        <v>3093</v>
      </c>
      <c r="B206" s="17" t="s">
        <v>3090</v>
      </c>
      <c r="C206" s="225"/>
      <c r="D206" t="s">
        <v>3086</v>
      </c>
    </row>
    <row r="208" spans="1:4" x14ac:dyDescent="0.25">
      <c r="A208" s="42" t="s">
        <v>2607</v>
      </c>
      <c r="B208" s="180"/>
      <c r="C208" s="167"/>
      <c r="D208" s="167"/>
    </row>
    <row r="209" spans="1:4" x14ac:dyDescent="0.25">
      <c r="A209" s="9" t="s">
        <v>2527</v>
      </c>
      <c r="B209" s="181" t="s">
        <v>2528</v>
      </c>
      <c r="C209" s="9" t="s">
        <v>2529</v>
      </c>
      <c r="D209" s="9" t="s">
        <v>2530</v>
      </c>
    </row>
    <row r="210" spans="1:4" x14ac:dyDescent="0.25">
      <c r="A210" t="s">
        <v>2539</v>
      </c>
      <c r="B210" s="182" t="s">
        <v>2540</v>
      </c>
      <c r="C210" s="178"/>
      <c r="D210" t="s">
        <v>127</v>
      </c>
    </row>
    <row r="211" spans="1:4" x14ac:dyDescent="0.25">
      <c r="A211" t="s">
        <v>2545</v>
      </c>
      <c r="B211" s="182" t="s">
        <v>2546</v>
      </c>
      <c r="C211" s="186"/>
      <c r="D211" t="s">
        <v>126</v>
      </c>
    </row>
    <row r="212" spans="1:4" x14ac:dyDescent="0.25">
      <c r="A212" t="s">
        <v>2552</v>
      </c>
      <c r="B212" s="20" t="s">
        <v>2568</v>
      </c>
      <c r="C212" s="191"/>
      <c r="D212" t="s">
        <v>125</v>
      </c>
    </row>
    <row r="213" spans="1:4" x14ac:dyDescent="0.25">
      <c r="A213" t="s">
        <v>2553</v>
      </c>
      <c r="B213" s="20" t="s">
        <v>2549</v>
      </c>
      <c r="C213" s="190"/>
      <c r="D213" t="s">
        <v>123</v>
      </c>
    </row>
    <row r="214" spans="1:4" x14ac:dyDescent="0.25">
      <c r="A214" t="s">
        <v>2538</v>
      </c>
      <c r="B214" s="182" t="s">
        <v>2543</v>
      </c>
      <c r="C214" s="185"/>
      <c r="D214" t="s">
        <v>122</v>
      </c>
    </row>
    <row r="216" spans="1:4" x14ac:dyDescent="0.25">
      <c r="A216" s="42" t="s">
        <v>2608</v>
      </c>
      <c r="B216" s="180"/>
      <c r="C216" s="167"/>
      <c r="D216" s="167"/>
    </row>
    <row r="217" spans="1:4" x14ac:dyDescent="0.25">
      <c r="A217" s="9" t="s">
        <v>2527</v>
      </c>
      <c r="B217" s="181" t="s">
        <v>2528</v>
      </c>
      <c r="C217" s="9" t="s">
        <v>2529</v>
      </c>
      <c r="D217" s="9" t="s">
        <v>2530</v>
      </c>
    </row>
    <row r="218" spans="1:4" x14ac:dyDescent="0.25">
      <c r="A218" t="s">
        <v>2526</v>
      </c>
      <c r="B218" s="183" t="s">
        <v>2533</v>
      </c>
      <c r="C218" s="179"/>
      <c r="D218" t="s">
        <v>172</v>
      </c>
    </row>
    <row r="219" spans="1:4" x14ac:dyDescent="0.25">
      <c r="A219" t="s">
        <v>2545</v>
      </c>
      <c r="B219" s="182" t="s">
        <v>2546</v>
      </c>
      <c r="C219" s="186"/>
      <c r="D219" t="s">
        <v>292</v>
      </c>
    </row>
    <row r="220" spans="1:4" x14ac:dyDescent="0.25">
      <c r="A220" t="s">
        <v>2532</v>
      </c>
      <c r="B220" s="182" t="s">
        <v>2542</v>
      </c>
      <c r="C220" s="184"/>
      <c r="D220" t="s">
        <v>293</v>
      </c>
    </row>
    <row r="222" spans="1:4" x14ac:dyDescent="0.25">
      <c r="A222" s="42" t="s">
        <v>2647</v>
      </c>
      <c r="B222" s="180"/>
      <c r="C222" s="167"/>
      <c r="D222" s="167"/>
    </row>
    <row r="223" spans="1:4" x14ac:dyDescent="0.25">
      <c r="A223" s="9" t="s">
        <v>2527</v>
      </c>
      <c r="B223" s="181" t="s">
        <v>2528</v>
      </c>
      <c r="C223" s="9" t="s">
        <v>2529</v>
      </c>
      <c r="D223" s="9" t="s">
        <v>2530</v>
      </c>
    </row>
    <row r="224" spans="1:4" x14ac:dyDescent="0.25">
      <c r="A224" t="s">
        <v>2537</v>
      </c>
      <c r="B224" s="20" t="s">
        <v>2548</v>
      </c>
      <c r="C224" s="187"/>
      <c r="D224" t="s">
        <v>2497</v>
      </c>
    </row>
    <row r="225" spans="1:4" x14ac:dyDescent="0.25">
      <c r="A225" t="s">
        <v>2552</v>
      </c>
      <c r="B225" s="20" t="s">
        <v>2568</v>
      </c>
      <c r="C225" s="191"/>
      <c r="D225" t="s">
        <v>94</v>
      </c>
    </row>
    <row r="226" spans="1:4" x14ac:dyDescent="0.25">
      <c r="A226" t="s">
        <v>2538</v>
      </c>
      <c r="B226" s="182" t="s">
        <v>2543</v>
      </c>
      <c r="C226" s="185"/>
      <c r="D226" t="s">
        <v>88</v>
      </c>
    </row>
    <row r="227" spans="1:4" x14ac:dyDescent="0.25">
      <c r="A227" t="s">
        <v>2572</v>
      </c>
      <c r="B227" s="20" t="s">
        <v>2569</v>
      </c>
      <c r="C227" s="198"/>
      <c r="D227" t="s">
        <v>2648</v>
      </c>
    </row>
    <row r="228" spans="1:4" x14ac:dyDescent="0.25">
      <c r="A228" t="s">
        <v>2553</v>
      </c>
      <c r="B228" s="20" t="s">
        <v>2549</v>
      </c>
      <c r="C228" s="190"/>
      <c r="D228" t="s">
        <v>2649</v>
      </c>
    </row>
    <row r="229" spans="1:4" x14ac:dyDescent="0.25">
      <c r="A229" t="s">
        <v>2545</v>
      </c>
      <c r="B229" s="182" t="s">
        <v>2546</v>
      </c>
      <c r="C229" s="186"/>
      <c r="D229" t="s">
        <v>99</v>
      </c>
    </row>
    <row r="230" spans="1:4" x14ac:dyDescent="0.25">
      <c r="A230" t="s">
        <v>2554</v>
      </c>
      <c r="B230" s="20" t="s">
        <v>2550</v>
      </c>
      <c r="C230" s="192"/>
      <c r="D230" t="s">
        <v>98</v>
      </c>
    </row>
    <row r="231" spans="1:4" x14ac:dyDescent="0.25">
      <c r="A231" t="s">
        <v>2539</v>
      </c>
      <c r="B231" s="182" t="s">
        <v>2540</v>
      </c>
      <c r="C231" s="178"/>
      <c r="D231" t="s">
        <v>97</v>
      </c>
    </row>
    <row r="232" spans="1:4" x14ac:dyDescent="0.25">
      <c r="A232" t="s">
        <v>2532</v>
      </c>
      <c r="B232" s="182" t="s">
        <v>2542</v>
      </c>
      <c r="C232" s="184"/>
      <c r="D232" t="s">
        <v>96</v>
      </c>
    </row>
    <row r="234" spans="1:4" x14ac:dyDescent="0.25">
      <c r="A234" s="42" t="s">
        <v>2652</v>
      </c>
      <c r="B234" s="180"/>
      <c r="C234" s="167"/>
      <c r="D234" s="167"/>
    </row>
    <row r="235" spans="1:4" x14ac:dyDescent="0.25">
      <c r="A235" s="9" t="s">
        <v>2527</v>
      </c>
      <c r="B235" s="181" t="s">
        <v>2528</v>
      </c>
      <c r="C235" s="9" t="s">
        <v>2529</v>
      </c>
      <c r="D235" s="9" t="s">
        <v>2530</v>
      </c>
    </row>
    <row r="236" spans="1:4" x14ac:dyDescent="0.25">
      <c r="A236" t="s">
        <v>2537</v>
      </c>
      <c r="B236" s="20" t="s">
        <v>2548</v>
      </c>
      <c r="C236" s="187"/>
      <c r="D236" t="s">
        <v>2497</v>
      </c>
    </row>
    <row r="237" spans="1:4" x14ac:dyDescent="0.25">
      <c r="A237" t="s">
        <v>2555</v>
      </c>
      <c r="B237" s="20" t="s">
        <v>2551</v>
      </c>
      <c r="C237" s="193"/>
      <c r="D237" t="s">
        <v>2610</v>
      </c>
    </row>
    <row r="238" spans="1:4" x14ac:dyDescent="0.25">
      <c r="A238" t="s">
        <v>2545</v>
      </c>
      <c r="B238" s="182" t="s">
        <v>2546</v>
      </c>
      <c r="C238" s="186"/>
      <c r="D238" t="s">
        <v>93</v>
      </c>
    </row>
    <row r="239" spans="1:4" x14ac:dyDescent="0.25">
      <c r="A239" t="s">
        <v>2552</v>
      </c>
      <c r="B239" s="20" t="s">
        <v>2568</v>
      </c>
      <c r="C239" s="191"/>
      <c r="D239" t="s">
        <v>94</v>
      </c>
    </row>
    <row r="240" spans="1:4" x14ac:dyDescent="0.25">
      <c r="A240" t="s">
        <v>2538</v>
      </c>
      <c r="B240" s="182" t="s">
        <v>2543</v>
      </c>
      <c r="C240" s="185"/>
      <c r="D240" t="s">
        <v>88</v>
      </c>
    </row>
    <row r="241" spans="1:4" x14ac:dyDescent="0.25">
      <c r="A241" t="s">
        <v>2553</v>
      </c>
      <c r="B241" s="20" t="s">
        <v>2549</v>
      </c>
      <c r="C241" s="190"/>
      <c r="D241" t="s">
        <v>2650</v>
      </c>
    </row>
    <row r="242" spans="1:4" x14ac:dyDescent="0.25">
      <c r="A242" t="s">
        <v>2532</v>
      </c>
      <c r="B242" s="182" t="s">
        <v>2542</v>
      </c>
      <c r="C242" s="184"/>
      <c r="D242" t="s">
        <v>461</v>
      </c>
    </row>
    <row r="243" spans="1:4" x14ac:dyDescent="0.25">
      <c r="A243" t="s">
        <v>2619</v>
      </c>
      <c r="B243" s="182" t="s">
        <v>2621</v>
      </c>
      <c r="C243" s="200"/>
      <c r="D243" t="s">
        <v>2618</v>
      </c>
    </row>
    <row r="244" spans="1:4" x14ac:dyDescent="0.25">
      <c r="A244" t="s">
        <v>2620</v>
      </c>
      <c r="B244" s="182">
        <v>740000</v>
      </c>
      <c r="C244" s="201"/>
      <c r="D244" t="s">
        <v>2494</v>
      </c>
    </row>
    <row r="245" spans="1:4" x14ac:dyDescent="0.25">
      <c r="A245" t="s">
        <v>2539</v>
      </c>
      <c r="B245" s="182" t="s">
        <v>2540</v>
      </c>
      <c r="C245" s="178"/>
      <c r="D245" t="s">
        <v>2651</v>
      </c>
    </row>
    <row r="247" spans="1:4" x14ac:dyDescent="0.25">
      <c r="A247" s="42" t="s">
        <v>3604</v>
      </c>
      <c r="B247" s="180"/>
      <c r="C247" s="167"/>
      <c r="D247" s="167"/>
    </row>
    <row r="248" spans="1:4" x14ac:dyDescent="0.25">
      <c r="A248" s="9" t="s">
        <v>2527</v>
      </c>
      <c r="B248" s="181" t="s">
        <v>2528</v>
      </c>
      <c r="C248" s="9" t="s">
        <v>2529</v>
      </c>
      <c r="D248" s="9" t="s">
        <v>2530</v>
      </c>
    </row>
    <row r="249" spans="1:4" x14ac:dyDescent="0.25">
      <c r="A249" t="s">
        <v>2574</v>
      </c>
      <c r="B249" s="20" t="s">
        <v>2393</v>
      </c>
      <c r="C249" s="195"/>
      <c r="D249" t="s">
        <v>3613</v>
      </c>
    </row>
    <row r="250" spans="1:4" x14ac:dyDescent="0.25">
      <c r="A250" t="s">
        <v>2552</v>
      </c>
      <c r="B250" s="20" t="s">
        <v>2568</v>
      </c>
      <c r="C250" s="191"/>
      <c r="D250" t="s">
        <v>3614</v>
      </c>
    </row>
    <row r="251" spans="1:4" x14ac:dyDescent="0.25">
      <c r="A251" t="s">
        <v>2573</v>
      </c>
      <c r="B251" s="20" t="s">
        <v>2567</v>
      </c>
      <c r="C251" s="196"/>
      <c r="D251" t="s">
        <v>3615</v>
      </c>
    </row>
    <row r="252" spans="1:4" x14ac:dyDescent="0.25">
      <c r="A252" t="s">
        <v>2538</v>
      </c>
      <c r="B252" s="182" t="s">
        <v>2543</v>
      </c>
      <c r="C252" s="185"/>
      <c r="D252" t="s">
        <v>3616</v>
      </c>
    </row>
    <row r="253" spans="1:4" x14ac:dyDescent="0.25">
      <c r="A253" t="s">
        <v>2553</v>
      </c>
      <c r="B253" s="20" t="s">
        <v>2549</v>
      </c>
      <c r="C253" s="190"/>
      <c r="D253" t="s">
        <v>3617</v>
      </c>
    </row>
    <row r="254" spans="1:4" x14ac:dyDescent="0.25">
      <c r="A254" t="s">
        <v>2532</v>
      </c>
      <c r="B254" s="182" t="s">
        <v>2542</v>
      </c>
      <c r="C254" s="184"/>
      <c r="D254" t="s">
        <v>3618</v>
      </c>
    </row>
    <row r="255" spans="1:4" x14ac:dyDescent="0.25">
      <c r="A255" t="s">
        <v>2554</v>
      </c>
      <c r="B255" s="20" t="s">
        <v>2550</v>
      </c>
      <c r="C255" s="192"/>
      <c r="D255" t="s">
        <v>3619</v>
      </c>
    </row>
    <row r="256" spans="1:4" x14ac:dyDescent="0.25">
      <c r="A256" t="s">
        <v>2577</v>
      </c>
      <c r="B256" s="20" t="s">
        <v>2571</v>
      </c>
      <c r="C256" s="199"/>
      <c r="D256" t="s">
        <v>3620</v>
      </c>
    </row>
    <row r="258" spans="1:4" x14ac:dyDescent="0.25">
      <c r="A258" s="42" t="s">
        <v>2653</v>
      </c>
      <c r="B258" s="180"/>
      <c r="C258" s="167"/>
      <c r="D258" s="167"/>
    </row>
    <row r="259" spans="1:4" x14ac:dyDescent="0.25">
      <c r="A259" s="9" t="s">
        <v>2527</v>
      </c>
      <c r="B259" s="181" t="s">
        <v>2528</v>
      </c>
      <c r="C259" s="9" t="s">
        <v>2529</v>
      </c>
      <c r="D259" s="9" t="s">
        <v>2530</v>
      </c>
    </row>
    <row r="260" spans="1:4" x14ac:dyDescent="0.25">
      <c r="A260" t="s">
        <v>2537</v>
      </c>
      <c r="B260" s="20" t="s">
        <v>2548</v>
      </c>
      <c r="C260" s="187"/>
      <c r="D260" t="s">
        <v>2497</v>
      </c>
    </row>
    <row r="261" spans="1:4" x14ac:dyDescent="0.25">
      <c r="A261" t="s">
        <v>2532</v>
      </c>
      <c r="B261" s="182" t="s">
        <v>2542</v>
      </c>
      <c r="C261" s="184"/>
      <c r="D261" t="s">
        <v>461</v>
      </c>
    </row>
    <row r="262" spans="1:4" x14ac:dyDescent="0.25">
      <c r="A262" t="s">
        <v>2555</v>
      </c>
      <c r="B262" s="20" t="s">
        <v>2551</v>
      </c>
      <c r="C262" s="193"/>
      <c r="D262" t="s">
        <v>2610</v>
      </c>
    </row>
    <row r="263" spans="1:4" x14ac:dyDescent="0.25">
      <c r="A263" t="s">
        <v>2545</v>
      </c>
      <c r="B263" s="182" t="s">
        <v>2546</v>
      </c>
      <c r="C263" s="186"/>
      <c r="D263" t="s">
        <v>93</v>
      </c>
    </row>
    <row r="264" spans="1:4" x14ac:dyDescent="0.25">
      <c r="A264" t="s">
        <v>2572</v>
      </c>
      <c r="B264" s="20" t="s">
        <v>2569</v>
      </c>
      <c r="C264" s="198"/>
      <c r="D264" t="s">
        <v>2646</v>
      </c>
    </row>
    <row r="265" spans="1:4" x14ac:dyDescent="0.25">
      <c r="A265" t="s">
        <v>2619</v>
      </c>
      <c r="B265" s="182" t="s">
        <v>2621</v>
      </c>
      <c r="C265" s="200"/>
      <c r="D265" t="s">
        <v>2618</v>
      </c>
    </row>
    <row r="266" spans="1:4" x14ac:dyDescent="0.25">
      <c r="A266" t="s">
        <v>2539</v>
      </c>
      <c r="B266" s="182" t="s">
        <v>2540</v>
      </c>
      <c r="C266" s="178"/>
      <c r="D266" t="s">
        <v>2651</v>
      </c>
    </row>
    <row r="267" spans="1:4" x14ac:dyDescent="0.25">
      <c r="A267" t="s">
        <v>2553</v>
      </c>
      <c r="B267" s="20" t="s">
        <v>2549</v>
      </c>
      <c r="C267" s="190"/>
      <c r="D267" t="s">
        <v>2650</v>
      </c>
    </row>
    <row r="268" spans="1:4" x14ac:dyDescent="0.25">
      <c r="A268" t="s">
        <v>2538</v>
      </c>
      <c r="B268" s="182" t="s">
        <v>2543</v>
      </c>
      <c r="C268" s="185"/>
      <c r="D268" t="s">
        <v>88</v>
      </c>
    </row>
    <row r="269" spans="1:4" x14ac:dyDescent="0.25">
      <c r="A269" t="s">
        <v>2552</v>
      </c>
      <c r="B269" s="20" t="s">
        <v>2568</v>
      </c>
      <c r="C269" s="191"/>
      <c r="D269" t="s">
        <v>94</v>
      </c>
    </row>
    <row r="271" spans="1:4" x14ac:dyDescent="0.25">
      <c r="A271" s="42" t="s">
        <v>2627</v>
      </c>
      <c r="B271" s="180"/>
      <c r="C271" s="167"/>
      <c r="D271" s="167"/>
    </row>
    <row r="272" spans="1:4" x14ac:dyDescent="0.25">
      <c r="A272" s="9" t="s">
        <v>2527</v>
      </c>
      <c r="B272" s="181" t="s">
        <v>2528</v>
      </c>
      <c r="C272" s="9" t="s">
        <v>2529</v>
      </c>
      <c r="D272" s="9" t="s">
        <v>2530</v>
      </c>
    </row>
    <row r="273" spans="1:4" x14ac:dyDescent="0.25">
      <c r="A273" t="s">
        <v>2537</v>
      </c>
      <c r="B273" s="20" t="s">
        <v>2548</v>
      </c>
      <c r="C273" s="187"/>
      <c r="D273" t="s">
        <v>451</v>
      </c>
    </row>
    <row r="274" spans="1:4" x14ac:dyDescent="0.25">
      <c r="A274" t="s">
        <v>2577</v>
      </c>
      <c r="B274" s="20" t="s">
        <v>2571</v>
      </c>
      <c r="C274" s="199"/>
      <c r="D274" t="s">
        <v>2609</v>
      </c>
    </row>
    <row r="275" spans="1:4" x14ac:dyDescent="0.25">
      <c r="A275" t="s">
        <v>2576</v>
      </c>
      <c r="B275" s="20" t="s">
        <v>2570</v>
      </c>
      <c r="C275" s="197"/>
      <c r="D275" t="s">
        <v>2496</v>
      </c>
    </row>
    <row r="276" spans="1:4" x14ac:dyDescent="0.25">
      <c r="A276" t="s">
        <v>2545</v>
      </c>
      <c r="B276" s="182" t="s">
        <v>2546</v>
      </c>
      <c r="C276" s="186"/>
      <c r="D276" t="s">
        <v>93</v>
      </c>
    </row>
    <row r="277" spans="1:4" x14ac:dyDescent="0.25">
      <c r="A277" t="s">
        <v>2552</v>
      </c>
      <c r="B277" s="20" t="s">
        <v>2568</v>
      </c>
      <c r="C277" s="191"/>
      <c r="D277" t="s">
        <v>2616</v>
      </c>
    </row>
    <row r="278" spans="1:4" x14ac:dyDescent="0.25">
      <c r="A278" t="s">
        <v>2572</v>
      </c>
      <c r="B278" s="20" t="s">
        <v>2569</v>
      </c>
      <c r="C278" s="198"/>
      <c r="D278" t="s">
        <v>2617</v>
      </c>
    </row>
    <row r="279" spans="1:4" x14ac:dyDescent="0.25">
      <c r="A279" t="s">
        <v>2526</v>
      </c>
      <c r="B279" s="183" t="s">
        <v>2533</v>
      </c>
      <c r="C279" s="179"/>
      <c r="D279" t="s">
        <v>90</v>
      </c>
    </row>
    <row r="280" spans="1:4" x14ac:dyDescent="0.25">
      <c r="A280" t="s">
        <v>2554</v>
      </c>
      <c r="B280" s="20" t="s">
        <v>2550</v>
      </c>
      <c r="C280" s="192"/>
      <c r="D280" t="s">
        <v>89</v>
      </c>
    </row>
    <row r="281" spans="1:4" x14ac:dyDescent="0.25">
      <c r="A281" t="s">
        <v>2539</v>
      </c>
      <c r="B281" s="182" t="s">
        <v>2540</v>
      </c>
      <c r="C281" s="178"/>
      <c r="D281" t="s">
        <v>2664</v>
      </c>
    </row>
    <row r="282" spans="1:4" x14ac:dyDescent="0.25">
      <c r="A282" t="s">
        <v>2538</v>
      </c>
      <c r="B282" s="182" t="s">
        <v>2543</v>
      </c>
      <c r="C282" s="185"/>
      <c r="D282" t="s">
        <v>88</v>
      </c>
    </row>
    <row r="283" spans="1:4" x14ac:dyDescent="0.25">
      <c r="A283" t="s">
        <v>2562</v>
      </c>
      <c r="B283" s="20" t="s">
        <v>2561</v>
      </c>
      <c r="C283" s="194"/>
      <c r="D283" t="s">
        <v>458</v>
      </c>
    </row>
    <row r="284" spans="1:4" x14ac:dyDescent="0.25">
      <c r="A284" t="s">
        <v>2532</v>
      </c>
      <c r="B284" s="182" t="s">
        <v>2542</v>
      </c>
      <c r="C284" s="184"/>
      <c r="D284" t="s">
        <v>461</v>
      </c>
    </row>
    <row r="285" spans="1:4" x14ac:dyDescent="0.25">
      <c r="A285" t="s">
        <v>2620</v>
      </c>
      <c r="B285" s="182">
        <v>740000</v>
      </c>
      <c r="C285" s="201"/>
      <c r="D285" t="s">
        <v>2494</v>
      </c>
    </row>
    <row r="286" spans="1:4" x14ac:dyDescent="0.25">
      <c r="B286"/>
    </row>
    <row r="287" spans="1:4" x14ac:dyDescent="0.25">
      <c r="A287" s="42" t="s">
        <v>2782</v>
      </c>
      <c r="B287" s="180"/>
      <c r="C287" s="167"/>
      <c r="D287" s="167"/>
    </row>
    <row r="288" spans="1:4" x14ac:dyDescent="0.25">
      <c r="A288" s="9" t="s">
        <v>2527</v>
      </c>
      <c r="B288" s="181" t="s">
        <v>2528</v>
      </c>
      <c r="C288" s="9" t="s">
        <v>2529</v>
      </c>
      <c r="D288" s="9" t="s">
        <v>2530</v>
      </c>
    </row>
    <row r="289" spans="1:4" x14ac:dyDescent="0.25">
      <c r="A289" t="s">
        <v>2537</v>
      </c>
      <c r="B289" s="20" t="s">
        <v>2548</v>
      </c>
      <c r="C289" s="187"/>
      <c r="D289" t="s">
        <v>2497</v>
      </c>
    </row>
    <row r="290" spans="1:4" x14ac:dyDescent="0.25">
      <c r="A290" t="s">
        <v>2552</v>
      </c>
      <c r="B290" s="20" t="s">
        <v>2568</v>
      </c>
      <c r="C290" s="191"/>
      <c r="D290" t="s">
        <v>94</v>
      </c>
    </row>
    <row r="291" spans="1:4" x14ac:dyDescent="0.25">
      <c r="A291" t="s">
        <v>2555</v>
      </c>
      <c r="B291" s="20" t="s">
        <v>2551</v>
      </c>
      <c r="C291" s="193"/>
      <c r="D291" t="s">
        <v>2610</v>
      </c>
    </row>
    <row r="292" spans="1:4" x14ac:dyDescent="0.25">
      <c r="A292" t="s">
        <v>2576</v>
      </c>
      <c r="B292" s="20" t="s">
        <v>2570</v>
      </c>
      <c r="C292" s="197"/>
      <c r="D292" t="s">
        <v>2496</v>
      </c>
    </row>
    <row r="293" spans="1:4" x14ac:dyDescent="0.25">
      <c r="A293" t="s">
        <v>2577</v>
      </c>
      <c r="B293" s="20" t="s">
        <v>2571</v>
      </c>
      <c r="C293" s="199"/>
      <c r="D293" t="s">
        <v>2609</v>
      </c>
    </row>
    <row r="294" spans="1:4" x14ac:dyDescent="0.25">
      <c r="A294" t="s">
        <v>2545</v>
      </c>
      <c r="B294" s="182" t="s">
        <v>2546</v>
      </c>
      <c r="C294" s="186"/>
      <c r="D294" t="s">
        <v>93</v>
      </c>
    </row>
    <row r="295" spans="1:4" x14ac:dyDescent="0.25">
      <c r="A295" t="s">
        <v>2554</v>
      </c>
      <c r="B295" s="20" t="s">
        <v>2550</v>
      </c>
      <c r="C295" s="192"/>
      <c r="D295" t="s">
        <v>2666</v>
      </c>
    </row>
    <row r="296" spans="1:4" x14ac:dyDescent="0.25">
      <c r="A296" t="s">
        <v>2532</v>
      </c>
      <c r="B296" s="182" t="s">
        <v>2542</v>
      </c>
      <c r="C296" s="184"/>
      <c r="D296" t="s">
        <v>2665</v>
      </c>
    </row>
    <row r="297" spans="1:4" x14ac:dyDescent="0.25">
      <c r="A297" t="s">
        <v>2538</v>
      </c>
      <c r="B297" s="182" t="s">
        <v>2543</v>
      </c>
      <c r="C297" s="185"/>
      <c r="D297" t="s">
        <v>88</v>
      </c>
    </row>
    <row r="298" spans="1:4" x14ac:dyDescent="0.25">
      <c r="A298" t="s">
        <v>2539</v>
      </c>
      <c r="B298" s="182" t="s">
        <v>2540</v>
      </c>
      <c r="C298" s="178"/>
      <c r="D298" t="s">
        <v>2664</v>
      </c>
    </row>
    <row r="299" spans="1:4" x14ac:dyDescent="0.25">
      <c r="A299" t="s">
        <v>2620</v>
      </c>
      <c r="B299" s="182">
        <v>740000</v>
      </c>
      <c r="C299" s="201"/>
      <c r="D299" t="s">
        <v>2494</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3659</v>
      </c>
      <c r="B1" s="393" t="s">
        <v>3693</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3665</v>
      </c>
      <c r="B2" t="s">
        <v>3694</v>
      </c>
      <c r="C2" s="397" t="s">
        <v>3695</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3659</v>
      </c>
      <c r="B1" s="393" t="s">
        <v>3660</v>
      </c>
      <c r="C1" s="393" t="s">
        <v>3661</v>
      </c>
      <c r="D1" s="393" t="s">
        <v>3662</v>
      </c>
      <c r="E1" s="393" t="s">
        <v>3663</v>
      </c>
      <c r="F1" s="394" t="s">
        <v>3664</v>
      </c>
    </row>
    <row r="2" spans="1:6" ht="30" x14ac:dyDescent="0.25">
      <c r="A2" s="1" t="s">
        <v>3665</v>
      </c>
      <c r="B2" s="1" t="s">
        <v>3173</v>
      </c>
      <c r="C2" s="1">
        <v>2030</v>
      </c>
      <c r="D2" s="5">
        <f>0.48*'Target Calculations'!B695</f>
        <v>3278.0814281650214</v>
      </c>
      <c r="E2" s="5">
        <f>0.5*'Target Calculations'!B695</f>
        <v>3414.6681543385639</v>
      </c>
      <c r="F2" t="s">
        <v>3174</v>
      </c>
    </row>
    <row r="3" spans="1:6" ht="30" x14ac:dyDescent="0.25">
      <c r="A3" s="1" t="s">
        <v>3666</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8" t="s">
        <v>492</v>
      </c>
      <c r="B2" s="408"/>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09" t="s">
        <v>495</v>
      </c>
      <c r="B6" s="290" t="s">
        <v>496</v>
      </c>
      <c r="C6" s="290" t="s">
        <v>497</v>
      </c>
      <c r="D6" s="290" t="s">
        <v>498</v>
      </c>
      <c r="E6" s="290" t="s">
        <v>499</v>
      </c>
      <c r="F6" s="290" t="s">
        <v>500</v>
      </c>
      <c r="G6" s="290" t="s">
        <v>501</v>
      </c>
      <c r="H6" s="290" t="s">
        <v>502</v>
      </c>
    </row>
    <row r="7" spans="1:8" ht="15.75" thickBot="1" x14ac:dyDescent="0.3">
      <c r="A7" s="410"/>
      <c r="B7" s="411" t="s">
        <v>503</v>
      </c>
      <c r="C7" s="412"/>
      <c r="D7" s="412"/>
      <c r="E7" s="412"/>
      <c r="F7" s="412"/>
      <c r="G7" s="412"/>
      <c r="H7" s="413"/>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14" t="s">
        <v>553</v>
      </c>
      <c r="B68" s="415"/>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16" t="s">
        <v>495</v>
      </c>
      <c r="B71" s="419" t="s">
        <v>555</v>
      </c>
      <c r="C71" s="420"/>
      <c r="D71" s="419" t="s">
        <v>556</v>
      </c>
      <c r="E71" s="421"/>
      <c r="F71" s="422"/>
      <c r="G71" s="419" t="s">
        <v>557</v>
      </c>
      <c r="H71" s="423"/>
      <c r="I71" s="423"/>
      <c r="J71" s="420"/>
    </row>
    <row r="72" spans="1:10" x14ac:dyDescent="0.25">
      <c r="A72" s="417"/>
      <c r="B72" s="424" t="s">
        <v>558</v>
      </c>
      <c r="C72" s="425"/>
      <c r="D72" s="428" t="s">
        <v>559</v>
      </c>
      <c r="E72" s="424" t="s">
        <v>497</v>
      </c>
      <c r="F72" s="425" t="s">
        <v>498</v>
      </c>
      <c r="G72" s="428" t="s">
        <v>560</v>
      </c>
      <c r="H72" s="428" t="s">
        <v>497</v>
      </c>
      <c r="I72" s="428" t="s">
        <v>498</v>
      </c>
      <c r="J72" s="286" t="s">
        <v>496</v>
      </c>
    </row>
    <row r="73" spans="1:10" x14ac:dyDescent="0.25">
      <c r="A73" s="417"/>
      <c r="B73" s="426"/>
      <c r="C73" s="427"/>
      <c r="D73" s="429"/>
      <c r="E73" s="426"/>
      <c r="F73" s="427"/>
      <c r="G73" s="430"/>
      <c r="H73" s="429"/>
      <c r="I73" s="429"/>
      <c r="J73" s="286" t="s">
        <v>561</v>
      </c>
    </row>
    <row r="74" spans="1:10" ht="15.75" thickBot="1" x14ac:dyDescent="0.3">
      <c r="A74" s="418"/>
      <c r="B74" s="289" t="s">
        <v>562</v>
      </c>
      <c r="C74" s="63" t="s">
        <v>563</v>
      </c>
      <c r="D74" s="63" t="s">
        <v>564</v>
      </c>
      <c r="E74" s="436" t="s">
        <v>565</v>
      </c>
      <c r="F74" s="437"/>
      <c r="G74" s="436" t="s">
        <v>503</v>
      </c>
      <c r="H74" s="434"/>
      <c r="I74" s="434"/>
      <c r="J74" s="435"/>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628</v>
      </c>
      <c r="B409" s="408"/>
      <c r="C409" s="408"/>
      <c r="D409" s="408"/>
      <c r="E409" s="408"/>
      <c r="F409" s="408"/>
      <c r="G409" s="408"/>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31" t="s">
        <v>503</v>
      </c>
      <c r="C414" s="431"/>
      <c r="D414" s="432"/>
      <c r="E414" s="433" t="s">
        <v>636</v>
      </c>
      <c r="F414" s="431"/>
      <c r="G414" s="432"/>
      <c r="H414" s="433" t="s">
        <v>503</v>
      </c>
      <c r="I414" s="434"/>
      <c r="J414" s="434"/>
      <c r="K414" s="434"/>
      <c r="L414" s="434"/>
      <c r="M414" s="435"/>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8" t="s">
        <v>681</v>
      </c>
      <c r="B466" s="438"/>
      <c r="C466" s="438"/>
      <c r="D466" s="438"/>
      <c r="E466" s="438"/>
      <c r="F466" s="438"/>
      <c r="G466" s="438"/>
      <c r="H466" s="438"/>
      <c r="I466" s="438"/>
      <c r="J466" s="438"/>
      <c r="K466" s="438"/>
      <c r="L466" s="438"/>
      <c r="M466" s="438"/>
      <c r="N466" s="438"/>
      <c r="O466" s="438"/>
      <c r="P466" s="438"/>
      <c r="Q466" s="438"/>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53"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54"/>
      <c r="B471" s="433" t="s">
        <v>3169</v>
      </c>
      <c r="C471" s="431"/>
      <c r="D471" s="431"/>
      <c r="E471" s="431"/>
      <c r="F471" s="431"/>
      <c r="G471" s="431"/>
      <c r="H471" s="431"/>
      <c r="I471" s="431"/>
      <c r="J471" s="431"/>
      <c r="K471" s="431"/>
      <c r="L471" s="431"/>
      <c r="M471" s="431"/>
      <c r="N471" s="431"/>
      <c r="O471" s="431"/>
      <c r="P471" s="431"/>
      <c r="Q471" s="431"/>
      <c r="R471" s="432"/>
      <c r="S471" s="287"/>
      <c r="T471" s="287"/>
      <c r="U471" s="439" t="s">
        <v>716</v>
      </c>
      <c r="V471" s="440"/>
      <c r="W471" s="433" t="s">
        <v>3169</v>
      </c>
      <c r="X471" s="431"/>
      <c r="Y471" s="431"/>
      <c r="Z471" s="431"/>
      <c r="AA471" s="431"/>
      <c r="AB471" s="431"/>
      <c r="AC471" s="432"/>
      <c r="AD471" s="287"/>
      <c r="AE471" s="287"/>
      <c r="AF471" s="439" t="s">
        <v>716</v>
      </c>
      <c r="AG471" s="440"/>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39" t="s">
        <v>716</v>
      </c>
      <c r="C501" s="441"/>
      <c r="D501" s="441"/>
      <c r="E501" s="441"/>
      <c r="F501" s="441"/>
      <c r="G501" s="441"/>
      <c r="H501" s="441"/>
      <c r="I501" s="441"/>
      <c r="J501" s="441"/>
      <c r="K501" s="441"/>
      <c r="L501" s="441"/>
      <c r="M501" s="441"/>
      <c r="N501" s="441"/>
      <c r="O501" s="441"/>
      <c r="P501" s="441"/>
      <c r="Q501" s="441"/>
      <c r="R501" s="441"/>
      <c r="S501" s="441"/>
      <c r="T501" s="441"/>
      <c r="U501" s="441"/>
      <c r="V501" s="441"/>
      <c r="W501" s="441"/>
      <c r="X501" s="441"/>
      <c r="Y501" s="441"/>
      <c r="Z501" s="441"/>
      <c r="AA501" s="441"/>
      <c r="AB501" s="441"/>
      <c r="AC501" s="441"/>
      <c r="AD501" s="441"/>
      <c r="AE501" s="441"/>
      <c r="AF501" s="441"/>
      <c r="AG501" s="441"/>
      <c r="AH501" s="441"/>
      <c r="AI501" s="441"/>
      <c r="AJ501" s="442"/>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31" t="s">
        <v>503</v>
      </c>
      <c r="C518" s="431"/>
      <c r="D518" s="431"/>
      <c r="E518" s="431"/>
      <c r="F518" s="431"/>
      <c r="G518" s="43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48" t="s">
        <v>495</v>
      </c>
      <c r="B604" s="80" t="s">
        <v>784</v>
      </c>
      <c r="C604" s="80" t="s">
        <v>785</v>
      </c>
      <c r="D604" s="80" t="s">
        <v>786</v>
      </c>
      <c r="E604" s="80" t="s">
        <v>634</v>
      </c>
      <c r="F604" s="80" t="s">
        <v>500</v>
      </c>
      <c r="G604" s="80" t="s">
        <v>501</v>
      </c>
    </row>
    <row r="605" spans="1:7" ht="15.75" thickBot="1" x14ac:dyDescent="0.3">
      <c r="A605" s="449"/>
      <c r="B605" s="450" t="s">
        <v>503</v>
      </c>
      <c r="C605" s="451"/>
      <c r="D605" s="451"/>
      <c r="E605" s="451"/>
      <c r="F605" s="451"/>
      <c r="G605" s="452"/>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5" t="s">
        <v>810</v>
      </c>
      <c r="B632" s="455"/>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43" t="s">
        <v>811</v>
      </c>
      <c r="B636" s="269" t="s">
        <v>812</v>
      </c>
      <c r="C636" s="270" t="s">
        <v>497</v>
      </c>
      <c r="D636" s="270" t="s">
        <v>498</v>
      </c>
      <c r="E636" s="270" t="s">
        <v>634</v>
      </c>
      <c r="F636" s="271" t="s">
        <v>500</v>
      </c>
      <c r="G636" s="272" t="s">
        <v>501</v>
      </c>
      <c r="H636" s="271" t="s">
        <v>635</v>
      </c>
    </row>
    <row r="637" spans="1:8" ht="15.75" thickBot="1" x14ac:dyDescent="0.3">
      <c r="A637" s="444"/>
      <c r="B637" s="445" t="s">
        <v>503</v>
      </c>
      <c r="C637" s="446"/>
      <c r="D637" s="446"/>
      <c r="E637" s="446"/>
      <c r="F637" s="446"/>
      <c r="G637" s="446"/>
      <c r="H637" s="447"/>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161</v>
      </c>
      <c r="B2" s="457"/>
      <c r="C2" s="457"/>
      <c r="D2" s="457"/>
      <c r="E2" s="457"/>
    </row>
    <row r="19" spans="1:5" x14ac:dyDescent="0.25">
      <c r="A19" t="s">
        <v>162</v>
      </c>
    </row>
    <row r="20" spans="1:5" x14ac:dyDescent="0.25">
      <c r="A20">
        <v>155400</v>
      </c>
      <c r="B20" t="s">
        <v>163</v>
      </c>
    </row>
    <row r="21" spans="1:5" x14ac:dyDescent="0.25">
      <c r="A21" s="457" t="s">
        <v>164</v>
      </c>
      <c r="B21" s="457"/>
      <c r="C21" s="457"/>
      <c r="D21" s="457"/>
      <c r="E21" s="457"/>
    </row>
    <row r="38" spans="1:5" x14ac:dyDescent="0.25">
      <c r="A38" t="s">
        <v>162</v>
      </c>
    </row>
    <row r="39" spans="1:5" x14ac:dyDescent="0.25">
      <c r="A39">
        <v>100800</v>
      </c>
      <c r="B39" t="s">
        <v>163</v>
      </c>
    </row>
    <row r="40" spans="1:5" x14ac:dyDescent="0.25">
      <c r="A40" s="457" t="s">
        <v>165</v>
      </c>
      <c r="B40" s="457"/>
      <c r="C40" s="457"/>
      <c r="D40" s="457"/>
      <c r="E40" s="457"/>
    </row>
    <row r="57" spans="1:5" ht="15.75" thickBot="1" x14ac:dyDescent="0.3">
      <c r="A57" t="s">
        <v>162</v>
      </c>
    </row>
    <row r="58" spans="1:5" ht="15.75" thickBot="1" x14ac:dyDescent="0.3">
      <c r="A58" s="7">
        <v>194000</v>
      </c>
      <c r="B58" t="s">
        <v>166</v>
      </c>
    </row>
    <row r="60" spans="1:5" x14ac:dyDescent="0.25">
      <c r="A60" s="456" t="s">
        <v>167</v>
      </c>
      <c r="B60" s="456"/>
      <c r="C60" s="456"/>
      <c r="D60" s="456"/>
      <c r="E60" s="456"/>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6" t="s">
        <v>168</v>
      </c>
      <c r="B89" s="456"/>
      <c r="C89" s="456"/>
      <c r="D89" s="456"/>
      <c r="E89" s="456"/>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6" t="s">
        <v>169</v>
      </c>
      <c r="B98" s="456"/>
      <c r="C98" s="456"/>
      <c r="D98" s="456"/>
      <c r="E98" s="456"/>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6" t="s">
        <v>171</v>
      </c>
      <c r="B109" s="456"/>
      <c r="C109" s="456"/>
      <c r="D109" s="456"/>
      <c r="E109" s="456"/>
    </row>
    <row r="110" spans="1:5" ht="15.75" thickBot="1" x14ac:dyDescent="0.3"/>
    <row r="111" spans="1:5" ht="15.75" thickBot="1" x14ac:dyDescent="0.3">
      <c r="A111" s="12">
        <f>A122</f>
        <v>0.20481927710843381</v>
      </c>
      <c r="B111" t="s">
        <v>397</v>
      </c>
    </row>
    <row r="113" spans="1:12" x14ac:dyDescent="0.25">
      <c r="A113" s="456" t="s">
        <v>170</v>
      </c>
      <c r="B113" s="456"/>
      <c r="C113" s="456"/>
      <c r="D113" s="456"/>
      <c r="E113" s="456"/>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6" t="s">
        <v>398</v>
      </c>
      <c r="B124" s="456"/>
      <c r="C124" s="456"/>
      <c r="D124" s="456"/>
      <c r="E124" s="456"/>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6" t="s">
        <v>101</v>
      </c>
      <c r="B134" s="456"/>
      <c r="C134" s="456"/>
      <c r="D134" s="456"/>
      <c r="E134" s="456"/>
    </row>
    <row r="135" spans="1:12" x14ac:dyDescent="0.25">
      <c r="A135" s="19" t="s">
        <v>416</v>
      </c>
      <c r="B135" s="20"/>
      <c r="C135" s="20"/>
      <c r="D135" s="20"/>
      <c r="E135" s="20"/>
      <c r="F135" s="20"/>
      <c r="G135" s="20"/>
    </row>
    <row r="136" spans="1:12" ht="15.75" x14ac:dyDescent="0.3">
      <c r="A136" s="21"/>
      <c r="B136" s="459" t="s">
        <v>417</v>
      </c>
      <c r="C136" s="460"/>
      <c r="D136" s="460"/>
      <c r="E136" s="461"/>
      <c r="F136" s="20"/>
      <c r="G136" s="20"/>
    </row>
    <row r="137" spans="1:12" ht="15.75" x14ac:dyDescent="0.3">
      <c r="A137" s="22"/>
      <c r="B137" s="459" t="s">
        <v>418</v>
      </c>
      <c r="C137" s="461"/>
      <c r="D137" s="459" t="s">
        <v>419</v>
      </c>
      <c r="E137" s="46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6" t="s">
        <v>174</v>
      </c>
      <c r="B165" s="456"/>
      <c r="C165" s="456"/>
      <c r="D165" s="456"/>
      <c r="E165" s="45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6" t="s">
        <v>405</v>
      </c>
      <c r="B169" s="456"/>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6" t="s">
        <v>181</v>
      </c>
      <c r="B174" s="456"/>
      <c r="C174" s="456"/>
      <c r="D174" s="456"/>
      <c r="E174" s="456"/>
    </row>
    <row r="175" spans="1:7" ht="15.75" thickBot="1" x14ac:dyDescent="0.3">
      <c r="A175" t="s">
        <v>415</v>
      </c>
      <c r="B175" s="38">
        <v>0.1246</v>
      </c>
    </row>
    <row r="176" spans="1:7" ht="15.75" thickBot="1" x14ac:dyDescent="0.3">
      <c r="A176" t="s">
        <v>410</v>
      </c>
      <c r="B176" s="37">
        <f>1-B175</f>
        <v>0.87539999999999996</v>
      </c>
    </row>
    <row r="178" spans="1:5" x14ac:dyDescent="0.25">
      <c r="A178" s="456" t="s">
        <v>177</v>
      </c>
      <c r="B178" s="456"/>
      <c r="C178" s="456"/>
      <c r="D178" s="456"/>
      <c r="E178" s="456"/>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6" t="s">
        <v>179</v>
      </c>
      <c r="B183" s="456"/>
      <c r="C183" s="456"/>
      <c r="D183" s="456"/>
      <c r="E183" s="456"/>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6" t="s">
        <v>191</v>
      </c>
      <c r="B191" s="456"/>
      <c r="C191" s="456"/>
      <c r="D191" s="456"/>
      <c r="E191" s="45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8" t="s">
        <v>3029</v>
      </c>
      <c r="C201" s="458"/>
      <c r="D201" s="458"/>
      <c r="E201" s="458"/>
      <c r="F201" s="458"/>
      <c r="G201" s="458"/>
      <c r="H201" s="458"/>
      <c r="I201" s="458"/>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8" t="s">
        <v>3029</v>
      </c>
      <c r="C209" s="458"/>
      <c r="D209" s="458"/>
      <c r="E209" s="458"/>
      <c r="F209" s="458"/>
      <c r="G209" s="458"/>
      <c r="H209" s="458"/>
      <c r="I209" s="458"/>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8" t="s">
        <v>3029</v>
      </c>
      <c r="C217" s="458"/>
      <c r="D217" s="458"/>
      <c r="E217" s="458"/>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2023-10-06T00:53:02Z</dcterms:modified>
</cp:coreProperties>
</file>