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CoNEPPpCAPS\"/>
    </mc:Choice>
  </mc:AlternateContent>
  <xr:revisionPtr revIDLastSave="0" documentId="13_ncr:1_{914942C6-6498-4405-B320-83F00443D146}" xr6:coauthVersionLast="47" xr6:coauthVersionMax="47" xr10:uidLastSave="{00000000-0000-0000-0000-000000000000}"/>
  <bookViews>
    <workbookView xWindow="14355" yWindow="1680" windowWidth="33540" windowHeight="21300" xr2:uid="{00000000-000D-0000-FFFF-FFFF00000000}"/>
  </bookViews>
  <sheets>
    <sheet name="About" sheetId="1" r:id="rId1"/>
    <sheet name="Data" sheetId="2" r:id="rId2"/>
    <sheet name="RedMeatPoultry_Prod-Full" sheetId="4" r:id="rId3"/>
    <sheet name="RoNEPtAPPpUL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B8" i="2"/>
  <c r="C6" i="2"/>
  <c r="C5" i="2"/>
  <c r="C4" i="2"/>
  <c r="C3" i="2"/>
  <c r="C2" i="2"/>
  <c r="B10" i="2" l="1"/>
  <c r="D5" i="2" s="1"/>
  <c r="D6" i="2" l="1"/>
  <c r="F2" i="2" s="1"/>
  <c r="B2" i="3" s="1"/>
</calcChain>
</file>

<file path=xl/sharedStrings.xml><?xml version="1.0" encoding="utf-8"?>
<sst xmlns="http://schemas.openxmlformats.org/spreadsheetml/2006/main" count="798" uniqueCount="792">
  <si>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</si>
  <si>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</si>
  <si>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</si>
  <si>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</si>
  <si>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</si>
  <si>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</si>
  <si>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</si>
  <si>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</si>
  <si>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</si>
  <si>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Billion Pounds of animal products produced</t>
  </si>
  <si>
    <t>Weighted average ratio</t>
  </si>
  <si>
    <t>Eggs</t>
  </si>
  <si>
    <t>Dairy</t>
  </si>
  <si>
    <t>Pork</t>
  </si>
  <si>
    <t>Beef</t>
  </si>
  <si>
    <t>The variable uses a study that reported the opportunity food loss from production</t>
  </si>
  <si>
    <t>to final consumption for the five major animal product categories and their plant-</t>
  </si>
  <si>
    <t>based replacement diets, paired with historical data on animal product production</t>
  </si>
  <si>
    <t>in the U.S.</t>
  </si>
  <si>
    <t>Committee on a Framework for Assessing the Health, Environmental,</t>
  </si>
  <si>
    <t>and Social Effects of the Food System</t>
  </si>
  <si>
    <t>A Framework for Assessing Effects of the Food System</t>
  </si>
  <si>
    <t>https://www.ncbi.nlm.nih.gov/books/NBK305181/</t>
  </si>
  <si>
    <t>Figure 2-2</t>
  </si>
  <si>
    <t>Opportunity food loss</t>
  </si>
  <si>
    <t>Historical Animal Product Production</t>
  </si>
  <si>
    <t>Red meat and poultry production (million pounds)</t>
  </si>
  <si>
    <t>Type 1/</t>
  </si>
  <si>
    <t>Commercial 2/</t>
  </si>
  <si>
    <t>Federally inspected</t>
  </si>
  <si>
    <t/>
  </si>
  <si>
    <t>Beef 3/</t>
  </si>
  <si>
    <t>Veal 3/</t>
  </si>
  <si>
    <t>Pork 3/</t>
  </si>
  <si>
    <t>Lamb and mutton 3/</t>
  </si>
  <si>
    <t>Total red meat 3/ 4/</t>
  </si>
  <si>
    <t>Broilers 5/</t>
  </si>
  <si>
    <t>Other chicken 5/</t>
  </si>
  <si>
    <t>Turkey 5/</t>
  </si>
  <si>
    <t>Total poultry 4/ 5/ 6/</t>
  </si>
  <si>
    <t>Total red meat and poultry 4/</t>
  </si>
  <si>
    <t>Jan-Aug 2020</t>
  </si>
  <si>
    <t>Jan-Aug 2019</t>
  </si>
  <si>
    <t>Aug-2020</t>
  </si>
  <si>
    <t>Jul-2020</t>
  </si>
  <si>
    <t>Jun-2020</t>
  </si>
  <si>
    <t>May-2020</t>
  </si>
  <si>
    <t>Apr-2020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</si>
  <si>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</si>
  <si>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</si>
  <si>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</si>
  <si>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</si>
  <si>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</si>
  <si>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</si>
  <si>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</si>
  <si>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</si>
  <si>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</si>
  <si>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</si>
  <si>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</si>
  <si>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</si>
  <si>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</si>
  <si>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</si>
  <si>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</si>
  <si>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</si>
  <si>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</si>
  <si>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</si>
  <si>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</si>
  <si>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</si>
  <si>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</si>
  <si>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</si>
  <si>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</si>
  <si>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</si>
  <si>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</si>
  <si>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</si>
  <si>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</si>
  <si>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</si>
  <si>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</si>
  <si>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</si>
  <si>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</si>
  <si>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</si>
  <si>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</si>
  <si>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</si>
  <si>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</si>
  <si>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</si>
  <si>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</si>
  <si>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</si>
  <si>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</si>
  <si>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</si>
  <si>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</si>
  <si>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</si>
  <si>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</si>
  <si>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</si>
  <si>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</si>
  <si>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</si>
  <si>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</si>
  <si>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</si>
  <si>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</si>
  <si>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</si>
  <si>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</si>
  <si>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</si>
  <si>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</si>
  <si>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</si>
  <si>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</si>
  <si>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</si>
  <si>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</si>
  <si>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</si>
  <si>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</si>
  <si>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</si>
  <si>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</si>
  <si>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</si>
  <si>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</si>
  <si>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</si>
  <si>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</si>
  <si>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</si>
  <si>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</si>
  <si>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</si>
  <si>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</si>
  <si>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</si>
  <si>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</si>
  <si>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</si>
  <si>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</si>
  <si>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</si>
  <si>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</si>
  <si>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</si>
  <si>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</si>
  <si>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</si>
  <si>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</si>
  <si>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</si>
  <si>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</si>
  <si>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</si>
  <si>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</si>
  <si>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</si>
  <si>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</si>
  <si>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</si>
  <si>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</si>
  <si>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</si>
  <si>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</si>
  <si>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</si>
  <si>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</si>
  <si>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</si>
  <si>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</si>
  <si>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</si>
  <si>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</si>
  <si>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</si>
  <si>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</si>
  <si>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</si>
  <si>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</si>
  <si>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</si>
  <si>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</si>
  <si>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</si>
  <si>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</si>
  <si>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</si>
  <si>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</si>
  <si>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</si>
  <si>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</si>
  <si>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</si>
  <si>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</si>
  <si>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</si>
  <si>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</si>
  <si>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</si>
  <si>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</si>
  <si>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</si>
  <si>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</si>
  <si>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</si>
  <si>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</si>
  <si>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</si>
  <si>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</si>
  <si>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</si>
  <si>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</si>
  <si>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</si>
  <si>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</si>
  <si>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</si>
  <si>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</si>
  <si>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</si>
  <si>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</si>
  <si>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</si>
  <si>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</si>
  <si>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</si>
  <si>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</si>
  <si>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</si>
  <si>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</si>
  <si>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</si>
  <si>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</si>
  <si>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</si>
  <si>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</si>
  <si>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</si>
  <si>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</si>
  <si>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</si>
  <si>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</si>
  <si>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</si>
  <si>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</si>
  <si>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</si>
  <si>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</si>
  <si>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</si>
  <si>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</si>
  <si>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</si>
  <si>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</si>
  <si>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</si>
  <si>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</si>
  <si>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</si>
  <si>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</si>
  <si>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</si>
  <si>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</si>
  <si>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</si>
  <si>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</si>
  <si>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</si>
  <si>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</si>
  <si>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</si>
  <si>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</si>
  <si>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</si>
  <si>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</si>
  <si>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</si>
  <si>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</si>
  <si>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</si>
  <si>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</si>
  <si>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</si>
  <si>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</si>
  <si>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</si>
  <si>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</si>
  <si>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</si>
  <si>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</si>
  <si>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</si>
  <si>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</si>
  <si>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</si>
  <si>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</si>
  <si>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</si>
  <si>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</si>
  <si>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</si>
  <si>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</si>
  <si>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</si>
  <si>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</si>
  <si>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</si>
  <si>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</si>
  <si>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</si>
  <si>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</si>
  <si>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</si>
  <si>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</si>
  <si>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</si>
  <si>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</si>
  <si>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</si>
  <si>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</si>
  <si>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</si>
  <si>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</si>
  <si>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</si>
  <si>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</si>
  <si>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</si>
  <si>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</si>
  <si>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</si>
  <si>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</si>
  <si>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</si>
  <si>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</si>
  <si>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</si>
  <si>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</si>
  <si>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</si>
  <si>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</si>
  <si>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</si>
  <si>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</si>
  <si>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</si>
  <si>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</si>
  <si>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</si>
  <si>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</si>
  <si>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</si>
  <si>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</si>
  <si>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</si>
  <si>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</si>
  <si>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</si>
  <si>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</si>
  <si>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</si>
  <si>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</si>
  <si>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</si>
  <si>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</si>
  <si>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</si>
  <si>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</si>
  <si>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</si>
  <si>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</si>
  <si>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</si>
  <si>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</si>
  <si>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</si>
  <si>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</si>
  <si>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</si>
  <si>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</si>
  <si>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</si>
  <si>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</si>
  <si>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</si>
  <si>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</si>
  <si>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</si>
  <si>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</si>
  <si>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</si>
  <si>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</si>
  <si>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</si>
  <si>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</si>
  <si>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</si>
  <si>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</si>
  <si>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</si>
  <si>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</si>
  <si>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</si>
  <si>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</si>
  <si>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</si>
  <si>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</si>
  <si>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</si>
  <si>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</si>
  <si>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</si>
  <si>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</si>
  <si>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</si>
  <si>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</si>
  <si>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</si>
  <si>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</si>
  <si>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</si>
  <si>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</si>
  <si>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</si>
  <si>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</si>
  <si>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</si>
  <si>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</si>
  <si>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</si>
  <si>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</si>
  <si>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</si>
  <si>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</si>
  <si>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</si>
  <si>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</si>
  <si>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</si>
  <si>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</si>
  <si>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</si>
  <si>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</si>
  <si>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</si>
  <si>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</si>
  <si>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</si>
  <si>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</si>
  <si>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</si>
  <si>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</si>
  <si>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</si>
  <si>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</si>
  <si>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</si>
  <si>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</si>
  <si>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</si>
  <si>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</si>
  <si>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</si>
  <si>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</si>
  <si>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</si>
  <si>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</si>
  <si>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</si>
  <si>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</si>
  <si>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</si>
  <si>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</si>
  <si>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</si>
  <si>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</si>
  <si>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</si>
  <si>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</si>
  <si>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</si>
  <si>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</si>
  <si>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</si>
  <si>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</si>
  <si>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</si>
  <si>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</si>
  <si>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</si>
  <si>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</si>
  <si>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</si>
  <si>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</si>
  <si>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</si>
  <si>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</si>
  <si>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</si>
  <si>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</si>
  <si>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</si>
  <si>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</si>
  <si>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</si>
  <si>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</si>
  <si>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</si>
  <si>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</si>
  <si>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</si>
  <si>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</si>
  <si>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</si>
  <si>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</si>
  <si>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</si>
  <si>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</si>
  <si>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</si>
  <si>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</si>
  <si>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</si>
  <si>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</si>
  <si>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</si>
  <si>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</si>
  <si>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</si>
  <si>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</si>
  <si>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</si>
  <si>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</si>
  <si>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</si>
  <si>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</si>
  <si>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</si>
  <si>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</si>
  <si>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</si>
  <si>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</si>
  <si>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</si>
  <si>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</si>
  <si>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</si>
  <si>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</si>
  <si>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</si>
  <si>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</si>
  <si>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</si>
  <si>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</si>
  <si>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</si>
  <si>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</si>
  <si>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</si>
  <si>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</si>
  <si>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</si>
  <si>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</si>
  <si>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</si>
  <si>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</si>
  <si>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</si>
  <si>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</si>
  <si>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</si>
  <si>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</si>
  <si>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</si>
  <si>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</si>
  <si>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</si>
  <si>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</si>
  <si>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</si>
  <si>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</si>
  <si>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</si>
  <si>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</si>
  <si>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</si>
  <si>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</si>
  <si>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</si>
  <si>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</si>
  <si>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</si>
  <si>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</si>
  <si>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</si>
  <si>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</si>
  <si>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</si>
  <si>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</si>
  <si>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</si>
  <si>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</si>
  <si>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</si>
  <si>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</si>
  <si>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</si>
  <si>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</si>
  <si>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</si>
  <si>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</si>
  <si>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</si>
  <si>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</si>
  <si>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</si>
  <si>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</si>
  <si>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</si>
  <si>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</si>
  <si>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</si>
  <si>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</si>
  <si>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</si>
  <si>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</si>
  <si>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</si>
  <si>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</si>
  <si>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</si>
  <si>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</si>
  <si>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</si>
  <si>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</si>
  <si>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</si>
  <si>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</si>
  <si>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</si>
  <si>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</si>
  <si>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</si>
  <si>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</si>
  <si>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</si>
  <si>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</si>
  <si>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</si>
  <si>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</si>
  <si>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</si>
  <si>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</si>
  <si>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</si>
  <si>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</si>
  <si>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</si>
  <si>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</si>
  <si>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</si>
  <si>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</si>
  <si>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</si>
  <si>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</si>
  <si>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</si>
  <si>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</si>
  <si>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</si>
  <si>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</si>
  <si>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</si>
  <si>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</si>
  <si>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</si>
  <si>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</si>
  <si>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</si>
  <si>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</si>
  <si>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</si>
  <si>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</si>
  <si>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</si>
  <si>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</si>
  <si>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</si>
  <si>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</si>
  <si>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</si>
  <si>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</si>
  <si>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</si>
  <si>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</si>
  <si>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</si>
  <si>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</si>
  <si>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</si>
  <si>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</si>
  <si>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</si>
  <si>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</si>
  <si>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</si>
  <si>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</si>
  <si>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</si>
  <si>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</si>
  <si>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</si>
  <si>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</si>
  <si>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</si>
  <si>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</si>
  <si>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</si>
  <si>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</si>
  <si>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</si>
  <si>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</si>
  <si>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</si>
  <si>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</si>
  <si>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</si>
  <si>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</si>
  <si>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</si>
  <si>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</si>
  <si>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</si>
  <si>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</si>
  <si>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</si>
  <si>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</si>
  <si>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</si>
  <si>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</si>
  <si>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</si>
  <si>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</si>
  <si>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</si>
  <si>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</si>
  <si>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</si>
  <si>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</si>
  <si>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</si>
  <si>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</si>
  <si>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</si>
  <si>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</si>
  <si>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</si>
  <si>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</si>
  <si>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</si>
  <si>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</si>
  <si>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</si>
  <si>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</si>
  <si>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</si>
  <si>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</si>
  <si>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</si>
  <si>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</si>
  <si>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</si>
  <si>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</si>
  <si>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</si>
  <si>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</si>
  <si>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</si>
  <si>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</si>
  <si>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</si>
  <si>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</si>
  <si>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</si>
  <si>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</si>
  <si>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</si>
  <si>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</si>
  <si>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</si>
  <si>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</si>
  <si>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</si>
  <si>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</si>
  <si>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</si>
  <si>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</si>
  <si>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</si>
  <si>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</si>
  <si>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</si>
  <si>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</si>
  <si>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</si>
  <si>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</si>
  <si>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</si>
  <si>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</si>
  <si>
    <t>Dec-1976</t>
  </si>
  <si>
    <t>Nov-1976</t>
  </si>
  <si>
    <t>Oct-1976</t>
  </si>
  <si>
    <t>Sep-1976</t>
  </si>
  <si>
    <t>Aug-1976</t>
  </si>
  <si>
    <t>Jul-1976</t>
  </si>
  <si>
    <t>Jun-1976</t>
  </si>
  <si>
    <t>May-1976</t>
  </si>
  <si>
    <t>Apr-1976</t>
  </si>
  <si>
    <t>Mar-1976</t>
  </si>
  <si>
    <t>Feb-1976</t>
  </si>
  <si>
    <t>Jan-1976</t>
  </si>
  <si>
    <t>Dec-1975</t>
  </si>
  <si>
    <t>Nov-1975</t>
  </si>
  <si>
    <t>Oct-1975</t>
  </si>
  <si>
    <t>Sep-1975</t>
  </si>
  <si>
    <t>Aug-1975</t>
  </si>
  <si>
    <t>Jul-1975</t>
  </si>
  <si>
    <t>Jun-1975</t>
  </si>
  <si>
    <t>May-1975</t>
  </si>
  <si>
    <t>Apr-1975</t>
  </si>
  <si>
    <t>Mar-1975</t>
  </si>
  <si>
    <t>Feb-1975</t>
  </si>
  <si>
    <t>Jan-1975</t>
  </si>
  <si>
    <t>Dec-1974</t>
  </si>
  <si>
    <t>Nov-1974</t>
  </si>
  <si>
    <t>Oct-1974</t>
  </si>
  <si>
    <t>Sep-1974</t>
  </si>
  <si>
    <t>Aug-1974</t>
  </si>
  <si>
    <t>Jul-1974</t>
  </si>
  <si>
    <t>Jun-1974</t>
  </si>
  <si>
    <t>May-1974</t>
  </si>
  <si>
    <t>Apr-1974</t>
  </si>
  <si>
    <t>Mar-1974</t>
  </si>
  <si>
    <t>Feb-1974</t>
  </si>
  <si>
    <t>Jan-1974</t>
  </si>
  <si>
    <t>Dec-1973</t>
  </si>
  <si>
    <t>Nov-1973</t>
  </si>
  <si>
    <t>Oct-1973</t>
  </si>
  <si>
    <t>Sep-1973</t>
  </si>
  <si>
    <t>Aug-1973</t>
  </si>
  <si>
    <t>Jul-1973</t>
  </si>
  <si>
    <t>Jun-1973</t>
  </si>
  <si>
    <t>May-1973</t>
  </si>
  <si>
    <t>Apr-1973</t>
  </si>
  <si>
    <t>Mar-1973</t>
  </si>
  <si>
    <t>Feb-1973</t>
  </si>
  <si>
    <t>Jan-1973</t>
  </si>
  <si>
    <t>Dec-1972</t>
  </si>
  <si>
    <t>Nov-1972</t>
  </si>
  <si>
    <t>Oct-1972</t>
  </si>
  <si>
    <t>Sep-1972</t>
  </si>
  <si>
    <t>Aug-1972</t>
  </si>
  <si>
    <t>Jul-1972</t>
  </si>
  <si>
    <t>Jun-1972</t>
  </si>
  <si>
    <t>May-1972</t>
  </si>
  <si>
    <t>Apr-1972</t>
  </si>
  <si>
    <t>Mar-1972</t>
  </si>
  <si>
    <t>Feb-1972</t>
  </si>
  <si>
    <t>Jan-1972</t>
  </si>
  <si>
    <t>Dec-1971</t>
  </si>
  <si>
    <t>Nov-1971</t>
  </si>
  <si>
    <t>Oct-1971</t>
  </si>
  <si>
    <t>Sep-1971</t>
  </si>
  <si>
    <t>Aug-1971</t>
  </si>
  <si>
    <t>Jul-1971</t>
  </si>
  <si>
    <t>Jun-1971</t>
  </si>
  <si>
    <t>May-1971</t>
  </si>
  <si>
    <t>Apr-1971</t>
  </si>
  <si>
    <t>Mar-1971</t>
  </si>
  <si>
    <t>Feb-1971</t>
  </si>
  <si>
    <t>Jan-1971</t>
  </si>
  <si>
    <t>Dec-1970</t>
  </si>
  <si>
    <t>Nov-1970</t>
  </si>
  <si>
    <t>Oct-1970</t>
  </si>
  <si>
    <t>Sep-1970</t>
  </si>
  <si>
    <t>Aug-1970</t>
  </si>
  <si>
    <t>Jul-1970</t>
  </si>
  <si>
    <t>Jun-1970</t>
  </si>
  <si>
    <t>May-1970</t>
  </si>
  <si>
    <t>Apr-1970</t>
  </si>
  <si>
    <t>Mar-1970</t>
  </si>
  <si>
    <t>Feb-1970</t>
  </si>
  <si>
    <t>Jan-1970</t>
  </si>
  <si>
    <t>Dec-1969</t>
  </si>
  <si>
    <t>Nov-1969</t>
  </si>
  <si>
    <t>Oct-1969</t>
  </si>
  <si>
    <t>Sep-1969</t>
  </si>
  <si>
    <t>Aug-1969</t>
  </si>
  <si>
    <t>Jul-1969</t>
  </si>
  <si>
    <t>Jun-1969</t>
  </si>
  <si>
    <t>May-1969</t>
  </si>
  <si>
    <t>Apr-1969</t>
  </si>
  <si>
    <t>Mar-1969</t>
  </si>
  <si>
    <t>Feb-1969</t>
  </si>
  <si>
    <t>Jan-1969</t>
  </si>
  <si>
    <t>Dec-1968</t>
  </si>
  <si>
    <t>Nov-1968</t>
  </si>
  <si>
    <t>Oct-1968</t>
  </si>
  <si>
    <t>Sep-1968</t>
  </si>
  <si>
    <t>Aug-1968</t>
  </si>
  <si>
    <t>Jul-1968</t>
  </si>
  <si>
    <t>Jun-1968</t>
  </si>
  <si>
    <t>May-1968</t>
  </si>
  <si>
    <t>Apr-1968</t>
  </si>
  <si>
    <t>Mar-1968</t>
  </si>
  <si>
    <t>Feb-1968</t>
  </si>
  <si>
    <t>Jan-1968</t>
  </si>
  <si>
    <t>Dec-1967</t>
  </si>
  <si>
    <t>Nov-1967</t>
  </si>
  <si>
    <t>Oct-1967</t>
  </si>
  <si>
    <t>Sep-1967</t>
  </si>
  <si>
    <t>Aug-1967</t>
  </si>
  <si>
    <t>Jul-1967</t>
  </si>
  <si>
    <t>Jun-1967</t>
  </si>
  <si>
    <t>May-1967</t>
  </si>
  <si>
    <t>Apr-1967</t>
  </si>
  <si>
    <t>Mar-1967</t>
  </si>
  <si>
    <t>Feb-1967</t>
  </si>
  <si>
    <t>Jan-1967</t>
  </si>
  <si>
    <t>Dec-1966</t>
  </si>
  <si>
    <t>Nov-1966</t>
  </si>
  <si>
    <t>Oct-1966</t>
  </si>
  <si>
    <t>Sep-1966</t>
  </si>
  <si>
    <t>Aug-1966</t>
  </si>
  <si>
    <t>Jul-1966</t>
  </si>
  <si>
    <t>Jun-1966</t>
  </si>
  <si>
    <t>May-1966</t>
  </si>
  <si>
    <t>Apr-1966</t>
  </si>
  <si>
    <t>Mar-1966</t>
  </si>
  <si>
    <t>Feb-1966</t>
  </si>
  <si>
    <t>Jan-1966</t>
  </si>
  <si>
    <t>Dec-1965</t>
  </si>
  <si>
    <t>Nov-1965</t>
  </si>
  <si>
    <t>Oct-1965</t>
  </si>
  <si>
    <t>Sep-1965</t>
  </si>
  <si>
    <t>Aug-1965</t>
  </si>
  <si>
    <t>Jul-1965</t>
  </si>
  <si>
    <t>Jun-1965</t>
  </si>
  <si>
    <t>May-1965</t>
  </si>
  <si>
    <t>Apr-1965</t>
  </si>
  <si>
    <t>Mar-1965</t>
  </si>
  <si>
    <t>Feb-1965</t>
  </si>
  <si>
    <t>Jan-1965</t>
  </si>
  <si>
    <t>Dec-1964</t>
  </si>
  <si>
    <t>Nov-1964</t>
  </si>
  <si>
    <t>Oct-1964</t>
  </si>
  <si>
    <t>Sep-1964</t>
  </si>
  <si>
    <t>Aug-1964</t>
  </si>
  <si>
    <t>Jul-1964</t>
  </si>
  <si>
    <t>Jun-1964</t>
  </si>
  <si>
    <t>May-1964</t>
  </si>
  <si>
    <t>Apr-1964</t>
  </si>
  <si>
    <t>Mar-1964</t>
  </si>
  <si>
    <t>Feb-1964</t>
  </si>
  <si>
    <t>Jan-1964</t>
  </si>
  <si>
    <t>Dec-1963</t>
  </si>
  <si>
    <t>Nov-1963</t>
  </si>
  <si>
    <t>Oct-1963</t>
  </si>
  <si>
    <t>Sep-1963</t>
  </si>
  <si>
    <t>Aug-1963</t>
  </si>
  <si>
    <t>Jul-1963</t>
  </si>
  <si>
    <t>Jun-1963</t>
  </si>
  <si>
    <t>May-1963</t>
  </si>
  <si>
    <t>Apr-1963</t>
  </si>
  <si>
    <t>Mar-1963</t>
  </si>
  <si>
    <t>Feb-1963</t>
  </si>
  <si>
    <t>Jan-1963</t>
  </si>
  <si>
    <t>Dec-1962</t>
  </si>
  <si>
    <t>Nov-1962</t>
  </si>
  <si>
    <t>Oct-1962</t>
  </si>
  <si>
    <t>Sep-1962</t>
  </si>
  <si>
    <t>Aug-1962</t>
  </si>
  <si>
    <t>Jul-1962</t>
  </si>
  <si>
    <t>Jun-1962</t>
  </si>
  <si>
    <t>May-1962</t>
  </si>
  <si>
    <t>Apr-1962</t>
  </si>
  <si>
    <t>Mar-1962</t>
  </si>
  <si>
    <t>Feb-1962</t>
  </si>
  <si>
    <t>Jan-1962</t>
  </si>
  <si>
    <t>Dec-1961</t>
  </si>
  <si>
    <t>Nov-1961</t>
  </si>
  <si>
    <t>Oct-1961</t>
  </si>
  <si>
    <t>Sep-1961</t>
  </si>
  <si>
    <t>Aug-1961</t>
  </si>
  <si>
    <t>Jul-1961</t>
  </si>
  <si>
    <t>Jun-1961</t>
  </si>
  <si>
    <t>May-1961</t>
  </si>
  <si>
    <t>Apr-1961</t>
  </si>
  <si>
    <t>Mar-1961</t>
  </si>
  <si>
    <t>Feb-1961</t>
  </si>
  <si>
    <t>Jan-1961</t>
  </si>
  <si>
    <t>Dec-1960</t>
  </si>
  <si>
    <t>Nov-1960</t>
  </si>
  <si>
    <t>Oct-1960</t>
  </si>
  <si>
    <t>Sep-1960</t>
  </si>
  <si>
    <t>Aug-1960</t>
  </si>
  <si>
    <t>Jul-1960</t>
  </si>
  <si>
    <t>Jun-1960</t>
  </si>
  <si>
    <t>May-1960</t>
  </si>
  <si>
    <t>Apr-1960</t>
  </si>
  <si>
    <t>Mar-1960</t>
  </si>
  <si>
    <t>Feb-1960</t>
  </si>
  <si>
    <t>Jan-1960</t>
  </si>
  <si>
    <t>1/ Excludes slaughter on farms.</t>
  </si>
  <si>
    <t>2/ Production in federally inspected and other plants.</t>
  </si>
  <si>
    <t>3/ Based on packers' dressed weights.</t>
  </si>
  <si>
    <t>4/ Totals may not add due to rounding.</t>
  </si>
  <si>
    <t>5/ Ready-to-cook.</t>
  </si>
  <si>
    <t>6/ Includes geese, guineas, ostriches, emus, rheas, squab, and other poultry.</t>
  </si>
  <si>
    <t>Source: USDA, National Agricultural Statistics Service, "Livestock Slaughter" and "Poultry Slaughter."</t>
  </si>
  <si>
    <t>Date run: 9/25/2020 4:24:37 PM</t>
  </si>
  <si>
    <t>Poultry</t>
  </si>
  <si>
    <t>Total red meat</t>
  </si>
  <si>
    <t>U.S. beef production (2019)</t>
  </si>
  <si>
    <t>U.S. pork production (2019)</t>
  </si>
  <si>
    <t>*red meat allocated according to recent historical data</t>
  </si>
  <si>
    <t>Historical Red Meat Production</t>
  </si>
  <si>
    <t>United States Department of Agriculture</t>
  </si>
  <si>
    <t>Livestock &amp; Meat Domestic Data</t>
  </si>
  <si>
    <t>https://www.ers.usda.gov/data-products/livestock-meat-domestic-data/</t>
  </si>
  <si>
    <t>"All meat statistics" historical table</t>
  </si>
  <si>
    <t>Unit: dimensionless (ratio)</t>
  </si>
  <si>
    <t>Ratio of Nutritionally Equivalent Plant to Animal Products Produced per Unit Land Area</t>
  </si>
  <si>
    <t>RoNEPtAPPpULA Ratio of Nutritionally Equivalent Plant to Animal Products Produced per Unit Land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</si>
</sst>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10409]#,###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</font>
    <font>
      <i/>
      <sz val="8"/>
      <color rgb="FF00000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0" fontId="4" fillId="0" borderId="0" xfId="0" applyFont="1"/>
    <xf numFmtId="0" fontId="3" fillId="0" borderId="5" xfId="0" applyFont="1" applyBorder="1" applyAlignment="1">
      <alignment horizontal="right" vertical="top" wrapText="1" readingOrder="1"/>
    </xf>
    <xf numFmtId="0" fontId="3" fillId="0" borderId="6" xfId="0" applyFont="1" applyBorder="1" applyAlignment="1">
      <alignment horizontal="right" vertical="top" wrapText="1" readingOrder="1"/>
    </xf>
    <xf numFmtId="0" fontId="3" fillId="0" borderId="0" xfId="0" applyFont="1" applyAlignment="1">
      <alignment vertical="top" wrapText="1" readingOrder="1"/>
    </xf>
    <xf numFmtId="166" fontId="3" fillId="0" borderId="0" xfId="0" applyNumberFormat="1" applyFont="1" applyAlignment="1">
      <alignment horizontal="right" vertical="top" wrapText="1" readingOrder="1"/>
    </xf>
    <xf numFmtId="0" fontId="3" fillId="0" borderId="0" xfId="0" applyFont="1" applyAlignment="1">
      <alignment horizontal="right" vertical="top" wrapText="1" readingOrder="1"/>
    </xf>
    <xf numFmtId="0" fontId="3" fillId="0" borderId="4" xfId="0" applyFont="1" applyBorder="1" applyAlignment="1">
      <alignment vertical="top" wrapText="1" readingOrder="1"/>
    </xf>
    <xf numFmtId="0" fontId="3" fillId="0" borderId="4" xfId="0" applyFont="1" applyBorder="1" applyAlignment="1">
      <alignment horizontal="right" vertical="top" wrapText="1" readingOrder="1"/>
    </xf>
    <xf numFmtId="166" fontId="3" fillId="0" borderId="4" xfId="0" applyNumberFormat="1" applyFont="1" applyBorder="1" applyAlignment="1">
      <alignment horizontal="right" vertical="top" wrapText="1" readingOrder="1"/>
    </xf>
    <xf numFmtId="0" fontId="0" fillId="0" borderId="0" xfId="0" applyNumberFormat="1" applyFont="1" applyFill="1" applyBorder="1"/>
    <xf numFmtId="3" fontId="0" fillId="0" borderId="0" xfId="0" applyNumberFormat="1" applyFill="1" applyBorder="1"/>
    <xf numFmtId="0" fontId="7" fillId="0" borderId="0" xfId="0" applyFont="1" applyAlignment="1">
      <alignment horizontal="left"/>
    </xf>
    <xf numFmtId="166" fontId="3" fillId="0" borderId="0" xfId="0" applyNumberFormat="1" applyFont="1" applyAlignment="1">
      <alignment horizontal="right" vertical="top" wrapText="1" readingOrder="1"/>
    </xf>
    <xf numFmtId="0" fontId="4" fillId="0" borderId="0" xfId="0" applyFont="1"/>
    <xf numFmtId="0" fontId="3" fillId="0" borderId="0" xfId="0" applyFont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4" fillId="0" borderId="4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 readingOrder="1"/>
    </xf>
    <xf numFmtId="0" fontId="4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 readingOrder="1"/>
    </xf>
    <xf numFmtId="0" fontId="3" fillId="0" borderId="5" xfId="0" applyFont="1" applyBorder="1" applyAlignment="1">
      <alignment horizontal="right" vertical="top" wrapText="1" readingOrder="1"/>
    </xf>
    <xf numFmtId="0" fontId="4" fillId="0" borderId="1" xfId="0" applyFont="1" applyBorder="1" applyAlignment="1">
      <alignment vertical="top" wrapText="1"/>
    </xf>
    <xf numFmtId="0" fontId="3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left" vertical="top" wrapText="1" readingOrder="1"/>
    </xf>
    <xf numFmtId="0" fontId="3" fillId="0" borderId="4" xfId="0" applyFont="1" applyBorder="1" applyAlignment="1">
      <alignment horizontal="right" vertical="top" wrapText="1" readingOrder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11</xdr:row>
      <xdr:rowOff>23813</xdr:rowOff>
    </xdr:from>
    <xdr:to>
      <xdr:col>4</xdr:col>
      <xdr:colOff>13519</xdr:colOff>
      <xdr:row>38</xdr:row>
      <xdr:rowOff>175583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10</xdr:row>
      <xdr:rowOff>166689</xdr:rowOff>
    </xdr:from>
    <xdr:to>
      <xdr:col>16</xdr:col>
      <xdr:colOff>174347</xdr:colOff>
      <xdr:row>36</xdr:row>
      <xdr:rowOff>139584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2338389"/>
          <a:ext cx="7537172" cy="4678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books/NBK305181/" TargetMode="External"/><Relationship Id="rId1" Type="http://schemas.openxmlformats.org/officeDocument/2006/relationships/hyperlink" Target="https://www.pnas.org/content/115/15/38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/>
  </sheetViews>
  <sheetFormatPr defaultRowHeight="15" x14ac:dyDescent="0.25"/>
  <sheetData>
    <row r="1" spans="1:7" x14ac:dyDescent="0.25">
      <c r="A1" s="1" t="s">
        <v>791</v>
      </c>
    </row>
    <row r="3" spans="1:7" x14ac:dyDescent="0.25">
      <c r="A3" s="1" t="s">
        <v>0</v>
      </c>
      <c r="B3" s="13" t="s">
        <v>24</v>
      </c>
      <c r="C3" s="12"/>
      <c r="D3" s="12"/>
      <c r="E3" s="12"/>
      <c r="F3" s="12"/>
      <c r="G3" s="12"/>
    </row>
    <row r="4" spans="1:7" x14ac:dyDescent="0.25">
      <c r="B4" t="s">
        <v>3</v>
      </c>
    </row>
    <row r="5" spans="1:7" x14ac:dyDescent="0.25">
      <c r="B5" s="2">
        <v>2018</v>
      </c>
    </row>
    <row r="6" spans="1:7" x14ac:dyDescent="0.25">
      <c r="B6" t="s">
        <v>2</v>
      </c>
    </row>
    <row r="7" spans="1:7" x14ac:dyDescent="0.25">
      <c r="B7" s="3" t="s">
        <v>4</v>
      </c>
    </row>
    <row r="8" spans="1:7" x14ac:dyDescent="0.25">
      <c r="B8" t="s">
        <v>1</v>
      </c>
    </row>
    <row r="10" spans="1:7" x14ac:dyDescent="0.25">
      <c r="B10" s="13" t="s">
        <v>25</v>
      </c>
      <c r="C10" s="12"/>
      <c r="D10" s="12"/>
      <c r="E10" s="12"/>
      <c r="F10" s="12"/>
      <c r="G10" s="12"/>
    </row>
    <row r="11" spans="1:7" x14ac:dyDescent="0.25">
      <c r="B11" t="s">
        <v>19</v>
      </c>
    </row>
    <row r="12" spans="1:7" x14ac:dyDescent="0.25">
      <c r="B12" t="s">
        <v>20</v>
      </c>
    </row>
    <row r="13" spans="1:7" x14ac:dyDescent="0.25">
      <c r="B13" s="2">
        <v>2015</v>
      </c>
    </row>
    <row r="14" spans="1:7" x14ac:dyDescent="0.25">
      <c r="B14" t="s">
        <v>21</v>
      </c>
    </row>
    <row r="15" spans="1:7" x14ac:dyDescent="0.25">
      <c r="B15" s="3" t="s">
        <v>22</v>
      </c>
    </row>
    <row r="16" spans="1:7" x14ac:dyDescent="0.25">
      <c r="B16" t="s">
        <v>23</v>
      </c>
    </row>
    <row r="18" spans="1:7" x14ac:dyDescent="0.25">
      <c r="B18" s="13" t="s">
        <v>784</v>
      </c>
      <c r="C18" s="12"/>
      <c r="D18" s="12"/>
      <c r="E18" s="12"/>
      <c r="F18" s="12"/>
      <c r="G18" s="12"/>
    </row>
    <row r="19" spans="1:7" x14ac:dyDescent="0.25">
      <c r="B19" t="s">
        <v>785</v>
      </c>
    </row>
    <row r="20" spans="1:7" x14ac:dyDescent="0.25">
      <c r="B20" s="2">
        <v>2020</v>
      </c>
    </row>
    <row r="21" spans="1:7" x14ac:dyDescent="0.25">
      <c r="B21" t="s">
        <v>786</v>
      </c>
    </row>
    <row r="22" spans="1:7" x14ac:dyDescent="0.25">
      <c r="B22" s="3" t="s">
        <v>787</v>
      </c>
    </row>
    <row r="23" spans="1:7" x14ac:dyDescent="0.25">
      <c r="B23" t="s">
        <v>788</v>
      </c>
    </row>
    <row r="25" spans="1:7" x14ac:dyDescent="0.25">
      <c r="A25" s="1" t="s">
        <v>5</v>
      </c>
    </row>
    <row r="26" spans="1:7" x14ac:dyDescent="0.25">
      <c r="A26" t="s">
        <v>15</v>
      </c>
    </row>
    <row r="27" spans="1:7" x14ac:dyDescent="0.25">
      <c r="A27" t="s">
        <v>16</v>
      </c>
    </row>
    <row r="28" spans="1:7" x14ac:dyDescent="0.25">
      <c r="A28" t="s">
        <v>17</v>
      </c>
    </row>
    <row r="29" spans="1:7" x14ac:dyDescent="0.25">
      <c r="A29" t="s">
        <v>18</v>
      </c>
    </row>
  </sheetData>
  <hyperlinks>
    <hyperlink ref="B7" r:id="rId1" xr:uid="{00000000-0004-0000-0000-000000000000}"/>
    <hyperlink ref="B15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75" zoomScaleNormal="175" workbookViewId="0">
      <selection activeCell="F2" sqref="F2"/>
    </sheetView>
  </sheetViews>
  <sheetFormatPr defaultRowHeight="15" x14ac:dyDescent="0.25"/>
  <cols>
    <col min="1" max="1" width="39.5703125" customWidth="1"/>
    <col min="2" max="2" width="11.7109375" bestFit="1" customWidth="1"/>
    <col min="3" max="3" width="23.28515625" customWidth="1"/>
    <col min="4" max="5" width="12.85546875" customWidth="1"/>
  </cols>
  <sheetData>
    <row r="1" spans="1:6" ht="75" x14ac:dyDescent="0.25">
      <c r="A1" s="5" t="s">
        <v>6</v>
      </c>
      <c r="B1" s="5" t="s">
        <v>7</v>
      </c>
      <c r="C1" s="5" t="s">
        <v>8</v>
      </c>
      <c r="D1" s="5" t="s">
        <v>9</v>
      </c>
      <c r="E1" s="5"/>
      <c r="F1" s="5" t="s">
        <v>10</v>
      </c>
    </row>
    <row r="2" spans="1:6" x14ac:dyDescent="0.25">
      <c r="A2" s="6" t="s">
        <v>11</v>
      </c>
      <c r="B2" s="6">
        <v>40</v>
      </c>
      <c r="C2" s="7">
        <f>100/(100-B2)</f>
        <v>1.6666666666666667</v>
      </c>
      <c r="D2" s="6">
        <v>9</v>
      </c>
      <c r="E2" s="6"/>
      <c r="F2" s="10">
        <f>SUMPRODUCT(C2:C6,D2:D6)/SUM(D2:D6)</f>
        <v>7.5940360087446352</v>
      </c>
    </row>
    <row r="3" spans="1:6" x14ac:dyDescent="0.25">
      <c r="A3" s="6" t="s">
        <v>779</v>
      </c>
      <c r="B3" s="6">
        <v>50</v>
      </c>
      <c r="C3" s="6">
        <f t="shared" ref="C3:C6" si="0">100/(100-B3)</f>
        <v>2</v>
      </c>
      <c r="D3" s="9">
        <v>33.799999999999997</v>
      </c>
      <c r="E3" s="6"/>
      <c r="F3" s="6"/>
    </row>
    <row r="4" spans="1:6" x14ac:dyDescent="0.25">
      <c r="A4" s="6" t="s">
        <v>12</v>
      </c>
      <c r="B4" s="6">
        <v>75</v>
      </c>
      <c r="C4" s="6">
        <f t="shared" si="0"/>
        <v>4</v>
      </c>
      <c r="D4" s="24">
        <v>62.4</v>
      </c>
      <c r="E4" s="8"/>
      <c r="F4" s="6"/>
    </row>
    <row r="5" spans="1:6" x14ac:dyDescent="0.25">
      <c r="A5" s="6" t="s">
        <v>13</v>
      </c>
      <c r="B5" s="6">
        <v>90</v>
      </c>
      <c r="C5" s="6">
        <f t="shared" si="0"/>
        <v>10</v>
      </c>
      <c r="D5" s="9">
        <f>46.8*(B8/B10)</f>
        <v>23.193768444721041</v>
      </c>
      <c r="E5" s="9"/>
      <c r="F5" s="6"/>
    </row>
    <row r="6" spans="1:6" x14ac:dyDescent="0.25">
      <c r="A6" s="6" t="s">
        <v>14</v>
      </c>
      <c r="B6" s="6">
        <v>96</v>
      </c>
      <c r="C6" s="6">
        <f t="shared" si="0"/>
        <v>25</v>
      </c>
      <c r="D6" s="9">
        <f>46.8*(B9/B10)</f>
        <v>23.606231555278956</v>
      </c>
      <c r="E6" s="9"/>
      <c r="F6" s="6"/>
    </row>
    <row r="8" spans="1:6" x14ac:dyDescent="0.25">
      <c r="A8" t="s">
        <v>781</v>
      </c>
      <c r="B8">
        <f>SUM('RedMeatPoultry_Prod-Full'!B14:B25)/1000</f>
        <v>27.154599999999995</v>
      </c>
      <c r="D8" s="3"/>
    </row>
    <row r="9" spans="1:6" x14ac:dyDescent="0.25">
      <c r="A9" t="s">
        <v>782</v>
      </c>
      <c r="B9">
        <f>SUM('RedMeatPoultry_Prod-Full'!D14:D25)/1000</f>
        <v>27.637500000000003</v>
      </c>
    </row>
    <row r="10" spans="1:6" x14ac:dyDescent="0.25">
      <c r="A10" t="s">
        <v>780</v>
      </c>
      <c r="B10">
        <f>SUM(B8:B9)</f>
        <v>54.792099999999998</v>
      </c>
      <c r="F10" t="s">
        <v>783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1"/>
  <sheetViews>
    <sheetView showGridLines="0" workbookViewId="0">
      <selection sqref="A1:Q1"/>
    </sheetView>
  </sheetViews>
  <sheetFormatPr defaultColWidth="9" defaultRowHeight="15" x14ac:dyDescent="0.25"/>
  <cols>
    <col min="1" max="1" width="11.42578125" style="14" customWidth="1"/>
    <col min="2" max="4" width="8" style="14" customWidth="1"/>
    <col min="5" max="5" width="2.7109375" style="14" customWidth="1"/>
    <col min="6" max="6" width="5.28515625" style="14" customWidth="1"/>
    <col min="7" max="17" width="8" style="14" customWidth="1"/>
    <col min="18" max="18" width="2" style="14" customWidth="1"/>
    <col min="19" max="16384" width="9" style="23"/>
  </cols>
  <sheetData>
    <row r="1" spans="1:17" s="14" customFormat="1" ht="15" customHeight="1" x14ac:dyDescent="0.25">
      <c r="A1" s="28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s="14" customFormat="1" ht="15" customHeight="1" x14ac:dyDescent="0.25">
      <c r="A2" s="29" t="s">
        <v>27</v>
      </c>
      <c r="B2" s="31" t="s">
        <v>28</v>
      </c>
      <c r="C2" s="32"/>
      <c r="D2" s="32"/>
      <c r="E2" s="32"/>
      <c r="F2" s="32"/>
      <c r="G2" s="32"/>
      <c r="H2" s="31" t="s">
        <v>29</v>
      </c>
      <c r="I2" s="32"/>
      <c r="J2" s="32"/>
      <c r="K2" s="32"/>
      <c r="L2" s="32"/>
      <c r="M2" s="33" t="s">
        <v>30</v>
      </c>
      <c r="N2" s="32"/>
      <c r="O2" s="32"/>
      <c r="P2" s="32"/>
      <c r="Q2" s="33" t="s">
        <v>30</v>
      </c>
    </row>
    <row r="3" spans="1:17" s="14" customFormat="1" ht="33" customHeight="1" x14ac:dyDescent="0.25">
      <c r="A3" s="30"/>
      <c r="B3" s="15" t="s">
        <v>31</v>
      </c>
      <c r="C3" s="15" t="s">
        <v>32</v>
      </c>
      <c r="D3" s="15" t="s">
        <v>33</v>
      </c>
      <c r="E3" s="34" t="s">
        <v>34</v>
      </c>
      <c r="F3" s="35"/>
      <c r="G3" s="16" t="s">
        <v>35</v>
      </c>
      <c r="H3" s="16" t="s">
        <v>31</v>
      </c>
      <c r="I3" s="16" t="s">
        <v>32</v>
      </c>
      <c r="J3" s="16" t="s">
        <v>33</v>
      </c>
      <c r="K3" s="16" t="s">
        <v>34</v>
      </c>
      <c r="L3" s="16" t="s">
        <v>35</v>
      </c>
      <c r="M3" s="16" t="s">
        <v>36</v>
      </c>
      <c r="N3" s="16" t="s">
        <v>37</v>
      </c>
      <c r="O3" s="16" t="s">
        <v>38</v>
      </c>
      <c r="P3" s="16" t="s">
        <v>39</v>
      </c>
      <c r="Q3" s="16" t="s">
        <v>40</v>
      </c>
    </row>
    <row r="4" spans="1:17" s="14" customFormat="1" ht="13.15" customHeight="1" x14ac:dyDescent="0.25">
      <c r="A4" s="17" t="s">
        <v>41</v>
      </c>
      <c r="B4" s="18">
        <v>17739</v>
      </c>
      <c r="C4" s="18">
        <v>43.7</v>
      </c>
      <c r="D4" s="18">
        <v>18449.7</v>
      </c>
      <c r="E4" s="26">
        <v>93.9</v>
      </c>
      <c r="F4" s="27"/>
      <c r="G4" s="18">
        <v>36326.1</v>
      </c>
      <c r="H4" s="18">
        <v>17466.900000000001</v>
      </c>
      <c r="I4" s="18">
        <v>42.2</v>
      </c>
      <c r="J4" s="18">
        <v>18351</v>
      </c>
      <c r="K4" s="18">
        <v>84.5</v>
      </c>
      <c r="L4" s="18">
        <v>35944.6</v>
      </c>
      <c r="M4" s="18">
        <v>29655.654999999999</v>
      </c>
      <c r="N4" s="18">
        <v>366.12099999999998</v>
      </c>
      <c r="O4" s="18">
        <v>3817.5740000000001</v>
      </c>
      <c r="P4" s="18">
        <v>33919.33</v>
      </c>
      <c r="Q4" s="18">
        <v>69863.929999999993</v>
      </c>
    </row>
    <row r="5" spans="1:17" s="14" customFormat="1" ht="13.15" customHeight="1" x14ac:dyDescent="0.25">
      <c r="A5" s="17" t="s">
        <v>42</v>
      </c>
      <c r="B5" s="18">
        <v>17964.7</v>
      </c>
      <c r="C5" s="18">
        <v>48.7</v>
      </c>
      <c r="D5" s="18">
        <v>17922.3</v>
      </c>
      <c r="E5" s="26">
        <v>101.4</v>
      </c>
      <c r="F5" s="27"/>
      <c r="G5" s="18">
        <v>36037.199999999997</v>
      </c>
      <c r="H5" s="18">
        <v>17745.8</v>
      </c>
      <c r="I5" s="18">
        <v>47.7</v>
      </c>
      <c r="J5" s="18">
        <v>17836.099999999999</v>
      </c>
      <c r="K5" s="18">
        <v>91.5</v>
      </c>
      <c r="L5" s="18">
        <v>35720.800000000003</v>
      </c>
      <c r="M5" s="18">
        <v>29049.93</v>
      </c>
      <c r="N5" s="18">
        <v>350.29399999999998</v>
      </c>
      <c r="O5" s="18">
        <v>3889.5079999999998</v>
      </c>
      <c r="P5" s="18">
        <v>33384.262999999999</v>
      </c>
      <c r="Q5" s="18">
        <v>69105.062999999995</v>
      </c>
    </row>
    <row r="6" spans="1:17" s="14" customFormat="1" ht="13.15" customHeight="1" x14ac:dyDescent="0.25">
      <c r="A6" s="17" t="s">
        <v>43</v>
      </c>
      <c r="B6" s="18">
        <v>2334.6</v>
      </c>
      <c r="C6" s="18">
        <v>5</v>
      </c>
      <c r="D6" s="18">
        <v>2341.1999999999998</v>
      </c>
      <c r="E6" s="26">
        <v>10.8</v>
      </c>
      <c r="F6" s="27"/>
      <c r="G6" s="18">
        <v>4691.5</v>
      </c>
      <c r="H6" s="18">
        <v>2298</v>
      </c>
      <c r="I6" s="18">
        <v>4.8</v>
      </c>
      <c r="J6" s="18">
        <v>2326.6999999999998</v>
      </c>
      <c r="K6" s="18">
        <v>9.5</v>
      </c>
      <c r="L6" s="18">
        <v>4639</v>
      </c>
      <c r="M6" s="18">
        <v>3733.3919999999998</v>
      </c>
      <c r="N6" s="18">
        <v>44.784999999999997</v>
      </c>
      <c r="O6" s="18">
        <v>474.27199999999999</v>
      </c>
      <c r="P6" s="18">
        <v>4261.4769999999999</v>
      </c>
      <c r="Q6" s="18">
        <v>8900.4770000000008</v>
      </c>
    </row>
    <row r="7" spans="1:17" s="14" customFormat="1" ht="13.15" customHeight="1" x14ac:dyDescent="0.25">
      <c r="A7" s="17" t="s">
        <v>44</v>
      </c>
      <c r="B7" s="18">
        <v>2421.1999999999998</v>
      </c>
      <c r="C7" s="18">
        <v>5.8</v>
      </c>
      <c r="D7" s="18">
        <v>2371.6999999999998</v>
      </c>
      <c r="E7" s="26">
        <v>12.1</v>
      </c>
      <c r="F7" s="27"/>
      <c r="G7" s="18">
        <v>4810.8</v>
      </c>
      <c r="H7" s="18">
        <v>2384.5</v>
      </c>
      <c r="I7" s="18">
        <v>5.6</v>
      </c>
      <c r="J7" s="18">
        <v>2358.3000000000002</v>
      </c>
      <c r="K7" s="18">
        <v>10.6</v>
      </c>
      <c r="L7" s="18">
        <v>4759</v>
      </c>
      <c r="M7" s="18">
        <v>3745.819</v>
      </c>
      <c r="N7" s="18">
        <v>49.719000000000001</v>
      </c>
      <c r="O7" s="18">
        <v>505.10500000000002</v>
      </c>
      <c r="P7" s="18">
        <v>4308.1310000000003</v>
      </c>
      <c r="Q7" s="18">
        <v>9067.1309999999994</v>
      </c>
    </row>
    <row r="8" spans="1:17" s="14" customFormat="1" ht="13.15" customHeight="1" x14ac:dyDescent="0.25">
      <c r="A8" s="17" t="s">
        <v>45</v>
      </c>
      <c r="B8" s="18">
        <v>2373.6</v>
      </c>
      <c r="C8" s="18">
        <v>5.6</v>
      </c>
      <c r="D8" s="18">
        <v>2400.4</v>
      </c>
      <c r="E8" s="26">
        <v>12.5</v>
      </c>
      <c r="F8" s="27"/>
      <c r="G8" s="18">
        <v>4792</v>
      </c>
      <c r="H8" s="18">
        <v>2334.6999999999998</v>
      </c>
      <c r="I8" s="18">
        <v>5.4</v>
      </c>
      <c r="J8" s="18">
        <v>2386.1</v>
      </c>
      <c r="K8" s="18">
        <v>11.3</v>
      </c>
      <c r="L8" s="18">
        <v>4737.3999999999996</v>
      </c>
      <c r="M8" s="18">
        <v>3779.998</v>
      </c>
      <c r="N8" s="18">
        <v>46.529000000000003</v>
      </c>
      <c r="O8" s="18">
        <v>500.70400000000001</v>
      </c>
      <c r="P8" s="18">
        <v>4334.6689999999999</v>
      </c>
      <c r="Q8" s="18">
        <v>9072.0689999999995</v>
      </c>
    </row>
    <row r="9" spans="1:17" s="14" customFormat="1" ht="13.15" customHeight="1" x14ac:dyDescent="0.25">
      <c r="A9" s="17" t="s">
        <v>46</v>
      </c>
      <c r="B9" s="18">
        <v>1865.1</v>
      </c>
      <c r="C9" s="18">
        <v>5.2</v>
      </c>
      <c r="D9" s="18">
        <v>1879.6</v>
      </c>
      <c r="E9" s="26">
        <v>12.6</v>
      </c>
      <c r="F9" s="27"/>
      <c r="G9" s="18">
        <v>3762.4</v>
      </c>
      <c r="H9" s="18">
        <v>1827.6</v>
      </c>
      <c r="I9" s="18">
        <v>5</v>
      </c>
      <c r="J9" s="18">
        <v>1865.4</v>
      </c>
      <c r="K9" s="18">
        <v>11.3</v>
      </c>
      <c r="L9" s="18">
        <v>3709.3</v>
      </c>
      <c r="M9" s="18">
        <v>3559.4459999999999</v>
      </c>
      <c r="N9" s="18">
        <v>43.66</v>
      </c>
      <c r="O9" s="18">
        <v>427.47399999999999</v>
      </c>
      <c r="P9" s="18">
        <v>4039.076</v>
      </c>
      <c r="Q9" s="18">
        <v>7748.3760000000002</v>
      </c>
    </row>
    <row r="10" spans="1:17" s="14" customFormat="1" ht="13.15" customHeight="1" x14ac:dyDescent="0.25">
      <c r="A10" s="17" t="s">
        <v>47</v>
      </c>
      <c r="B10" s="18">
        <v>1815.4</v>
      </c>
      <c r="C10" s="18">
        <v>4.8</v>
      </c>
      <c r="D10" s="18">
        <v>2030.8</v>
      </c>
      <c r="E10" s="26">
        <v>11.1</v>
      </c>
      <c r="F10" s="27"/>
      <c r="G10" s="18">
        <v>3862.2</v>
      </c>
      <c r="H10" s="18">
        <v>1782</v>
      </c>
      <c r="I10" s="18">
        <v>4.5999999999999996</v>
      </c>
      <c r="J10" s="18">
        <v>2019.4</v>
      </c>
      <c r="K10" s="18">
        <v>9.9</v>
      </c>
      <c r="L10" s="18">
        <v>3815.9</v>
      </c>
      <c r="M10" s="18">
        <v>3600.2629999999999</v>
      </c>
      <c r="N10" s="18">
        <v>46.145000000000003</v>
      </c>
      <c r="O10" s="18">
        <v>441.31200000000001</v>
      </c>
      <c r="P10" s="18">
        <v>4098.8630000000003</v>
      </c>
      <c r="Q10" s="18">
        <v>7914.7629999999999</v>
      </c>
    </row>
    <row r="11" spans="1:17" s="14" customFormat="1" ht="13.15" customHeight="1" x14ac:dyDescent="0.25">
      <c r="A11" s="17" t="s">
        <v>48</v>
      </c>
      <c r="B11" s="18">
        <v>2410.8000000000002</v>
      </c>
      <c r="C11" s="18">
        <v>5.8</v>
      </c>
      <c r="D11" s="18">
        <v>2566.5</v>
      </c>
      <c r="E11" s="26">
        <v>12.2</v>
      </c>
      <c r="F11" s="27"/>
      <c r="G11" s="18">
        <v>4995.3</v>
      </c>
      <c r="H11" s="18">
        <v>2379.1999999999998</v>
      </c>
      <c r="I11" s="18">
        <v>5.6</v>
      </c>
      <c r="J11" s="18">
        <v>2555.1999999999998</v>
      </c>
      <c r="K11" s="18">
        <v>11.3</v>
      </c>
      <c r="L11" s="18">
        <v>4951.3</v>
      </c>
      <c r="M11" s="18">
        <v>3861.2150000000001</v>
      </c>
      <c r="N11" s="18">
        <v>47.137</v>
      </c>
      <c r="O11" s="18">
        <v>507.029</v>
      </c>
      <c r="P11" s="18">
        <v>4427.8180000000002</v>
      </c>
      <c r="Q11" s="18">
        <v>9379.1180000000004</v>
      </c>
    </row>
    <row r="12" spans="1:17" s="14" customFormat="1" ht="13.15" customHeight="1" x14ac:dyDescent="0.25">
      <c r="A12" s="17" t="s">
        <v>49</v>
      </c>
      <c r="B12" s="18">
        <v>2130.6999999999998</v>
      </c>
      <c r="C12" s="18">
        <v>5.0999999999999996</v>
      </c>
      <c r="D12" s="18">
        <v>2306.1999999999998</v>
      </c>
      <c r="E12" s="26">
        <v>10.7</v>
      </c>
      <c r="F12" s="27"/>
      <c r="G12" s="18">
        <v>4452.7</v>
      </c>
      <c r="H12" s="18">
        <v>2104.1</v>
      </c>
      <c r="I12" s="18">
        <v>5</v>
      </c>
      <c r="J12" s="18">
        <v>2296.8000000000002</v>
      </c>
      <c r="K12" s="18">
        <v>9.6999999999999993</v>
      </c>
      <c r="L12" s="18">
        <v>4415.7</v>
      </c>
      <c r="M12" s="18">
        <v>3418.4639999999999</v>
      </c>
      <c r="N12" s="18">
        <v>41.566000000000003</v>
      </c>
      <c r="O12" s="18">
        <v>446.73599999999999</v>
      </c>
      <c r="P12" s="18">
        <v>3917.54</v>
      </c>
      <c r="Q12" s="18">
        <v>8333.24</v>
      </c>
    </row>
    <row r="13" spans="1:17" s="14" customFormat="1" ht="13.15" customHeight="1" x14ac:dyDescent="0.25">
      <c r="A13" s="17" t="s">
        <v>50</v>
      </c>
      <c r="B13" s="18">
        <v>2387.6</v>
      </c>
      <c r="C13" s="18">
        <v>6.4</v>
      </c>
      <c r="D13" s="18">
        <v>2553.3000000000002</v>
      </c>
      <c r="E13" s="26">
        <v>11.9</v>
      </c>
      <c r="F13" s="27"/>
      <c r="G13" s="18">
        <v>4959.2</v>
      </c>
      <c r="H13" s="18">
        <v>2356.8000000000002</v>
      </c>
      <c r="I13" s="18">
        <v>6.2</v>
      </c>
      <c r="J13" s="18">
        <v>2543.1</v>
      </c>
      <c r="K13" s="18">
        <v>10.9</v>
      </c>
      <c r="L13" s="18">
        <v>4917</v>
      </c>
      <c r="M13" s="18">
        <v>3957.058</v>
      </c>
      <c r="N13" s="18">
        <v>46.58</v>
      </c>
      <c r="O13" s="18">
        <v>514.94200000000001</v>
      </c>
      <c r="P13" s="18">
        <v>4531.7560000000003</v>
      </c>
      <c r="Q13" s="18">
        <v>9448.7559999999994</v>
      </c>
    </row>
    <row r="14" spans="1:17" s="14" customFormat="1" ht="13.15" customHeight="1" x14ac:dyDescent="0.25">
      <c r="A14" s="17" t="s">
        <v>51</v>
      </c>
      <c r="B14" s="18">
        <v>2265.1</v>
      </c>
      <c r="C14" s="18">
        <v>6.5</v>
      </c>
      <c r="D14" s="18">
        <v>2443.1</v>
      </c>
      <c r="E14" s="26">
        <v>12.1</v>
      </c>
      <c r="F14" s="27"/>
      <c r="G14" s="18">
        <v>4726.8</v>
      </c>
      <c r="H14" s="18">
        <v>2239.1999999999998</v>
      </c>
      <c r="I14" s="18">
        <v>6.4</v>
      </c>
      <c r="J14" s="18">
        <v>2432.8000000000002</v>
      </c>
      <c r="K14" s="18">
        <v>11</v>
      </c>
      <c r="L14" s="18">
        <v>4689.3999999999996</v>
      </c>
      <c r="M14" s="18">
        <v>3647.35</v>
      </c>
      <c r="N14" s="18">
        <v>41.835000000000001</v>
      </c>
      <c r="O14" s="18">
        <v>446.67899999999997</v>
      </c>
      <c r="P14" s="18">
        <v>4148.8810000000003</v>
      </c>
      <c r="Q14" s="18">
        <v>8838.2810000000009</v>
      </c>
    </row>
    <row r="15" spans="1:17" s="14" customFormat="1" ht="13.15" customHeight="1" x14ac:dyDescent="0.25">
      <c r="A15" s="17" t="s">
        <v>52</v>
      </c>
      <c r="B15" s="18">
        <v>2296.9</v>
      </c>
      <c r="C15" s="18">
        <v>6.1</v>
      </c>
      <c r="D15" s="18">
        <v>2428.6</v>
      </c>
      <c r="E15" s="26">
        <v>11.3</v>
      </c>
      <c r="F15" s="27"/>
      <c r="G15" s="18">
        <v>4742.8999999999996</v>
      </c>
      <c r="H15" s="18">
        <v>2271.9</v>
      </c>
      <c r="I15" s="18">
        <v>5.9</v>
      </c>
      <c r="J15" s="18">
        <v>2419</v>
      </c>
      <c r="K15" s="18">
        <v>10.199999999999999</v>
      </c>
      <c r="L15" s="18">
        <v>4707</v>
      </c>
      <c r="M15" s="18">
        <v>3427.1260000000002</v>
      </c>
      <c r="N15" s="18">
        <v>42.475000000000001</v>
      </c>
      <c r="O15" s="18">
        <v>469.233</v>
      </c>
      <c r="P15" s="18">
        <v>3950.1149999999998</v>
      </c>
      <c r="Q15" s="18">
        <v>8657.1149999999998</v>
      </c>
    </row>
    <row r="16" spans="1:17" s="14" customFormat="1" ht="13.15" customHeight="1" x14ac:dyDescent="0.25">
      <c r="A16" s="17" t="s">
        <v>53</v>
      </c>
      <c r="B16" s="18">
        <v>2439.3000000000002</v>
      </c>
      <c r="C16" s="18">
        <v>7.1</v>
      </c>
      <c r="D16" s="18">
        <v>2606.4</v>
      </c>
      <c r="E16" s="26">
        <v>12.8</v>
      </c>
      <c r="F16" s="27"/>
      <c r="G16" s="18">
        <v>5065.6000000000004</v>
      </c>
      <c r="H16" s="18">
        <v>2403.9</v>
      </c>
      <c r="I16" s="18">
        <v>6.9</v>
      </c>
      <c r="J16" s="18">
        <v>2593.4</v>
      </c>
      <c r="K16" s="18">
        <v>11.5</v>
      </c>
      <c r="L16" s="18">
        <v>5015.6000000000004</v>
      </c>
      <c r="M16" s="18">
        <v>4100.1459999999997</v>
      </c>
      <c r="N16" s="18">
        <v>46.488</v>
      </c>
      <c r="O16" s="18">
        <v>551.32799999999997</v>
      </c>
      <c r="P16" s="18">
        <v>4711.366</v>
      </c>
      <c r="Q16" s="18">
        <v>9726.9660000000003</v>
      </c>
    </row>
    <row r="17" spans="1:17" s="14" customFormat="1" ht="13.15" customHeight="1" x14ac:dyDescent="0.25">
      <c r="A17" s="17" t="s">
        <v>54</v>
      </c>
      <c r="B17" s="18">
        <v>2188.6</v>
      </c>
      <c r="C17" s="18">
        <v>6.1</v>
      </c>
      <c r="D17" s="18">
        <v>2237.1</v>
      </c>
      <c r="E17" s="26">
        <v>10.9</v>
      </c>
      <c r="F17" s="27"/>
      <c r="G17" s="18">
        <v>4442.7</v>
      </c>
      <c r="H17" s="18">
        <v>2160.6</v>
      </c>
      <c r="I17" s="18">
        <v>5.9</v>
      </c>
      <c r="J17" s="18">
        <v>2225.4</v>
      </c>
      <c r="K17" s="18">
        <v>9.6999999999999993</v>
      </c>
      <c r="L17" s="18">
        <v>4401.6000000000004</v>
      </c>
      <c r="M17" s="18">
        <v>3680.5309999999999</v>
      </c>
      <c r="N17" s="18">
        <v>47.427</v>
      </c>
      <c r="O17" s="18">
        <v>460.81700000000001</v>
      </c>
      <c r="P17" s="18">
        <v>4200.5240000000003</v>
      </c>
      <c r="Q17" s="18">
        <v>8602.1239999999998</v>
      </c>
    </row>
    <row r="18" spans="1:17" s="14" customFormat="1" ht="13.15" customHeight="1" x14ac:dyDescent="0.25">
      <c r="A18" s="17" t="s">
        <v>55</v>
      </c>
      <c r="B18" s="18">
        <v>2373.4</v>
      </c>
      <c r="C18" s="18">
        <v>6</v>
      </c>
      <c r="D18" s="18">
        <v>2257.9</v>
      </c>
      <c r="E18" s="26">
        <v>12.7</v>
      </c>
      <c r="F18" s="27"/>
      <c r="G18" s="18">
        <v>4650</v>
      </c>
      <c r="H18" s="18">
        <v>2346.5</v>
      </c>
      <c r="I18" s="18">
        <v>5.8</v>
      </c>
      <c r="J18" s="18">
        <v>2245.1999999999998</v>
      </c>
      <c r="K18" s="18">
        <v>11.1</v>
      </c>
      <c r="L18" s="18">
        <v>4608.6000000000004</v>
      </c>
      <c r="M18" s="18">
        <v>3845.8780000000002</v>
      </c>
      <c r="N18" s="18">
        <v>49.168999999999997</v>
      </c>
      <c r="O18" s="18">
        <v>501.02199999999999</v>
      </c>
      <c r="P18" s="18">
        <v>4407.7309999999998</v>
      </c>
      <c r="Q18" s="18">
        <v>9016.3310000000001</v>
      </c>
    </row>
    <row r="19" spans="1:17" s="14" customFormat="1" ht="13.15" customHeight="1" x14ac:dyDescent="0.25">
      <c r="A19" s="17" t="s">
        <v>56</v>
      </c>
      <c r="B19" s="18">
        <v>2360.6999999999998</v>
      </c>
      <c r="C19" s="18">
        <v>6.3</v>
      </c>
      <c r="D19" s="18">
        <v>2210.8000000000002</v>
      </c>
      <c r="E19" s="26">
        <v>12</v>
      </c>
      <c r="F19" s="27"/>
      <c r="G19" s="18">
        <v>4589.8</v>
      </c>
      <c r="H19" s="18">
        <v>2335.1999999999998</v>
      </c>
      <c r="I19" s="18">
        <v>6.2</v>
      </c>
      <c r="J19" s="18">
        <v>2199.1</v>
      </c>
      <c r="K19" s="18">
        <v>10.7</v>
      </c>
      <c r="L19" s="18">
        <v>4551.1000000000004</v>
      </c>
      <c r="M19" s="18">
        <v>3875.3180000000002</v>
      </c>
      <c r="N19" s="18">
        <v>40.768000000000001</v>
      </c>
      <c r="O19" s="18">
        <v>491.56599999999997</v>
      </c>
      <c r="P19" s="18">
        <v>4419.1890000000003</v>
      </c>
      <c r="Q19" s="18">
        <v>8970.2890000000007</v>
      </c>
    </row>
    <row r="20" spans="1:17" s="14" customFormat="1" ht="13.15" customHeight="1" x14ac:dyDescent="0.25">
      <c r="A20" s="17" t="s">
        <v>57</v>
      </c>
      <c r="B20" s="18">
        <v>2227.1</v>
      </c>
      <c r="C20" s="18">
        <v>5.7</v>
      </c>
      <c r="D20" s="18">
        <v>2127.8000000000002</v>
      </c>
      <c r="E20" s="26">
        <v>11.4</v>
      </c>
      <c r="F20" s="27"/>
      <c r="G20" s="18">
        <v>4372</v>
      </c>
      <c r="H20" s="18">
        <v>2199.6999999999998</v>
      </c>
      <c r="I20" s="18">
        <v>5.6</v>
      </c>
      <c r="J20" s="18">
        <v>2118.3000000000002</v>
      </c>
      <c r="K20" s="18">
        <v>10.3</v>
      </c>
      <c r="L20" s="18">
        <v>4333.8</v>
      </c>
      <c r="M20" s="18">
        <v>3526.5929999999998</v>
      </c>
      <c r="N20" s="18">
        <v>45.021999999999998</v>
      </c>
      <c r="O20" s="18">
        <v>474.68</v>
      </c>
      <c r="P20" s="18">
        <v>4057.5189999999998</v>
      </c>
      <c r="Q20" s="18">
        <v>8391.3189999999995</v>
      </c>
    </row>
    <row r="21" spans="1:17" s="14" customFormat="1" ht="13.15" customHeight="1" x14ac:dyDescent="0.25">
      <c r="A21" s="17" t="s">
        <v>58</v>
      </c>
      <c r="B21" s="18">
        <v>2328</v>
      </c>
      <c r="C21" s="18">
        <v>6.3</v>
      </c>
      <c r="D21" s="18">
        <v>2218.9</v>
      </c>
      <c r="E21" s="26">
        <v>13.5</v>
      </c>
      <c r="F21" s="27"/>
      <c r="G21" s="18">
        <v>4566.6000000000004</v>
      </c>
      <c r="H21" s="18">
        <v>2300.9</v>
      </c>
      <c r="I21" s="18">
        <v>6.2</v>
      </c>
      <c r="J21" s="18">
        <v>2208.9</v>
      </c>
      <c r="K21" s="18">
        <v>12.1</v>
      </c>
      <c r="L21" s="18">
        <v>4528</v>
      </c>
      <c r="M21" s="18">
        <v>3827.924</v>
      </c>
      <c r="N21" s="18">
        <v>46.073</v>
      </c>
      <c r="O21" s="18">
        <v>492.41899999999998</v>
      </c>
      <c r="P21" s="18">
        <v>4377.9470000000001</v>
      </c>
      <c r="Q21" s="18">
        <v>8905.9470000000001</v>
      </c>
    </row>
    <row r="22" spans="1:17" s="14" customFormat="1" ht="13.15" customHeight="1" x14ac:dyDescent="0.25">
      <c r="A22" s="17" t="s">
        <v>59</v>
      </c>
      <c r="B22" s="18">
        <v>2261.6999999999998</v>
      </c>
      <c r="C22" s="18">
        <v>6</v>
      </c>
      <c r="D22" s="18">
        <v>2268.6999999999998</v>
      </c>
      <c r="E22" s="26">
        <v>15.2</v>
      </c>
      <c r="F22" s="27"/>
      <c r="G22" s="18">
        <v>4551.6000000000004</v>
      </c>
      <c r="H22" s="18">
        <v>2234</v>
      </c>
      <c r="I22" s="18">
        <v>5.9</v>
      </c>
      <c r="J22" s="18">
        <v>2258.1999999999998</v>
      </c>
      <c r="K22" s="18">
        <v>13.7</v>
      </c>
      <c r="L22" s="18">
        <v>4511.7</v>
      </c>
      <c r="M22" s="18">
        <v>3590.0639999999999</v>
      </c>
      <c r="N22" s="18">
        <v>42.601999999999997</v>
      </c>
      <c r="O22" s="18">
        <v>483.63</v>
      </c>
      <c r="P22" s="18">
        <v>4128.3530000000001</v>
      </c>
      <c r="Q22" s="18">
        <v>8640.0529999999999</v>
      </c>
    </row>
    <row r="23" spans="1:17" s="14" customFormat="1" ht="13.15" customHeight="1" x14ac:dyDescent="0.25">
      <c r="A23" s="17" t="s">
        <v>60</v>
      </c>
      <c r="B23" s="18">
        <v>2117.1</v>
      </c>
      <c r="C23" s="18">
        <v>5.8</v>
      </c>
      <c r="D23" s="18">
        <v>2297</v>
      </c>
      <c r="E23" s="26">
        <v>13</v>
      </c>
      <c r="F23" s="27"/>
      <c r="G23" s="18">
        <v>4432.8999999999996</v>
      </c>
      <c r="H23" s="18">
        <v>2090</v>
      </c>
      <c r="I23" s="18">
        <v>5.6</v>
      </c>
      <c r="J23" s="18">
        <v>2286.4</v>
      </c>
      <c r="K23" s="18">
        <v>12.1</v>
      </c>
      <c r="L23" s="18">
        <v>4394.2</v>
      </c>
      <c r="M23" s="18">
        <v>3409.82</v>
      </c>
      <c r="N23" s="18">
        <v>41.701000000000001</v>
      </c>
      <c r="O23" s="18">
        <v>477.5</v>
      </c>
      <c r="P23" s="18">
        <v>3940.6060000000002</v>
      </c>
      <c r="Q23" s="18">
        <v>8334.8060000000005</v>
      </c>
    </row>
    <row r="24" spans="1:17" s="14" customFormat="1" ht="13.15" customHeight="1" x14ac:dyDescent="0.25">
      <c r="A24" s="17" t="s">
        <v>61</v>
      </c>
      <c r="B24" s="18">
        <v>1987.1</v>
      </c>
      <c r="C24" s="18">
        <v>6.1</v>
      </c>
      <c r="D24" s="18">
        <v>2167.5</v>
      </c>
      <c r="E24" s="26">
        <v>11.1</v>
      </c>
      <c r="F24" s="27"/>
      <c r="G24" s="18">
        <v>4171.8999999999996</v>
      </c>
      <c r="H24" s="18">
        <v>1960.8</v>
      </c>
      <c r="I24" s="18">
        <v>6</v>
      </c>
      <c r="J24" s="18">
        <v>2157.3000000000002</v>
      </c>
      <c r="K24" s="18">
        <v>10.1</v>
      </c>
      <c r="L24" s="18">
        <v>4134.2</v>
      </c>
      <c r="M24" s="18">
        <v>3263.076</v>
      </c>
      <c r="N24" s="18">
        <v>39.21</v>
      </c>
      <c r="O24" s="18">
        <v>458.17</v>
      </c>
      <c r="P24" s="18">
        <v>3772.4470000000001</v>
      </c>
      <c r="Q24" s="18">
        <v>7906.6469999999999</v>
      </c>
    </row>
    <row r="25" spans="1:17" s="14" customFormat="1" ht="13.15" customHeight="1" x14ac:dyDescent="0.25">
      <c r="A25" s="17" t="s">
        <v>62</v>
      </c>
      <c r="B25" s="18">
        <v>2309.6</v>
      </c>
      <c r="C25" s="18">
        <v>6.5</v>
      </c>
      <c r="D25" s="18">
        <v>2373.6999999999998</v>
      </c>
      <c r="E25" s="26">
        <v>12.5</v>
      </c>
      <c r="F25" s="27"/>
      <c r="G25" s="18">
        <v>4702.3999999999996</v>
      </c>
      <c r="H25" s="18">
        <v>2278.6999999999998</v>
      </c>
      <c r="I25" s="18">
        <v>6.4</v>
      </c>
      <c r="J25" s="18">
        <v>2362.6999999999998</v>
      </c>
      <c r="K25" s="18">
        <v>11.4</v>
      </c>
      <c r="L25" s="18">
        <v>4659.2</v>
      </c>
      <c r="M25" s="18">
        <v>3711.2570000000001</v>
      </c>
      <c r="N25" s="18">
        <v>45.749000000000002</v>
      </c>
      <c r="O25" s="18">
        <v>510.52100000000002</v>
      </c>
      <c r="P25" s="18">
        <v>4280.4709999999995</v>
      </c>
      <c r="Q25" s="18">
        <v>8939.6710000000003</v>
      </c>
    </row>
    <row r="26" spans="1:17" s="14" customFormat="1" ht="13.15" customHeight="1" x14ac:dyDescent="0.25">
      <c r="A26" s="17" t="s">
        <v>63</v>
      </c>
      <c r="B26" s="18">
        <v>2116</v>
      </c>
      <c r="C26" s="18">
        <v>6.5</v>
      </c>
      <c r="D26" s="18">
        <v>2231.5</v>
      </c>
      <c r="E26" s="26">
        <v>13.2</v>
      </c>
      <c r="F26" s="27"/>
      <c r="G26" s="18">
        <v>4367.2</v>
      </c>
      <c r="H26" s="18">
        <v>2091.4</v>
      </c>
      <c r="I26" s="18">
        <v>6.3</v>
      </c>
      <c r="J26" s="18">
        <v>2221.1</v>
      </c>
      <c r="K26" s="18">
        <v>11.9</v>
      </c>
      <c r="L26" s="18">
        <v>4330.7</v>
      </c>
      <c r="M26" s="18">
        <v>3228.7379999999998</v>
      </c>
      <c r="N26" s="18">
        <v>36.787999999999997</v>
      </c>
      <c r="O26" s="18">
        <v>448.09300000000002</v>
      </c>
      <c r="P26" s="18">
        <v>3726.1959999999999</v>
      </c>
      <c r="Q26" s="18">
        <v>8056.8959999999997</v>
      </c>
    </row>
    <row r="27" spans="1:17" s="14" customFormat="1" ht="13.15" customHeight="1" x14ac:dyDescent="0.25">
      <c r="A27" s="17" t="s">
        <v>64</v>
      </c>
      <c r="B27" s="18">
        <v>2315.1</v>
      </c>
      <c r="C27" s="18">
        <v>6.7</v>
      </c>
      <c r="D27" s="18">
        <v>2348</v>
      </c>
      <c r="E27" s="26">
        <v>12.9</v>
      </c>
      <c r="F27" s="27"/>
      <c r="G27" s="18">
        <v>4682.7</v>
      </c>
      <c r="H27" s="18">
        <v>2288.6</v>
      </c>
      <c r="I27" s="18">
        <v>6.6</v>
      </c>
      <c r="J27" s="18">
        <v>2337.4</v>
      </c>
      <c r="K27" s="18">
        <v>11.8</v>
      </c>
      <c r="L27" s="18">
        <v>4644.3999999999996</v>
      </c>
      <c r="M27" s="18">
        <v>3450.7249999999999</v>
      </c>
      <c r="N27" s="18">
        <v>44.454000000000001</v>
      </c>
      <c r="O27" s="18">
        <v>497.42399999999998</v>
      </c>
      <c r="P27" s="18">
        <v>4004.4740000000002</v>
      </c>
      <c r="Q27" s="18">
        <v>8648.8739999999998</v>
      </c>
    </row>
    <row r="28" spans="1:17" s="14" customFormat="1" ht="13.15" customHeight="1" x14ac:dyDescent="0.25">
      <c r="A28" s="17" t="s">
        <v>65</v>
      </c>
      <c r="B28" s="18">
        <v>2430.6</v>
      </c>
      <c r="C28" s="18">
        <v>7.2</v>
      </c>
      <c r="D28" s="18">
        <v>2450.5</v>
      </c>
      <c r="E28" s="26">
        <v>13.1</v>
      </c>
      <c r="F28" s="27"/>
      <c r="G28" s="18">
        <v>4901.3999999999996</v>
      </c>
      <c r="H28" s="18">
        <v>2395.6999999999998</v>
      </c>
      <c r="I28" s="18">
        <v>7</v>
      </c>
      <c r="J28" s="18">
        <v>2436.6</v>
      </c>
      <c r="K28" s="18">
        <v>11.9</v>
      </c>
      <c r="L28" s="18">
        <v>4851.3</v>
      </c>
      <c r="M28" s="18">
        <v>3909.0160000000001</v>
      </c>
      <c r="N28" s="18">
        <v>50.893000000000001</v>
      </c>
      <c r="O28" s="18">
        <v>572.94200000000001</v>
      </c>
      <c r="P28" s="18">
        <v>4546.8249999999998</v>
      </c>
      <c r="Q28" s="18">
        <v>9398.125</v>
      </c>
    </row>
    <row r="29" spans="1:17" s="14" customFormat="1" ht="13.15" customHeight="1" x14ac:dyDescent="0.25">
      <c r="A29" s="17" t="s">
        <v>66</v>
      </c>
      <c r="B29" s="18">
        <v>2157.5</v>
      </c>
      <c r="C29" s="18">
        <v>6</v>
      </c>
      <c r="D29" s="18">
        <v>2012.9</v>
      </c>
      <c r="E29" s="26">
        <v>11.4</v>
      </c>
      <c r="F29" s="27"/>
      <c r="G29" s="18">
        <v>4187.8</v>
      </c>
      <c r="H29" s="18">
        <v>2129.1</v>
      </c>
      <c r="I29" s="18">
        <v>5.9</v>
      </c>
      <c r="J29" s="18">
        <v>2000.4</v>
      </c>
      <c r="K29" s="18">
        <v>10.1</v>
      </c>
      <c r="L29" s="18">
        <v>4145.5</v>
      </c>
      <c r="M29" s="18">
        <v>3417.9259999999999</v>
      </c>
      <c r="N29" s="18">
        <v>42.103000000000002</v>
      </c>
      <c r="O29" s="18">
        <v>428.23700000000002</v>
      </c>
      <c r="P29" s="18">
        <v>3898.913</v>
      </c>
      <c r="Q29" s="18">
        <v>8044.4129999999996</v>
      </c>
    </row>
    <row r="30" spans="1:17" s="14" customFormat="1" ht="13.15" customHeight="1" x14ac:dyDescent="0.25">
      <c r="A30" s="17" t="s">
        <v>67</v>
      </c>
      <c r="B30" s="18">
        <v>2429.6</v>
      </c>
      <c r="C30" s="18">
        <v>6.5</v>
      </c>
      <c r="D30" s="18">
        <v>2316.3000000000002</v>
      </c>
      <c r="E30" s="26">
        <v>13.5</v>
      </c>
      <c r="F30" s="27"/>
      <c r="G30" s="18">
        <v>4765.8999999999996</v>
      </c>
      <c r="H30" s="18">
        <v>2401.6</v>
      </c>
      <c r="I30" s="18">
        <v>6.3</v>
      </c>
      <c r="J30" s="18">
        <v>2302.5</v>
      </c>
      <c r="K30" s="18">
        <v>11.9</v>
      </c>
      <c r="L30" s="18">
        <v>4722.3</v>
      </c>
      <c r="M30" s="18">
        <v>3892.337</v>
      </c>
      <c r="N30" s="18">
        <v>53.606999999999999</v>
      </c>
      <c r="O30" s="18">
        <v>517.01400000000001</v>
      </c>
      <c r="P30" s="18">
        <v>4474.5540000000001</v>
      </c>
      <c r="Q30" s="18">
        <v>9196.8539999999994</v>
      </c>
    </row>
    <row r="31" spans="1:17" s="14" customFormat="1" ht="13.15" customHeight="1" x14ac:dyDescent="0.25">
      <c r="A31" s="17" t="s">
        <v>68</v>
      </c>
      <c r="B31" s="18">
        <v>2231.6</v>
      </c>
      <c r="C31" s="18">
        <v>6.1</v>
      </c>
      <c r="D31" s="18">
        <v>1985.5</v>
      </c>
      <c r="E31" s="26">
        <v>12.1</v>
      </c>
      <c r="F31" s="27"/>
      <c r="G31" s="18">
        <v>4235.3</v>
      </c>
      <c r="H31" s="18">
        <v>2205.8000000000002</v>
      </c>
      <c r="I31" s="18">
        <v>6</v>
      </c>
      <c r="J31" s="18">
        <v>1973.9</v>
      </c>
      <c r="K31" s="18">
        <v>11</v>
      </c>
      <c r="L31" s="18">
        <v>4196.6000000000004</v>
      </c>
      <c r="M31" s="18">
        <v>3629.5010000000002</v>
      </c>
      <c r="N31" s="18">
        <v>48.286000000000001</v>
      </c>
      <c r="O31" s="18">
        <v>485.67599999999999</v>
      </c>
      <c r="P31" s="18">
        <v>4174.8890000000001</v>
      </c>
      <c r="Q31" s="18">
        <v>8371.4889999999996</v>
      </c>
    </row>
    <row r="32" spans="1:17" s="14" customFormat="1" ht="13.15" customHeight="1" x14ac:dyDescent="0.25">
      <c r="A32" s="17" t="s">
        <v>69</v>
      </c>
      <c r="B32" s="18">
        <v>2300.9</v>
      </c>
      <c r="C32" s="18">
        <v>5.8</v>
      </c>
      <c r="D32" s="18">
        <v>2008.6</v>
      </c>
      <c r="E32" s="26">
        <v>12.4</v>
      </c>
      <c r="F32" s="27"/>
      <c r="G32" s="18">
        <v>4327.6000000000004</v>
      </c>
      <c r="H32" s="18">
        <v>2274.9</v>
      </c>
      <c r="I32" s="18">
        <v>5.7</v>
      </c>
      <c r="J32" s="18">
        <v>1998.7</v>
      </c>
      <c r="K32" s="18">
        <v>11.2</v>
      </c>
      <c r="L32" s="18">
        <v>4290.6000000000004</v>
      </c>
      <c r="M32" s="18">
        <v>3492.8310000000001</v>
      </c>
      <c r="N32" s="18">
        <v>49.051000000000002</v>
      </c>
      <c r="O32" s="18">
        <v>485.435</v>
      </c>
      <c r="P32" s="18">
        <v>4038.5129999999999</v>
      </c>
      <c r="Q32" s="18">
        <v>8329.1129999999994</v>
      </c>
    </row>
    <row r="33" spans="1:17" s="14" customFormat="1" ht="13.15" customHeight="1" x14ac:dyDescent="0.25">
      <c r="A33" s="17" t="s">
        <v>70</v>
      </c>
      <c r="B33" s="18">
        <v>2307</v>
      </c>
      <c r="C33" s="18">
        <v>6.4</v>
      </c>
      <c r="D33" s="18">
        <v>2174.4</v>
      </c>
      <c r="E33" s="26">
        <v>13.7</v>
      </c>
      <c r="F33" s="27"/>
      <c r="G33" s="18">
        <v>4501.5</v>
      </c>
      <c r="H33" s="18">
        <v>2279.9</v>
      </c>
      <c r="I33" s="18">
        <v>6.2</v>
      </c>
      <c r="J33" s="18">
        <v>2164</v>
      </c>
      <c r="K33" s="18">
        <v>12.5</v>
      </c>
      <c r="L33" s="18">
        <v>4462.6000000000004</v>
      </c>
      <c r="M33" s="18">
        <v>3737.9850000000001</v>
      </c>
      <c r="N33" s="18">
        <v>46.777000000000001</v>
      </c>
      <c r="O33" s="18">
        <v>510.05</v>
      </c>
      <c r="P33" s="18">
        <v>4306.8519999999999</v>
      </c>
      <c r="Q33" s="18">
        <v>8769.4519999999993</v>
      </c>
    </row>
    <row r="34" spans="1:17" s="14" customFormat="1" ht="13.15" customHeight="1" x14ac:dyDescent="0.25">
      <c r="A34" s="17" t="s">
        <v>71</v>
      </c>
      <c r="B34" s="18">
        <v>2117.6999999999998</v>
      </c>
      <c r="C34" s="18">
        <v>6.1</v>
      </c>
      <c r="D34" s="18">
        <v>2141.9</v>
      </c>
      <c r="E34" s="26">
        <v>12.5</v>
      </c>
      <c r="F34" s="27"/>
      <c r="G34" s="18">
        <v>4278.2</v>
      </c>
      <c r="H34" s="18">
        <v>2089.4</v>
      </c>
      <c r="I34" s="18">
        <v>5.9</v>
      </c>
      <c r="J34" s="18">
        <v>2131.4</v>
      </c>
      <c r="K34" s="18">
        <v>11.5</v>
      </c>
      <c r="L34" s="18">
        <v>4238.3</v>
      </c>
      <c r="M34" s="18">
        <v>3456.3409999999999</v>
      </c>
      <c r="N34" s="18">
        <v>42.871000000000002</v>
      </c>
      <c r="O34" s="18">
        <v>481.69299999999998</v>
      </c>
      <c r="P34" s="18">
        <v>3992.482</v>
      </c>
      <c r="Q34" s="18">
        <v>8230.7819999999992</v>
      </c>
    </row>
    <row r="35" spans="1:17" s="14" customFormat="1" ht="13.15" customHeight="1" x14ac:dyDescent="0.25">
      <c r="A35" s="17" t="s">
        <v>72</v>
      </c>
      <c r="B35" s="18">
        <v>2203.5</v>
      </c>
      <c r="C35" s="18">
        <v>6.1</v>
      </c>
      <c r="D35" s="18">
        <v>2296.8000000000002</v>
      </c>
      <c r="E35" s="26">
        <v>14.1</v>
      </c>
      <c r="F35" s="27"/>
      <c r="G35" s="18">
        <v>4520.5</v>
      </c>
      <c r="H35" s="18">
        <v>2174.6999999999998</v>
      </c>
      <c r="I35" s="18">
        <v>5.9</v>
      </c>
      <c r="J35" s="18">
        <v>2285.1999999999998</v>
      </c>
      <c r="K35" s="18">
        <v>13.3</v>
      </c>
      <c r="L35" s="18">
        <v>4479.1000000000004</v>
      </c>
      <c r="M35" s="18">
        <v>3489.681</v>
      </c>
      <c r="N35" s="18">
        <v>42.823999999999998</v>
      </c>
      <c r="O35" s="18">
        <v>481.73399999999998</v>
      </c>
      <c r="P35" s="18">
        <v>4026.4270000000001</v>
      </c>
      <c r="Q35" s="18">
        <v>8505.527</v>
      </c>
    </row>
    <row r="36" spans="1:17" s="14" customFormat="1" ht="13.15" customHeight="1" x14ac:dyDescent="0.25">
      <c r="A36" s="17" t="s">
        <v>73</v>
      </c>
      <c r="B36" s="18">
        <v>1983.9</v>
      </c>
      <c r="C36" s="18">
        <v>5.8</v>
      </c>
      <c r="D36" s="18">
        <v>2058.1</v>
      </c>
      <c r="E36" s="26">
        <v>11.7</v>
      </c>
      <c r="F36" s="27"/>
      <c r="G36" s="18">
        <v>4059.5</v>
      </c>
      <c r="H36" s="18">
        <v>1956.4</v>
      </c>
      <c r="I36" s="18">
        <v>5.6</v>
      </c>
      <c r="J36" s="18">
        <v>2047.1</v>
      </c>
      <c r="K36" s="18">
        <v>10.8</v>
      </c>
      <c r="L36" s="18">
        <v>4019.9</v>
      </c>
      <c r="M36" s="18">
        <v>3256.6790000000001</v>
      </c>
      <c r="N36" s="18">
        <v>38.790999999999997</v>
      </c>
      <c r="O36" s="18">
        <v>460.3</v>
      </c>
      <c r="P36" s="18">
        <v>3767.029</v>
      </c>
      <c r="Q36" s="18">
        <v>7786.9290000000001</v>
      </c>
    </row>
    <row r="37" spans="1:17" s="14" customFormat="1" ht="13.15" customHeight="1" x14ac:dyDescent="0.25">
      <c r="A37" s="17" t="s">
        <v>74</v>
      </c>
      <c r="B37" s="18">
        <v>2279</v>
      </c>
      <c r="C37" s="18">
        <v>6.6</v>
      </c>
      <c r="D37" s="18">
        <v>2290.1</v>
      </c>
      <c r="E37" s="26">
        <v>12.7</v>
      </c>
      <c r="F37" s="27"/>
      <c r="G37" s="18">
        <v>4588.5</v>
      </c>
      <c r="H37" s="18">
        <v>2248.4</v>
      </c>
      <c r="I37" s="18">
        <v>6.5</v>
      </c>
      <c r="J37" s="18">
        <v>2278.6999999999998</v>
      </c>
      <c r="K37" s="18">
        <v>11.7</v>
      </c>
      <c r="L37" s="18">
        <v>4545.3</v>
      </c>
      <c r="M37" s="18">
        <v>3638.9749999999999</v>
      </c>
      <c r="N37" s="18">
        <v>42.917000000000002</v>
      </c>
      <c r="O37" s="18">
        <v>509.49299999999999</v>
      </c>
      <c r="P37" s="18">
        <v>4204.5330000000004</v>
      </c>
      <c r="Q37" s="18">
        <v>8749.8330000000005</v>
      </c>
    </row>
    <row r="38" spans="1:17" s="14" customFormat="1" ht="13.15" customHeight="1" x14ac:dyDescent="0.25">
      <c r="A38" s="17" t="s">
        <v>75</v>
      </c>
      <c r="B38" s="18">
        <v>2148.4</v>
      </c>
      <c r="C38" s="18">
        <v>6.6</v>
      </c>
      <c r="D38" s="18">
        <v>2235</v>
      </c>
      <c r="E38" s="26">
        <v>12.8</v>
      </c>
      <c r="F38" s="27"/>
      <c r="G38" s="18">
        <v>4402.7</v>
      </c>
      <c r="H38" s="18">
        <v>2123</v>
      </c>
      <c r="I38" s="18">
        <v>6.4</v>
      </c>
      <c r="J38" s="18">
        <v>2224.1</v>
      </c>
      <c r="K38" s="18">
        <v>11.8</v>
      </c>
      <c r="L38" s="18">
        <v>4365.3</v>
      </c>
      <c r="M38" s="18">
        <v>3324.7820000000002</v>
      </c>
      <c r="N38" s="18">
        <v>41.182000000000002</v>
      </c>
      <c r="O38" s="18">
        <v>461.10399999999998</v>
      </c>
      <c r="P38" s="18">
        <v>3838.232</v>
      </c>
      <c r="Q38" s="18">
        <v>8203.5319999999992</v>
      </c>
    </row>
    <row r="39" spans="1:17" s="14" customFormat="1" ht="13.15" customHeight="1" x14ac:dyDescent="0.25">
      <c r="A39" s="17" t="s">
        <v>76</v>
      </c>
      <c r="B39" s="18">
        <v>2290.6</v>
      </c>
      <c r="C39" s="18">
        <v>6.4</v>
      </c>
      <c r="D39" s="18">
        <v>2244.8000000000002</v>
      </c>
      <c r="E39" s="26">
        <v>12.4</v>
      </c>
      <c r="F39" s="27"/>
      <c r="G39" s="18">
        <v>4554.2</v>
      </c>
      <c r="H39" s="18">
        <v>2265.8000000000002</v>
      </c>
      <c r="I39" s="18">
        <v>6.3</v>
      </c>
      <c r="J39" s="18">
        <v>2233.5</v>
      </c>
      <c r="K39" s="18">
        <v>11.4</v>
      </c>
      <c r="L39" s="18">
        <v>4517</v>
      </c>
      <c r="M39" s="18">
        <v>3437.3119999999999</v>
      </c>
      <c r="N39" s="18">
        <v>45.414000000000001</v>
      </c>
      <c r="O39" s="18">
        <v>517.21500000000003</v>
      </c>
      <c r="P39" s="18">
        <v>4012.1379999999999</v>
      </c>
      <c r="Q39" s="18">
        <v>8529.1380000000008</v>
      </c>
    </row>
    <row r="40" spans="1:17" s="14" customFormat="1" ht="13.15" customHeight="1" x14ac:dyDescent="0.25">
      <c r="A40" s="17" t="s">
        <v>77</v>
      </c>
      <c r="B40" s="18">
        <v>2303</v>
      </c>
      <c r="C40" s="18">
        <v>6.4</v>
      </c>
      <c r="D40" s="18">
        <v>2316.5</v>
      </c>
      <c r="E40" s="26">
        <v>11.9</v>
      </c>
      <c r="F40" s="27"/>
      <c r="G40" s="18">
        <v>4637.8</v>
      </c>
      <c r="H40" s="18">
        <v>2270.1</v>
      </c>
      <c r="I40" s="18">
        <v>6.2</v>
      </c>
      <c r="J40" s="18">
        <v>2302.5</v>
      </c>
      <c r="K40" s="18">
        <v>10.9</v>
      </c>
      <c r="L40" s="18">
        <v>4589.7</v>
      </c>
      <c r="M40" s="18">
        <v>3709.5430000000001</v>
      </c>
      <c r="N40" s="18">
        <v>48.264000000000003</v>
      </c>
      <c r="O40" s="18">
        <v>554.18200000000002</v>
      </c>
      <c r="P40" s="18">
        <v>4324.2420000000002</v>
      </c>
      <c r="Q40" s="18">
        <v>8913.9419999999991</v>
      </c>
    </row>
    <row r="41" spans="1:17" s="14" customFormat="1" ht="13.15" customHeight="1" x14ac:dyDescent="0.25">
      <c r="A41" s="17" t="s">
        <v>78</v>
      </c>
      <c r="B41" s="18">
        <v>2225.6</v>
      </c>
      <c r="C41" s="18">
        <v>6.1</v>
      </c>
      <c r="D41" s="18">
        <v>2164.9</v>
      </c>
      <c r="E41" s="26">
        <v>11.3</v>
      </c>
      <c r="F41" s="27"/>
      <c r="G41" s="18">
        <v>4407.8</v>
      </c>
      <c r="H41" s="18">
        <v>2195</v>
      </c>
      <c r="I41" s="18">
        <v>5.9</v>
      </c>
      <c r="J41" s="18">
        <v>2151.1999999999998</v>
      </c>
      <c r="K41" s="18">
        <v>10.1</v>
      </c>
      <c r="L41" s="18">
        <v>4362.2</v>
      </c>
      <c r="M41" s="18">
        <v>3429.922</v>
      </c>
      <c r="N41" s="18">
        <v>43.697000000000003</v>
      </c>
      <c r="O41" s="18">
        <v>467.923</v>
      </c>
      <c r="P41" s="18">
        <v>3952.5880000000002</v>
      </c>
      <c r="Q41" s="18">
        <v>8314.7880000000005</v>
      </c>
    </row>
    <row r="42" spans="1:17" s="14" customFormat="1" ht="13.15" customHeight="1" x14ac:dyDescent="0.25">
      <c r="A42" s="17" t="s">
        <v>79</v>
      </c>
      <c r="B42" s="18">
        <v>2402.1</v>
      </c>
      <c r="C42" s="18">
        <v>6.4</v>
      </c>
      <c r="D42" s="18">
        <v>2210.5</v>
      </c>
      <c r="E42" s="26">
        <v>12.9</v>
      </c>
      <c r="F42" s="27"/>
      <c r="G42" s="18">
        <v>4631.8999999999996</v>
      </c>
      <c r="H42" s="18">
        <v>2373.6999999999998</v>
      </c>
      <c r="I42" s="18">
        <v>6.2</v>
      </c>
      <c r="J42" s="18">
        <v>2196.1</v>
      </c>
      <c r="K42" s="18">
        <v>11.6</v>
      </c>
      <c r="L42" s="18">
        <v>4587.6000000000004</v>
      </c>
      <c r="M42" s="18">
        <v>3763.6</v>
      </c>
      <c r="N42" s="18">
        <v>50.658000000000001</v>
      </c>
      <c r="O42" s="18">
        <v>543.14400000000001</v>
      </c>
      <c r="P42" s="18">
        <v>4369.2030000000004</v>
      </c>
      <c r="Q42" s="18">
        <v>8956.8029999999999</v>
      </c>
    </row>
    <row r="43" spans="1:17" s="14" customFormat="1" ht="13.15" customHeight="1" x14ac:dyDescent="0.25">
      <c r="A43" s="17" t="s">
        <v>80</v>
      </c>
      <c r="B43" s="18">
        <v>2107.9</v>
      </c>
      <c r="C43" s="18">
        <v>5.7</v>
      </c>
      <c r="D43" s="18">
        <v>1864.9</v>
      </c>
      <c r="E43" s="26">
        <v>11</v>
      </c>
      <c r="F43" s="27"/>
      <c r="G43" s="18">
        <v>3989.4</v>
      </c>
      <c r="H43" s="18">
        <v>2084.1999999999998</v>
      </c>
      <c r="I43" s="18">
        <v>5.5</v>
      </c>
      <c r="J43" s="18">
        <v>1853.2</v>
      </c>
      <c r="K43" s="18">
        <v>9.9</v>
      </c>
      <c r="L43" s="18">
        <v>3952.9</v>
      </c>
      <c r="M43" s="18">
        <v>3357.625</v>
      </c>
      <c r="N43" s="18">
        <v>43.109000000000002</v>
      </c>
      <c r="O43" s="18">
        <v>467.548</v>
      </c>
      <c r="P43" s="18">
        <v>3878.759</v>
      </c>
      <c r="Q43" s="18">
        <v>7831.6589999999997</v>
      </c>
    </row>
    <row r="44" spans="1:17" s="14" customFormat="1" ht="13.15" customHeight="1" x14ac:dyDescent="0.25">
      <c r="A44" s="17" t="s">
        <v>81</v>
      </c>
      <c r="B44" s="18">
        <v>2280.3000000000002</v>
      </c>
      <c r="C44" s="18">
        <v>6.3</v>
      </c>
      <c r="D44" s="18">
        <v>2053.1999999999998</v>
      </c>
      <c r="E44" s="26">
        <v>12.4</v>
      </c>
      <c r="F44" s="27"/>
      <c r="G44" s="18">
        <v>4352.3</v>
      </c>
      <c r="H44" s="18">
        <v>2254.6</v>
      </c>
      <c r="I44" s="18">
        <v>6.2</v>
      </c>
      <c r="J44" s="18">
        <v>2042.2</v>
      </c>
      <c r="K44" s="18">
        <v>11.3</v>
      </c>
      <c r="L44" s="18">
        <v>4314.3</v>
      </c>
      <c r="M44" s="18">
        <v>3542.511</v>
      </c>
      <c r="N44" s="18">
        <v>49.195</v>
      </c>
      <c r="O44" s="18">
        <v>522.22</v>
      </c>
      <c r="P44" s="18">
        <v>4125.0510000000004</v>
      </c>
      <c r="Q44" s="18">
        <v>8439.3510000000006</v>
      </c>
    </row>
    <row r="45" spans="1:17" s="14" customFormat="1" ht="13.15" customHeight="1" x14ac:dyDescent="0.25">
      <c r="A45" s="17" t="s">
        <v>82</v>
      </c>
      <c r="B45" s="18">
        <v>2163.4</v>
      </c>
      <c r="C45" s="18">
        <v>6.3</v>
      </c>
      <c r="D45" s="18">
        <v>2095.9</v>
      </c>
      <c r="E45" s="26">
        <v>11.8</v>
      </c>
      <c r="F45" s="27"/>
      <c r="G45" s="18">
        <v>4277.5</v>
      </c>
      <c r="H45" s="18">
        <v>2135.6999999999998</v>
      </c>
      <c r="I45" s="18">
        <v>6.1</v>
      </c>
      <c r="J45" s="18">
        <v>2083.8000000000002</v>
      </c>
      <c r="K45" s="18">
        <v>10.5</v>
      </c>
      <c r="L45" s="18">
        <v>4236.2</v>
      </c>
      <c r="M45" s="18">
        <v>3647.9059999999999</v>
      </c>
      <c r="N45" s="18">
        <v>45.912999999999997</v>
      </c>
      <c r="O45" s="18">
        <v>523.21400000000006</v>
      </c>
      <c r="P45" s="18">
        <v>4228.17</v>
      </c>
      <c r="Q45" s="18">
        <v>8464.3700000000008</v>
      </c>
    </row>
    <row r="46" spans="1:17" s="14" customFormat="1" ht="13.15" customHeight="1" x14ac:dyDescent="0.25">
      <c r="A46" s="17" t="s">
        <v>83</v>
      </c>
      <c r="B46" s="18">
        <v>1963.1</v>
      </c>
      <c r="C46" s="18">
        <v>5.8</v>
      </c>
      <c r="D46" s="18">
        <v>1988.2</v>
      </c>
      <c r="E46" s="26">
        <v>11.5</v>
      </c>
      <c r="F46" s="27"/>
      <c r="G46" s="18">
        <v>3968.7</v>
      </c>
      <c r="H46" s="18">
        <v>1936.9</v>
      </c>
      <c r="I46" s="18">
        <v>5.7</v>
      </c>
      <c r="J46" s="18">
        <v>1976.9</v>
      </c>
      <c r="K46" s="18">
        <v>10.4</v>
      </c>
      <c r="L46" s="18">
        <v>3929.9</v>
      </c>
      <c r="M46" s="18">
        <v>3216.2759999999998</v>
      </c>
      <c r="N46" s="18">
        <v>39.780999999999999</v>
      </c>
      <c r="O46" s="18">
        <v>436.173</v>
      </c>
      <c r="P46" s="18">
        <v>3702.627</v>
      </c>
      <c r="Q46" s="18">
        <v>7632.527</v>
      </c>
    </row>
    <row r="47" spans="1:17" s="14" customFormat="1" ht="13.15" customHeight="1" x14ac:dyDescent="0.25">
      <c r="A47" s="17" t="s">
        <v>84</v>
      </c>
      <c r="B47" s="18">
        <v>2249.6999999999998</v>
      </c>
      <c r="C47" s="18">
        <v>6.4</v>
      </c>
      <c r="D47" s="18">
        <v>2267.6</v>
      </c>
      <c r="E47" s="26">
        <v>13.7</v>
      </c>
      <c r="F47" s="27"/>
      <c r="G47" s="18">
        <v>4537.5</v>
      </c>
      <c r="H47" s="18">
        <v>2220.1999999999998</v>
      </c>
      <c r="I47" s="18">
        <v>6.3</v>
      </c>
      <c r="J47" s="18">
        <v>2254.6</v>
      </c>
      <c r="K47" s="18">
        <v>12.7</v>
      </c>
      <c r="L47" s="18">
        <v>4493.8</v>
      </c>
      <c r="M47" s="18">
        <v>3582.194</v>
      </c>
      <c r="N47" s="18">
        <v>45.161000000000001</v>
      </c>
      <c r="O47" s="18">
        <v>530.56899999999996</v>
      </c>
      <c r="P47" s="18">
        <v>4169.9440000000004</v>
      </c>
      <c r="Q47" s="18">
        <v>8663.7440000000006</v>
      </c>
    </row>
    <row r="48" spans="1:17" s="14" customFormat="1" ht="13.15" customHeight="1" x14ac:dyDescent="0.25">
      <c r="A48" s="17" t="s">
        <v>85</v>
      </c>
      <c r="B48" s="18">
        <v>1933.9</v>
      </c>
      <c r="C48" s="18">
        <v>5.6</v>
      </c>
      <c r="D48" s="18">
        <v>1987.6</v>
      </c>
      <c r="E48" s="26">
        <v>11.2</v>
      </c>
      <c r="F48" s="27"/>
      <c r="G48" s="18">
        <v>3938.3</v>
      </c>
      <c r="H48" s="18">
        <v>1906.7</v>
      </c>
      <c r="I48" s="18">
        <v>5.5</v>
      </c>
      <c r="J48" s="18">
        <v>1976.3</v>
      </c>
      <c r="K48" s="18">
        <v>10.4</v>
      </c>
      <c r="L48" s="18">
        <v>3898.9</v>
      </c>
      <c r="M48" s="18">
        <v>3153.806</v>
      </c>
      <c r="N48" s="18">
        <v>40.155999999999999</v>
      </c>
      <c r="O48" s="18">
        <v>458.43900000000002</v>
      </c>
      <c r="P48" s="18">
        <v>3663.1460000000002</v>
      </c>
      <c r="Q48" s="18">
        <v>7562.0460000000003</v>
      </c>
    </row>
    <row r="49" spans="1:17" s="14" customFormat="1" ht="13.15" customHeight="1" x14ac:dyDescent="0.25">
      <c r="A49" s="17" t="s">
        <v>86</v>
      </c>
      <c r="B49" s="18">
        <v>2119.3000000000002</v>
      </c>
      <c r="C49" s="18">
        <v>6.3</v>
      </c>
      <c r="D49" s="18">
        <v>2154.8000000000002</v>
      </c>
      <c r="E49" s="26">
        <v>12.3</v>
      </c>
      <c r="F49" s="27"/>
      <c r="G49" s="18">
        <v>4292.7</v>
      </c>
      <c r="H49" s="18">
        <v>2089.6999999999998</v>
      </c>
      <c r="I49" s="18">
        <v>6.2</v>
      </c>
      <c r="J49" s="18">
        <v>2142.1</v>
      </c>
      <c r="K49" s="18">
        <v>11.4</v>
      </c>
      <c r="L49" s="18">
        <v>4249.5</v>
      </c>
      <c r="M49" s="18">
        <v>3496.9169999999999</v>
      </c>
      <c r="N49" s="18">
        <v>42.761000000000003</v>
      </c>
      <c r="O49" s="18">
        <v>498.846</v>
      </c>
      <c r="P49" s="18">
        <v>4051.2020000000002</v>
      </c>
      <c r="Q49" s="18">
        <v>8300.7019999999993</v>
      </c>
    </row>
    <row r="50" spans="1:17" s="14" customFormat="1" ht="13.15" customHeight="1" x14ac:dyDescent="0.25">
      <c r="A50" s="17" t="s">
        <v>87</v>
      </c>
      <c r="B50" s="18">
        <v>2173.3000000000002</v>
      </c>
      <c r="C50" s="18">
        <v>6.8</v>
      </c>
      <c r="D50" s="18">
        <v>2209.1</v>
      </c>
      <c r="E50" s="26">
        <v>13.1</v>
      </c>
      <c r="F50" s="27"/>
      <c r="G50" s="18">
        <v>4402.3</v>
      </c>
      <c r="H50" s="18">
        <v>2146.8000000000002</v>
      </c>
      <c r="I50" s="18">
        <v>6.6</v>
      </c>
      <c r="J50" s="18">
        <v>2196.4</v>
      </c>
      <c r="K50" s="18">
        <v>12.1</v>
      </c>
      <c r="L50" s="18">
        <v>4362</v>
      </c>
      <c r="M50" s="18">
        <v>3311.4630000000002</v>
      </c>
      <c r="N50" s="18">
        <v>42.411000000000001</v>
      </c>
      <c r="O50" s="18">
        <v>478.786</v>
      </c>
      <c r="P50" s="18">
        <v>3845.4639999999999</v>
      </c>
      <c r="Q50" s="18">
        <v>8207.4639999999999</v>
      </c>
    </row>
    <row r="51" spans="1:17" s="14" customFormat="1" ht="13.15" customHeight="1" x14ac:dyDescent="0.25">
      <c r="A51" s="17" t="s">
        <v>88</v>
      </c>
      <c r="B51" s="18">
        <v>2240.1999999999998</v>
      </c>
      <c r="C51" s="18">
        <v>6.7</v>
      </c>
      <c r="D51" s="18">
        <v>2240.3000000000002</v>
      </c>
      <c r="E51" s="26">
        <v>12.2</v>
      </c>
      <c r="F51" s="27"/>
      <c r="G51" s="18">
        <v>4499.3999999999996</v>
      </c>
      <c r="H51" s="18">
        <v>2215.5</v>
      </c>
      <c r="I51" s="18">
        <v>6.5</v>
      </c>
      <c r="J51" s="18">
        <v>2228.1999999999998</v>
      </c>
      <c r="K51" s="18">
        <v>11.3</v>
      </c>
      <c r="L51" s="18">
        <v>4461.5</v>
      </c>
      <c r="M51" s="18">
        <v>3336.8989999999999</v>
      </c>
      <c r="N51" s="18">
        <v>44.944000000000003</v>
      </c>
      <c r="O51" s="18">
        <v>514.71900000000005</v>
      </c>
      <c r="P51" s="18">
        <v>3908.4659999999999</v>
      </c>
      <c r="Q51" s="18">
        <v>8369.9660000000003</v>
      </c>
    </row>
    <row r="52" spans="1:17" s="14" customFormat="1" ht="13.15" customHeight="1" x14ac:dyDescent="0.25">
      <c r="A52" s="17" t="s">
        <v>89</v>
      </c>
      <c r="B52" s="18">
        <v>2211.1999999999998</v>
      </c>
      <c r="C52" s="18">
        <v>6.6</v>
      </c>
      <c r="D52" s="18">
        <v>2198.3000000000002</v>
      </c>
      <c r="E52" s="26">
        <v>11.7</v>
      </c>
      <c r="F52" s="27"/>
      <c r="G52" s="18">
        <v>4427.7</v>
      </c>
      <c r="H52" s="18">
        <v>2180.1999999999998</v>
      </c>
      <c r="I52" s="18">
        <v>6.5</v>
      </c>
      <c r="J52" s="18">
        <v>2184</v>
      </c>
      <c r="K52" s="18">
        <v>10.7</v>
      </c>
      <c r="L52" s="18">
        <v>4381.3</v>
      </c>
      <c r="M52" s="18">
        <v>3417.12</v>
      </c>
      <c r="N52" s="18">
        <v>44.624000000000002</v>
      </c>
      <c r="O52" s="18">
        <v>517.87800000000004</v>
      </c>
      <c r="P52" s="18">
        <v>3991.192</v>
      </c>
      <c r="Q52" s="18">
        <v>8372.4920000000002</v>
      </c>
    </row>
    <row r="53" spans="1:17" s="14" customFormat="1" ht="13.15" customHeight="1" x14ac:dyDescent="0.25">
      <c r="A53" s="17" t="s">
        <v>90</v>
      </c>
      <c r="B53" s="18">
        <v>2181.5</v>
      </c>
      <c r="C53" s="18">
        <v>6.2</v>
      </c>
      <c r="D53" s="18">
        <v>2126.3000000000002</v>
      </c>
      <c r="E53" s="26">
        <v>12.1</v>
      </c>
      <c r="F53" s="27"/>
      <c r="G53" s="18">
        <v>4326.1000000000004</v>
      </c>
      <c r="H53" s="18">
        <v>2153.4</v>
      </c>
      <c r="I53" s="18">
        <v>6</v>
      </c>
      <c r="J53" s="18">
        <v>2112.6999999999998</v>
      </c>
      <c r="K53" s="18">
        <v>10.9</v>
      </c>
      <c r="L53" s="18">
        <v>4283</v>
      </c>
      <c r="M53" s="18">
        <v>3454.7640000000001</v>
      </c>
      <c r="N53" s="18">
        <v>47.320999999999998</v>
      </c>
      <c r="O53" s="18">
        <v>496.38200000000001</v>
      </c>
      <c r="P53" s="18">
        <v>4009.9929999999999</v>
      </c>
      <c r="Q53" s="18">
        <v>8292.9930000000004</v>
      </c>
    </row>
    <row r="54" spans="1:17" s="14" customFormat="1" ht="13.15" customHeight="1" x14ac:dyDescent="0.25">
      <c r="A54" s="17" t="s">
        <v>91</v>
      </c>
      <c r="B54" s="18">
        <v>2265.8000000000002</v>
      </c>
      <c r="C54" s="18">
        <v>6.1</v>
      </c>
      <c r="D54" s="18">
        <v>2149.6</v>
      </c>
      <c r="E54" s="26">
        <v>12.5</v>
      </c>
      <c r="F54" s="27"/>
      <c r="G54" s="18">
        <v>4434.1000000000004</v>
      </c>
      <c r="H54" s="18">
        <v>2238.6</v>
      </c>
      <c r="I54" s="18">
        <v>5.9</v>
      </c>
      <c r="J54" s="18">
        <v>2134.5</v>
      </c>
      <c r="K54" s="18">
        <v>11.5</v>
      </c>
      <c r="L54" s="18">
        <v>4390.5</v>
      </c>
      <c r="M54" s="18">
        <v>3637.299</v>
      </c>
      <c r="N54" s="18">
        <v>52.991999999999997</v>
      </c>
      <c r="O54" s="18">
        <v>539.05799999999999</v>
      </c>
      <c r="P54" s="18">
        <v>4241.4799999999996</v>
      </c>
      <c r="Q54" s="18">
        <v>8631.98</v>
      </c>
    </row>
    <row r="55" spans="1:17" s="14" customFormat="1" ht="13.15" customHeight="1" x14ac:dyDescent="0.25">
      <c r="A55" s="17" t="s">
        <v>92</v>
      </c>
      <c r="B55" s="18">
        <v>2024.2</v>
      </c>
      <c r="C55" s="18">
        <v>5.6</v>
      </c>
      <c r="D55" s="18">
        <v>1824.5</v>
      </c>
      <c r="E55" s="26">
        <v>11.4</v>
      </c>
      <c r="F55" s="27"/>
      <c r="G55" s="18">
        <v>3865.8</v>
      </c>
      <c r="H55" s="18">
        <v>2002.4</v>
      </c>
      <c r="I55" s="18">
        <v>5.5</v>
      </c>
      <c r="J55" s="18">
        <v>1812.7</v>
      </c>
      <c r="K55" s="18">
        <v>10.5</v>
      </c>
      <c r="L55" s="18">
        <v>3831.1</v>
      </c>
      <c r="M55" s="18">
        <v>3246.1550000000002</v>
      </c>
      <c r="N55" s="18">
        <v>43.713999999999999</v>
      </c>
      <c r="O55" s="18">
        <v>479.21300000000002</v>
      </c>
      <c r="P55" s="18">
        <v>3779.2159999999999</v>
      </c>
      <c r="Q55" s="18">
        <v>7610.3159999999998</v>
      </c>
    </row>
    <row r="56" spans="1:17" s="14" customFormat="1" ht="13.15" customHeight="1" x14ac:dyDescent="0.25">
      <c r="A56" s="17" t="s">
        <v>93</v>
      </c>
      <c r="B56" s="18">
        <v>2193</v>
      </c>
      <c r="C56" s="18">
        <v>6.4</v>
      </c>
      <c r="D56" s="18">
        <v>2013.5</v>
      </c>
      <c r="E56" s="26">
        <v>13.3</v>
      </c>
      <c r="F56" s="27"/>
      <c r="G56" s="18">
        <v>4226.2</v>
      </c>
      <c r="H56" s="18">
        <v>2168.6999999999998</v>
      </c>
      <c r="I56" s="18">
        <v>6.3</v>
      </c>
      <c r="J56" s="18">
        <v>2002</v>
      </c>
      <c r="K56" s="18">
        <v>12.1</v>
      </c>
      <c r="L56" s="18">
        <v>4189.1000000000004</v>
      </c>
      <c r="M56" s="18">
        <v>3484.7570000000001</v>
      </c>
      <c r="N56" s="18">
        <v>49.014000000000003</v>
      </c>
      <c r="O56" s="18">
        <v>535.36599999999999</v>
      </c>
      <c r="P56" s="18">
        <v>4079.7020000000002</v>
      </c>
      <c r="Q56" s="18">
        <v>8268.8019999999997</v>
      </c>
    </row>
    <row r="57" spans="1:17" s="14" customFormat="1" ht="13.15" customHeight="1" x14ac:dyDescent="0.25">
      <c r="A57" s="17" t="s">
        <v>94</v>
      </c>
      <c r="B57" s="18">
        <v>2030.2</v>
      </c>
      <c r="C57" s="18">
        <v>6</v>
      </c>
      <c r="D57" s="18">
        <v>1949</v>
      </c>
      <c r="E57" s="26">
        <v>13</v>
      </c>
      <c r="F57" s="27"/>
      <c r="G57" s="18">
        <v>3998.2</v>
      </c>
      <c r="H57" s="18">
        <v>2005.7</v>
      </c>
      <c r="I57" s="18">
        <v>5.8</v>
      </c>
      <c r="J57" s="18">
        <v>1936.9</v>
      </c>
      <c r="K57" s="18">
        <v>12</v>
      </c>
      <c r="L57" s="18">
        <v>3960.4</v>
      </c>
      <c r="M57" s="18">
        <v>3466.3560000000002</v>
      </c>
      <c r="N57" s="18">
        <v>45.011000000000003</v>
      </c>
      <c r="O57" s="18">
        <v>500.03500000000003</v>
      </c>
      <c r="P57" s="18">
        <v>4022.2919999999999</v>
      </c>
      <c r="Q57" s="18">
        <v>7982.692</v>
      </c>
    </row>
    <row r="58" spans="1:17" s="14" customFormat="1" ht="13.15" customHeight="1" x14ac:dyDescent="0.25">
      <c r="A58" s="17" t="s">
        <v>95</v>
      </c>
      <c r="B58" s="18">
        <v>1964</v>
      </c>
      <c r="C58" s="18">
        <v>6</v>
      </c>
      <c r="D58" s="18">
        <v>2000.2</v>
      </c>
      <c r="E58" s="26">
        <v>12.9</v>
      </c>
      <c r="F58" s="27"/>
      <c r="G58" s="18">
        <v>3983</v>
      </c>
      <c r="H58" s="18">
        <v>1939.8</v>
      </c>
      <c r="I58" s="18">
        <v>5.9</v>
      </c>
      <c r="J58" s="18">
        <v>1988.3</v>
      </c>
      <c r="K58" s="18">
        <v>11.8</v>
      </c>
      <c r="L58" s="18">
        <v>3945.8</v>
      </c>
      <c r="M58" s="18">
        <v>3302.0830000000001</v>
      </c>
      <c r="N58" s="18">
        <v>43.822000000000003</v>
      </c>
      <c r="O58" s="18">
        <v>484.774</v>
      </c>
      <c r="P58" s="18">
        <v>3842.1379999999999</v>
      </c>
      <c r="Q58" s="18">
        <v>7787.9380000000001</v>
      </c>
    </row>
    <row r="59" spans="1:17" s="14" customFormat="1" ht="13.15" customHeight="1" x14ac:dyDescent="0.25">
      <c r="A59" s="17" t="s">
        <v>96</v>
      </c>
      <c r="B59" s="18">
        <v>2097.3000000000002</v>
      </c>
      <c r="C59" s="18">
        <v>6.4</v>
      </c>
      <c r="D59" s="18">
        <v>2145.1999999999998</v>
      </c>
      <c r="E59" s="26">
        <v>14.3</v>
      </c>
      <c r="F59" s="27"/>
      <c r="G59" s="18">
        <v>4263.2</v>
      </c>
      <c r="H59" s="18">
        <v>2069.5</v>
      </c>
      <c r="I59" s="18">
        <v>6.2</v>
      </c>
      <c r="J59" s="18">
        <v>2131.8000000000002</v>
      </c>
      <c r="K59" s="18">
        <v>13.2</v>
      </c>
      <c r="L59" s="18">
        <v>4220.8</v>
      </c>
      <c r="M59" s="18">
        <v>3525.779</v>
      </c>
      <c r="N59" s="18">
        <v>49.563000000000002</v>
      </c>
      <c r="O59" s="18">
        <v>503.86599999999999</v>
      </c>
      <c r="P59" s="18">
        <v>4091.672</v>
      </c>
      <c r="Q59" s="18">
        <v>8312.4719999999998</v>
      </c>
    </row>
    <row r="60" spans="1:17" s="14" customFormat="1" ht="13.15" customHeight="1" x14ac:dyDescent="0.25">
      <c r="A60" s="17" t="s">
        <v>97</v>
      </c>
      <c r="B60" s="18">
        <v>1886</v>
      </c>
      <c r="C60" s="18">
        <v>6.1</v>
      </c>
      <c r="D60" s="18">
        <v>2000.9</v>
      </c>
      <c r="E60" s="26">
        <v>12.5</v>
      </c>
      <c r="F60" s="27"/>
      <c r="G60" s="18">
        <v>3905.5</v>
      </c>
      <c r="H60" s="18">
        <v>1859.7</v>
      </c>
      <c r="I60" s="18">
        <v>6</v>
      </c>
      <c r="J60" s="18">
        <v>1988.7</v>
      </c>
      <c r="K60" s="18">
        <v>11.6</v>
      </c>
      <c r="L60" s="18">
        <v>3866</v>
      </c>
      <c r="M60" s="18">
        <v>3256.6579999999999</v>
      </c>
      <c r="N60" s="18">
        <v>43.338999999999999</v>
      </c>
      <c r="O60" s="18">
        <v>454.55</v>
      </c>
      <c r="P60" s="18">
        <v>3765.777</v>
      </c>
      <c r="Q60" s="18">
        <v>7631.777</v>
      </c>
    </row>
    <row r="61" spans="1:17" s="14" customFormat="1" ht="13.15" customHeight="1" x14ac:dyDescent="0.25">
      <c r="A61" s="17" t="s">
        <v>98</v>
      </c>
      <c r="B61" s="18">
        <v>1954.2</v>
      </c>
      <c r="C61" s="18">
        <v>6.7</v>
      </c>
      <c r="D61" s="18">
        <v>2084.1999999999998</v>
      </c>
      <c r="E61" s="26">
        <v>11.2</v>
      </c>
      <c r="F61" s="27"/>
      <c r="G61" s="18">
        <v>4056.2</v>
      </c>
      <c r="H61" s="18">
        <v>1927.7</v>
      </c>
      <c r="I61" s="18">
        <v>6.6</v>
      </c>
      <c r="J61" s="18">
        <v>2072.6999999999998</v>
      </c>
      <c r="K61" s="18">
        <v>10.3</v>
      </c>
      <c r="L61" s="18">
        <v>4017.3</v>
      </c>
      <c r="M61" s="18">
        <v>3256.7809999999999</v>
      </c>
      <c r="N61" s="18">
        <v>41.811999999999998</v>
      </c>
      <c r="O61" s="18">
        <v>476.47399999999999</v>
      </c>
      <c r="P61" s="18">
        <v>3786.866</v>
      </c>
      <c r="Q61" s="18">
        <v>7804.1660000000002</v>
      </c>
    </row>
    <row r="62" spans="1:17" s="14" customFormat="1" ht="13.15" customHeight="1" x14ac:dyDescent="0.25">
      <c r="A62" s="17" t="s">
        <v>99</v>
      </c>
      <c r="B62" s="18">
        <v>2046.3</v>
      </c>
      <c r="C62" s="18">
        <v>7.8</v>
      </c>
      <c r="D62" s="18">
        <v>2207.1999999999998</v>
      </c>
      <c r="E62" s="26">
        <v>13.2</v>
      </c>
      <c r="F62" s="27"/>
      <c r="G62" s="18">
        <v>4274.5</v>
      </c>
      <c r="H62" s="18">
        <v>2020.5</v>
      </c>
      <c r="I62" s="18">
        <v>7.7</v>
      </c>
      <c r="J62" s="18">
        <v>2194.5</v>
      </c>
      <c r="K62" s="18">
        <v>12.3</v>
      </c>
      <c r="L62" s="18">
        <v>4234.8999999999996</v>
      </c>
      <c r="M62" s="18">
        <v>3334.4870000000001</v>
      </c>
      <c r="N62" s="18">
        <v>44.22</v>
      </c>
      <c r="O62" s="18">
        <v>461.21100000000001</v>
      </c>
      <c r="P62" s="18">
        <v>3852.8539999999998</v>
      </c>
      <c r="Q62" s="18">
        <v>8087.7539999999999</v>
      </c>
    </row>
    <row r="63" spans="1:17" s="14" customFormat="1" ht="13.15" customHeight="1" x14ac:dyDescent="0.25">
      <c r="A63" s="17" t="s">
        <v>100</v>
      </c>
      <c r="B63" s="18">
        <v>1936.1</v>
      </c>
      <c r="C63" s="18">
        <v>7.1</v>
      </c>
      <c r="D63" s="18">
        <v>2080.8000000000002</v>
      </c>
      <c r="E63" s="26">
        <v>11.8</v>
      </c>
      <c r="F63" s="27"/>
      <c r="G63" s="18">
        <v>4035.7</v>
      </c>
      <c r="H63" s="18">
        <v>1911.2</v>
      </c>
      <c r="I63" s="18">
        <v>6.9</v>
      </c>
      <c r="J63" s="18">
        <v>2068.9</v>
      </c>
      <c r="K63" s="18">
        <v>10.9</v>
      </c>
      <c r="L63" s="18">
        <v>3997.9</v>
      </c>
      <c r="M63" s="18">
        <v>3135.442</v>
      </c>
      <c r="N63" s="18">
        <v>38.762</v>
      </c>
      <c r="O63" s="18">
        <v>470.73899999999998</v>
      </c>
      <c r="P63" s="18">
        <v>3656.2950000000001</v>
      </c>
      <c r="Q63" s="18">
        <v>7654.1949999999997</v>
      </c>
    </row>
    <row r="64" spans="1:17" s="14" customFormat="1" ht="13.15" customHeight="1" x14ac:dyDescent="0.25">
      <c r="A64" s="17" t="s">
        <v>101</v>
      </c>
      <c r="B64" s="18">
        <v>2126.3000000000002</v>
      </c>
      <c r="C64" s="18">
        <v>7.2</v>
      </c>
      <c r="D64" s="18">
        <v>2169.1999999999998</v>
      </c>
      <c r="E64" s="26">
        <v>11.9</v>
      </c>
      <c r="F64" s="27"/>
      <c r="G64" s="18">
        <v>4314.6000000000004</v>
      </c>
      <c r="H64" s="18">
        <v>2096.5</v>
      </c>
      <c r="I64" s="18">
        <v>7.1</v>
      </c>
      <c r="J64" s="18">
        <v>2155.5</v>
      </c>
      <c r="K64" s="18">
        <v>10.9</v>
      </c>
      <c r="L64" s="18">
        <v>4270</v>
      </c>
      <c r="M64" s="18">
        <v>3466.8290000000002</v>
      </c>
      <c r="N64" s="18">
        <v>47.572000000000003</v>
      </c>
      <c r="O64" s="18">
        <v>525.93700000000001</v>
      </c>
      <c r="P64" s="18">
        <v>4052.4459999999999</v>
      </c>
      <c r="Q64" s="18">
        <v>8322.4459999999999</v>
      </c>
    </row>
    <row r="65" spans="1:17" s="14" customFormat="1" ht="13.15" customHeight="1" x14ac:dyDescent="0.25">
      <c r="A65" s="17" t="s">
        <v>102</v>
      </c>
      <c r="B65" s="18">
        <v>2086.6</v>
      </c>
      <c r="C65" s="18">
        <v>6.8</v>
      </c>
      <c r="D65" s="18">
        <v>2035.9</v>
      </c>
      <c r="E65" s="26">
        <v>12.3</v>
      </c>
      <c r="F65" s="27"/>
      <c r="G65" s="18">
        <v>4141.7</v>
      </c>
      <c r="H65" s="18">
        <v>2060.1999999999998</v>
      </c>
      <c r="I65" s="18">
        <v>6.7</v>
      </c>
      <c r="J65" s="18">
        <v>2022.1</v>
      </c>
      <c r="K65" s="18">
        <v>11</v>
      </c>
      <c r="L65" s="18">
        <v>4100.1000000000004</v>
      </c>
      <c r="M65" s="18">
        <v>3486.279</v>
      </c>
      <c r="N65" s="18">
        <v>45.552</v>
      </c>
      <c r="O65" s="18">
        <v>452.274</v>
      </c>
      <c r="P65" s="18">
        <v>3995.8829999999998</v>
      </c>
      <c r="Q65" s="18">
        <v>8095.9830000000002</v>
      </c>
    </row>
    <row r="66" spans="1:17" s="14" customFormat="1" ht="13.15" customHeight="1" x14ac:dyDescent="0.25">
      <c r="A66" s="17" t="s">
        <v>103</v>
      </c>
      <c r="B66" s="18">
        <v>1934.9</v>
      </c>
      <c r="C66" s="18">
        <v>6.5</v>
      </c>
      <c r="D66" s="18">
        <v>1949.1</v>
      </c>
      <c r="E66" s="26">
        <v>11.7</v>
      </c>
      <c r="F66" s="27"/>
      <c r="G66" s="18">
        <v>3902.2</v>
      </c>
      <c r="H66" s="18">
        <v>1911</v>
      </c>
      <c r="I66" s="18">
        <v>6.3</v>
      </c>
      <c r="J66" s="18">
        <v>1935.8</v>
      </c>
      <c r="K66" s="18">
        <v>10.6</v>
      </c>
      <c r="L66" s="18">
        <v>3863.8</v>
      </c>
      <c r="M66" s="18">
        <v>3417.47</v>
      </c>
      <c r="N66" s="18">
        <v>42.898000000000003</v>
      </c>
      <c r="O66" s="18">
        <v>450.27699999999999</v>
      </c>
      <c r="P66" s="18">
        <v>3921.4810000000002</v>
      </c>
      <c r="Q66" s="18">
        <v>7785.2809999999999</v>
      </c>
    </row>
    <row r="67" spans="1:17" s="14" customFormat="1" ht="13.15" customHeight="1" x14ac:dyDescent="0.25">
      <c r="A67" s="17" t="s">
        <v>104</v>
      </c>
      <c r="B67" s="18">
        <v>2046.8</v>
      </c>
      <c r="C67" s="18">
        <v>6.9</v>
      </c>
      <c r="D67" s="18">
        <v>1972.9</v>
      </c>
      <c r="E67" s="26">
        <v>12.9</v>
      </c>
      <c r="F67" s="27"/>
      <c r="G67" s="18">
        <v>4039.5</v>
      </c>
      <c r="H67" s="18">
        <v>2023.4</v>
      </c>
      <c r="I67" s="18">
        <v>6.8</v>
      </c>
      <c r="J67" s="18">
        <v>1960.5</v>
      </c>
      <c r="K67" s="18">
        <v>11.8</v>
      </c>
      <c r="L67" s="18">
        <v>4002.5</v>
      </c>
      <c r="M67" s="18">
        <v>3468.6640000000002</v>
      </c>
      <c r="N67" s="18">
        <v>44.55</v>
      </c>
      <c r="O67" s="18">
        <v>448.52199999999999</v>
      </c>
      <c r="P67" s="18">
        <v>3973.4119999999998</v>
      </c>
      <c r="Q67" s="18">
        <v>7975.9120000000003</v>
      </c>
    </row>
    <row r="68" spans="1:17" s="14" customFormat="1" ht="13.15" customHeight="1" x14ac:dyDescent="0.25">
      <c r="A68" s="17" t="s">
        <v>105</v>
      </c>
      <c r="B68" s="18">
        <v>2001.6</v>
      </c>
      <c r="C68" s="18">
        <v>7</v>
      </c>
      <c r="D68" s="18">
        <v>1995.9</v>
      </c>
      <c r="E68" s="26">
        <v>13.5</v>
      </c>
      <c r="F68" s="27"/>
      <c r="G68" s="18">
        <v>4018</v>
      </c>
      <c r="H68" s="18">
        <v>1977.6</v>
      </c>
      <c r="I68" s="18">
        <v>6.9</v>
      </c>
      <c r="J68" s="18">
        <v>1984.5</v>
      </c>
      <c r="K68" s="18">
        <v>12.3</v>
      </c>
      <c r="L68" s="18">
        <v>3981.4</v>
      </c>
      <c r="M68" s="18">
        <v>3428.3980000000001</v>
      </c>
      <c r="N68" s="18">
        <v>45.594999999999999</v>
      </c>
      <c r="O68" s="18">
        <v>458.29399999999998</v>
      </c>
      <c r="P68" s="18">
        <v>3943.9720000000002</v>
      </c>
      <c r="Q68" s="18">
        <v>7925.3720000000003</v>
      </c>
    </row>
    <row r="69" spans="1:17" s="14" customFormat="1" ht="13.15" customHeight="1" x14ac:dyDescent="0.25">
      <c r="A69" s="17" t="s">
        <v>106</v>
      </c>
      <c r="B69" s="18">
        <v>1925.5</v>
      </c>
      <c r="C69" s="18">
        <v>6.6</v>
      </c>
      <c r="D69" s="18">
        <v>1861.9</v>
      </c>
      <c r="E69" s="26">
        <v>11.9</v>
      </c>
      <c r="F69" s="27"/>
      <c r="G69" s="18">
        <v>3806</v>
      </c>
      <c r="H69" s="18">
        <v>1902.6</v>
      </c>
      <c r="I69" s="18">
        <v>6.5</v>
      </c>
      <c r="J69" s="18">
        <v>1851.3</v>
      </c>
      <c r="K69" s="18">
        <v>11.1</v>
      </c>
      <c r="L69" s="18">
        <v>3771.4</v>
      </c>
      <c r="M69" s="18">
        <v>3246.5279999999998</v>
      </c>
      <c r="N69" s="18">
        <v>40.377000000000002</v>
      </c>
      <c r="O69" s="18">
        <v>434.04700000000003</v>
      </c>
      <c r="P69" s="18">
        <v>3731.8</v>
      </c>
      <c r="Q69" s="18">
        <v>7503.2</v>
      </c>
    </row>
    <row r="70" spans="1:17" s="14" customFormat="1" ht="13.15" customHeight="1" x14ac:dyDescent="0.25">
      <c r="A70" s="17" t="s">
        <v>107</v>
      </c>
      <c r="B70" s="18">
        <v>1928.8</v>
      </c>
      <c r="C70" s="18">
        <v>6.6</v>
      </c>
      <c r="D70" s="18">
        <v>2066.9</v>
      </c>
      <c r="E70" s="26">
        <v>13.7</v>
      </c>
      <c r="F70" s="27"/>
      <c r="G70" s="18">
        <v>4016</v>
      </c>
      <c r="H70" s="18">
        <v>1903.9</v>
      </c>
      <c r="I70" s="18">
        <v>6.5</v>
      </c>
      <c r="J70" s="18">
        <v>2055</v>
      </c>
      <c r="K70" s="18">
        <v>12.8</v>
      </c>
      <c r="L70" s="18">
        <v>3978.1</v>
      </c>
      <c r="M70" s="18">
        <v>3346.3159999999998</v>
      </c>
      <c r="N70" s="18">
        <v>46.399000000000001</v>
      </c>
      <c r="O70" s="18">
        <v>496.60700000000003</v>
      </c>
      <c r="P70" s="18">
        <v>3901.5889999999999</v>
      </c>
      <c r="Q70" s="18">
        <v>7879.6890000000003</v>
      </c>
    </row>
    <row r="71" spans="1:17" s="14" customFormat="1" ht="13.15" customHeight="1" x14ac:dyDescent="0.25">
      <c r="A71" s="17" t="s">
        <v>108</v>
      </c>
      <c r="B71" s="18">
        <v>1933.3</v>
      </c>
      <c r="C71" s="18">
        <v>6.9</v>
      </c>
      <c r="D71" s="18">
        <v>2111.8000000000002</v>
      </c>
      <c r="E71" s="26">
        <v>14.3</v>
      </c>
      <c r="F71" s="27"/>
      <c r="G71" s="18">
        <v>4066.3</v>
      </c>
      <c r="H71" s="18">
        <v>1907.2</v>
      </c>
      <c r="I71" s="18">
        <v>6.8</v>
      </c>
      <c r="J71" s="18">
        <v>2099.1</v>
      </c>
      <c r="K71" s="18">
        <v>13.5</v>
      </c>
      <c r="L71" s="18">
        <v>4026.6</v>
      </c>
      <c r="M71" s="18">
        <v>3389.0189999999998</v>
      </c>
      <c r="N71" s="18">
        <v>43.945999999999998</v>
      </c>
      <c r="O71" s="18">
        <v>501.92899999999997</v>
      </c>
      <c r="P71" s="18">
        <v>3947.085</v>
      </c>
      <c r="Q71" s="18">
        <v>7973.6850000000004</v>
      </c>
    </row>
    <row r="72" spans="1:17" s="14" customFormat="1" ht="13.15" customHeight="1" x14ac:dyDescent="0.25">
      <c r="A72" s="17" t="s">
        <v>109</v>
      </c>
      <c r="B72" s="18">
        <v>1768.1</v>
      </c>
      <c r="C72" s="18">
        <v>6.3</v>
      </c>
      <c r="D72" s="18">
        <v>1945.2</v>
      </c>
      <c r="E72" s="26">
        <v>11.5</v>
      </c>
      <c r="F72" s="27"/>
      <c r="G72" s="18">
        <v>3731.1</v>
      </c>
      <c r="H72" s="18">
        <v>1744.6</v>
      </c>
      <c r="I72" s="18">
        <v>6.2</v>
      </c>
      <c r="J72" s="18">
        <v>1934.6</v>
      </c>
      <c r="K72" s="18">
        <v>10.8</v>
      </c>
      <c r="L72" s="18">
        <v>3696.2</v>
      </c>
      <c r="M72" s="18">
        <v>3000.7890000000002</v>
      </c>
      <c r="N72" s="18">
        <v>41.183999999999997</v>
      </c>
      <c r="O72" s="18">
        <v>434.49799999999999</v>
      </c>
      <c r="P72" s="18">
        <v>3486.92</v>
      </c>
      <c r="Q72" s="18">
        <v>7183.12</v>
      </c>
    </row>
    <row r="73" spans="1:17" s="14" customFormat="1" ht="13.15" customHeight="1" x14ac:dyDescent="0.25">
      <c r="A73" s="17" t="s">
        <v>110</v>
      </c>
      <c r="B73" s="18">
        <v>1963.5</v>
      </c>
      <c r="C73" s="18">
        <v>6.8</v>
      </c>
      <c r="D73" s="18">
        <v>2104.5</v>
      </c>
      <c r="E73" s="26">
        <v>11.7</v>
      </c>
      <c r="F73" s="27"/>
      <c r="G73" s="18">
        <v>4086.5</v>
      </c>
      <c r="H73" s="18">
        <v>1936.2</v>
      </c>
      <c r="I73" s="18">
        <v>6.7</v>
      </c>
      <c r="J73" s="18">
        <v>2093.5</v>
      </c>
      <c r="K73" s="18">
        <v>11</v>
      </c>
      <c r="L73" s="18">
        <v>4047.5</v>
      </c>
      <c r="M73" s="18">
        <v>3328.0549999999998</v>
      </c>
      <c r="N73" s="18">
        <v>41.378</v>
      </c>
      <c r="O73" s="18">
        <v>492.31299999999999</v>
      </c>
      <c r="P73" s="18">
        <v>3873.5909999999999</v>
      </c>
      <c r="Q73" s="18">
        <v>7921.0910000000003</v>
      </c>
    </row>
    <row r="74" spans="1:17" s="14" customFormat="1" ht="13.15" customHeight="1" x14ac:dyDescent="0.25">
      <c r="A74" s="17" t="s">
        <v>111</v>
      </c>
      <c r="B74" s="18">
        <v>2000.2</v>
      </c>
      <c r="C74" s="18">
        <v>7.7</v>
      </c>
      <c r="D74" s="18">
        <v>2114.3000000000002</v>
      </c>
      <c r="E74" s="26">
        <v>13.4</v>
      </c>
      <c r="F74" s="27"/>
      <c r="G74" s="18">
        <v>4135.5</v>
      </c>
      <c r="H74" s="18">
        <v>1973.4</v>
      </c>
      <c r="I74" s="18">
        <v>7.5</v>
      </c>
      <c r="J74" s="18">
        <v>2103.1</v>
      </c>
      <c r="K74" s="18">
        <v>12.6</v>
      </c>
      <c r="L74" s="18">
        <v>4096.6000000000004</v>
      </c>
      <c r="M74" s="18">
        <v>3348.4830000000002</v>
      </c>
      <c r="N74" s="18">
        <v>44.335999999999999</v>
      </c>
      <c r="O74" s="18">
        <v>474.91500000000002</v>
      </c>
      <c r="P74" s="18">
        <v>3880.4760000000001</v>
      </c>
      <c r="Q74" s="18">
        <v>7977.076</v>
      </c>
    </row>
    <row r="75" spans="1:17" s="14" customFormat="1" ht="13.15" customHeight="1" x14ac:dyDescent="0.25">
      <c r="A75" s="17" t="s">
        <v>112</v>
      </c>
      <c r="B75" s="18">
        <v>1849.5</v>
      </c>
      <c r="C75" s="18">
        <v>6.5</v>
      </c>
      <c r="D75" s="18">
        <v>1890.2</v>
      </c>
      <c r="E75" s="26">
        <v>11.5</v>
      </c>
      <c r="F75" s="27"/>
      <c r="G75" s="18">
        <v>3757.7</v>
      </c>
      <c r="H75" s="18">
        <v>1825.4</v>
      </c>
      <c r="I75" s="18">
        <v>6.3</v>
      </c>
      <c r="J75" s="18">
        <v>1880.4</v>
      </c>
      <c r="K75" s="18">
        <v>10.6</v>
      </c>
      <c r="L75" s="18">
        <v>3722.8</v>
      </c>
      <c r="M75" s="18">
        <v>2939.9450000000002</v>
      </c>
      <c r="N75" s="18">
        <v>36.088000000000001</v>
      </c>
      <c r="O75" s="18">
        <v>480.80599999999998</v>
      </c>
      <c r="P75" s="18">
        <v>3467.2719999999999</v>
      </c>
      <c r="Q75" s="18">
        <v>7190.0720000000001</v>
      </c>
    </row>
    <row r="76" spans="1:17" s="14" customFormat="1" ht="13.15" customHeight="1" x14ac:dyDescent="0.25">
      <c r="A76" s="17" t="s">
        <v>113</v>
      </c>
      <c r="B76" s="18">
        <v>2171.1</v>
      </c>
      <c r="C76" s="18">
        <v>7.8</v>
      </c>
      <c r="D76" s="18">
        <v>2126.4</v>
      </c>
      <c r="E76" s="26">
        <v>13.4</v>
      </c>
      <c r="F76" s="27"/>
      <c r="G76" s="18">
        <v>4318.6000000000004</v>
      </c>
      <c r="H76" s="18">
        <v>2138.6</v>
      </c>
      <c r="I76" s="18">
        <v>7.6</v>
      </c>
      <c r="J76" s="18">
        <v>2113.6999999999998</v>
      </c>
      <c r="K76" s="18">
        <v>12.3</v>
      </c>
      <c r="L76" s="18">
        <v>4272.1000000000004</v>
      </c>
      <c r="M76" s="18">
        <v>3525.248</v>
      </c>
      <c r="N76" s="18">
        <v>47.389000000000003</v>
      </c>
      <c r="O76" s="18">
        <v>561.59199999999998</v>
      </c>
      <c r="P76" s="18">
        <v>4146.8090000000002</v>
      </c>
      <c r="Q76" s="18">
        <v>8418.9089999999997</v>
      </c>
    </row>
    <row r="77" spans="1:17" s="14" customFormat="1" ht="13.15" customHeight="1" x14ac:dyDescent="0.25">
      <c r="A77" s="17" t="s">
        <v>114</v>
      </c>
      <c r="B77" s="18">
        <v>2068.4</v>
      </c>
      <c r="C77" s="18">
        <v>7.2</v>
      </c>
      <c r="D77" s="18">
        <v>1871.9</v>
      </c>
      <c r="E77" s="26">
        <v>12.3</v>
      </c>
      <c r="F77" s="27"/>
      <c r="G77" s="18">
        <v>3959.9</v>
      </c>
      <c r="H77" s="18">
        <v>2041</v>
      </c>
      <c r="I77" s="18">
        <v>7.1</v>
      </c>
      <c r="J77" s="18">
        <v>1860</v>
      </c>
      <c r="K77" s="18">
        <v>11.3</v>
      </c>
      <c r="L77" s="18">
        <v>3919.3</v>
      </c>
      <c r="M77" s="18">
        <v>3306.5770000000002</v>
      </c>
      <c r="N77" s="18">
        <v>45.051000000000002</v>
      </c>
      <c r="O77" s="18">
        <v>493.48</v>
      </c>
      <c r="P77" s="18">
        <v>3856.2550000000001</v>
      </c>
      <c r="Q77" s="18">
        <v>7775.5550000000003</v>
      </c>
    </row>
    <row r="78" spans="1:17" s="14" customFormat="1" ht="13.15" customHeight="1" x14ac:dyDescent="0.25">
      <c r="A78" s="17" t="s">
        <v>115</v>
      </c>
      <c r="B78" s="18">
        <v>2023.5</v>
      </c>
      <c r="C78" s="18">
        <v>7.1</v>
      </c>
      <c r="D78" s="18">
        <v>1752.2</v>
      </c>
      <c r="E78" s="26">
        <v>11.7</v>
      </c>
      <c r="F78" s="27"/>
      <c r="G78" s="18">
        <v>3794.5</v>
      </c>
      <c r="H78" s="18">
        <v>1999</v>
      </c>
      <c r="I78" s="18">
        <v>6.9</v>
      </c>
      <c r="J78" s="18">
        <v>1740.2</v>
      </c>
      <c r="K78" s="18">
        <v>10.6</v>
      </c>
      <c r="L78" s="18">
        <v>3756.7</v>
      </c>
      <c r="M78" s="18">
        <v>3197.5529999999999</v>
      </c>
      <c r="N78" s="18">
        <v>45.912999999999997</v>
      </c>
      <c r="O78" s="18">
        <v>483.80599999999998</v>
      </c>
      <c r="P78" s="18">
        <v>3737.9290000000001</v>
      </c>
      <c r="Q78" s="18">
        <v>7494.6289999999999</v>
      </c>
    </row>
    <row r="79" spans="1:17" s="14" customFormat="1" ht="13.15" customHeight="1" x14ac:dyDescent="0.25">
      <c r="A79" s="17" t="s">
        <v>116</v>
      </c>
      <c r="B79" s="18">
        <v>2087.4</v>
      </c>
      <c r="C79" s="18">
        <v>7.8</v>
      </c>
      <c r="D79" s="18">
        <v>1799.8</v>
      </c>
      <c r="E79" s="26">
        <v>13.9</v>
      </c>
      <c r="F79" s="27"/>
      <c r="G79" s="18">
        <v>3908.9</v>
      </c>
      <c r="H79" s="18">
        <v>2060.8000000000002</v>
      </c>
      <c r="I79" s="18">
        <v>7.7</v>
      </c>
      <c r="J79" s="18">
        <v>1788.3</v>
      </c>
      <c r="K79" s="18">
        <v>12.8</v>
      </c>
      <c r="L79" s="18">
        <v>3869.5</v>
      </c>
      <c r="M79" s="18">
        <v>3331.1320000000001</v>
      </c>
      <c r="N79" s="18">
        <v>44.165999999999997</v>
      </c>
      <c r="O79" s="18">
        <v>500.42700000000002</v>
      </c>
      <c r="P79" s="18">
        <v>3887.1779999999999</v>
      </c>
      <c r="Q79" s="18">
        <v>7756.6779999999999</v>
      </c>
    </row>
    <row r="80" spans="1:17" s="14" customFormat="1" ht="13.15" customHeight="1" x14ac:dyDescent="0.25">
      <c r="A80" s="17" t="s">
        <v>117</v>
      </c>
      <c r="B80" s="18">
        <v>2069</v>
      </c>
      <c r="C80" s="18">
        <v>7.6</v>
      </c>
      <c r="D80" s="18">
        <v>1734</v>
      </c>
      <c r="E80" s="26">
        <v>13.4</v>
      </c>
      <c r="F80" s="27"/>
      <c r="G80" s="18">
        <v>3823.9</v>
      </c>
      <c r="H80" s="18">
        <v>2044.1</v>
      </c>
      <c r="I80" s="18">
        <v>7.4</v>
      </c>
      <c r="J80" s="18">
        <v>1723.9</v>
      </c>
      <c r="K80" s="18">
        <v>12.4</v>
      </c>
      <c r="L80" s="18">
        <v>3787.9</v>
      </c>
      <c r="M80" s="18">
        <v>3205.596</v>
      </c>
      <c r="N80" s="18">
        <v>43.518000000000001</v>
      </c>
      <c r="O80" s="18">
        <v>485.96600000000001</v>
      </c>
      <c r="P80" s="18">
        <v>3745.444</v>
      </c>
      <c r="Q80" s="18">
        <v>7533.3440000000001</v>
      </c>
    </row>
    <row r="81" spans="1:17" s="14" customFormat="1" ht="13.15" customHeight="1" x14ac:dyDescent="0.25">
      <c r="A81" s="17" t="s">
        <v>118</v>
      </c>
      <c r="B81" s="18">
        <v>2071.6999999999998</v>
      </c>
      <c r="C81" s="18">
        <v>7.8</v>
      </c>
      <c r="D81" s="18">
        <v>1859.1</v>
      </c>
      <c r="E81" s="26">
        <v>13.9</v>
      </c>
      <c r="F81" s="27"/>
      <c r="G81" s="18">
        <v>3952.4</v>
      </c>
      <c r="H81" s="18">
        <v>2046.8</v>
      </c>
      <c r="I81" s="18">
        <v>7.6</v>
      </c>
      <c r="J81" s="18">
        <v>1849</v>
      </c>
      <c r="K81" s="18">
        <v>13</v>
      </c>
      <c r="L81" s="18">
        <v>3916.5</v>
      </c>
      <c r="M81" s="18">
        <v>3201.1619999999998</v>
      </c>
      <c r="N81" s="18">
        <v>45.935000000000002</v>
      </c>
      <c r="O81" s="18">
        <v>470.96300000000002</v>
      </c>
      <c r="P81" s="18">
        <v>3729.049</v>
      </c>
      <c r="Q81" s="18">
        <v>7645.549</v>
      </c>
    </row>
    <row r="82" spans="1:17" s="14" customFormat="1" ht="13.15" customHeight="1" x14ac:dyDescent="0.25">
      <c r="A82" s="17" t="s">
        <v>119</v>
      </c>
      <c r="B82" s="18">
        <v>2043.1</v>
      </c>
      <c r="C82" s="18">
        <v>8.4</v>
      </c>
      <c r="D82" s="18">
        <v>1911</v>
      </c>
      <c r="E82" s="26">
        <v>15.2</v>
      </c>
      <c r="F82" s="27"/>
      <c r="G82" s="18">
        <v>3977.7</v>
      </c>
      <c r="H82" s="18">
        <v>2017.5</v>
      </c>
      <c r="I82" s="18">
        <v>8.3000000000000007</v>
      </c>
      <c r="J82" s="18">
        <v>1899.4</v>
      </c>
      <c r="K82" s="18">
        <v>14.3</v>
      </c>
      <c r="L82" s="18">
        <v>3939.4</v>
      </c>
      <c r="M82" s="18">
        <v>3210.8629999999998</v>
      </c>
      <c r="N82" s="18">
        <v>44.405999999999999</v>
      </c>
      <c r="O82" s="18">
        <v>471.22500000000002</v>
      </c>
      <c r="P82" s="18">
        <v>3737.989</v>
      </c>
      <c r="Q82" s="18">
        <v>7677.3890000000001</v>
      </c>
    </row>
    <row r="83" spans="1:17" s="14" customFormat="1" ht="13.15" customHeight="1" x14ac:dyDescent="0.25">
      <c r="A83" s="17" t="s">
        <v>120</v>
      </c>
      <c r="B83" s="18">
        <v>1937</v>
      </c>
      <c r="C83" s="18">
        <v>8.6999999999999993</v>
      </c>
      <c r="D83" s="18">
        <v>1854.4</v>
      </c>
      <c r="E83" s="26">
        <v>13.2</v>
      </c>
      <c r="F83" s="27"/>
      <c r="G83" s="18">
        <v>3813.3</v>
      </c>
      <c r="H83" s="18">
        <v>1911.9</v>
      </c>
      <c r="I83" s="18">
        <v>8.6</v>
      </c>
      <c r="J83" s="18">
        <v>1843.7</v>
      </c>
      <c r="K83" s="18">
        <v>12.6</v>
      </c>
      <c r="L83" s="18">
        <v>3776.7</v>
      </c>
      <c r="M83" s="18">
        <v>3098.5770000000002</v>
      </c>
      <c r="N83" s="18">
        <v>41.463999999999999</v>
      </c>
      <c r="O83" s="18">
        <v>457.1</v>
      </c>
      <c r="P83" s="18">
        <v>3607.3130000000001</v>
      </c>
      <c r="Q83" s="18">
        <v>7384.0129999999999</v>
      </c>
    </row>
    <row r="84" spans="1:17" s="14" customFormat="1" ht="13.15" customHeight="1" x14ac:dyDescent="0.25">
      <c r="A84" s="17" t="s">
        <v>121</v>
      </c>
      <c r="B84" s="18">
        <v>1788.4</v>
      </c>
      <c r="C84" s="18">
        <v>8.1999999999999993</v>
      </c>
      <c r="D84" s="18">
        <v>1844.2</v>
      </c>
      <c r="E84" s="26">
        <v>11.6</v>
      </c>
      <c r="F84" s="27"/>
      <c r="G84" s="18">
        <v>3652.3</v>
      </c>
      <c r="H84" s="18">
        <v>1762.2</v>
      </c>
      <c r="I84" s="18">
        <v>8</v>
      </c>
      <c r="J84" s="18">
        <v>1833.7</v>
      </c>
      <c r="K84" s="18">
        <v>10.9</v>
      </c>
      <c r="L84" s="18">
        <v>3614.9</v>
      </c>
      <c r="M84" s="18">
        <v>3015.0039999999999</v>
      </c>
      <c r="N84" s="18">
        <v>39.701999999999998</v>
      </c>
      <c r="O84" s="18">
        <v>421.37299999999999</v>
      </c>
      <c r="P84" s="18">
        <v>3486.2109999999998</v>
      </c>
      <c r="Q84" s="18">
        <v>7101.1109999999999</v>
      </c>
    </row>
    <row r="85" spans="1:17" s="14" customFormat="1" ht="13.15" customHeight="1" x14ac:dyDescent="0.25">
      <c r="A85" s="17" t="s">
        <v>122</v>
      </c>
      <c r="B85" s="18">
        <v>2140.9</v>
      </c>
      <c r="C85" s="18">
        <v>9.3000000000000007</v>
      </c>
      <c r="D85" s="18">
        <v>2085.6999999999998</v>
      </c>
      <c r="E85" s="26">
        <v>12.4</v>
      </c>
      <c r="F85" s="27"/>
      <c r="G85" s="18">
        <v>4248.3</v>
      </c>
      <c r="H85" s="18">
        <v>2111.5</v>
      </c>
      <c r="I85" s="18">
        <v>9.1999999999999993</v>
      </c>
      <c r="J85" s="18">
        <v>2074.3000000000002</v>
      </c>
      <c r="K85" s="18">
        <v>11.7</v>
      </c>
      <c r="L85" s="18">
        <v>4206.7</v>
      </c>
      <c r="M85" s="18">
        <v>3185.0520000000001</v>
      </c>
      <c r="N85" s="18">
        <v>43.207999999999998</v>
      </c>
      <c r="O85" s="18">
        <v>453.97800000000001</v>
      </c>
      <c r="P85" s="18">
        <v>3693.1219999999998</v>
      </c>
      <c r="Q85" s="18">
        <v>7899.8220000000001</v>
      </c>
    </row>
    <row r="86" spans="1:17" s="14" customFormat="1" ht="13.15" customHeight="1" x14ac:dyDescent="0.25">
      <c r="A86" s="17" t="s">
        <v>123</v>
      </c>
      <c r="B86" s="18">
        <v>2047.3</v>
      </c>
      <c r="C86" s="18">
        <v>9.8000000000000007</v>
      </c>
      <c r="D86" s="18">
        <v>2065.4</v>
      </c>
      <c r="E86" s="26">
        <v>13</v>
      </c>
      <c r="F86" s="27"/>
      <c r="G86" s="18">
        <v>4135.6000000000004</v>
      </c>
      <c r="H86" s="18">
        <v>2019.1</v>
      </c>
      <c r="I86" s="18">
        <v>9.6999999999999993</v>
      </c>
      <c r="J86" s="18">
        <v>2053.9</v>
      </c>
      <c r="K86" s="18">
        <v>12.3</v>
      </c>
      <c r="L86" s="18">
        <v>4095</v>
      </c>
      <c r="M86" s="18">
        <v>3093.348</v>
      </c>
      <c r="N86" s="18">
        <v>40.119999999999997</v>
      </c>
      <c r="O86" s="18">
        <v>423.01900000000001</v>
      </c>
      <c r="P86" s="18">
        <v>3568.1120000000001</v>
      </c>
      <c r="Q86" s="18">
        <v>7663.1120000000001</v>
      </c>
    </row>
    <row r="87" spans="1:17" s="14" customFormat="1" ht="13.15" customHeight="1" x14ac:dyDescent="0.25">
      <c r="A87" s="17" t="s">
        <v>124</v>
      </c>
      <c r="B87" s="18">
        <v>2057.6</v>
      </c>
      <c r="C87" s="18">
        <v>9.1</v>
      </c>
      <c r="D87" s="18">
        <v>2039.9</v>
      </c>
      <c r="E87" s="26">
        <v>11.8</v>
      </c>
      <c r="F87" s="27"/>
      <c r="G87" s="18">
        <v>4118.3999999999996</v>
      </c>
      <c r="H87" s="18">
        <v>2030.9</v>
      </c>
      <c r="I87" s="18">
        <v>8.9</v>
      </c>
      <c r="J87" s="18">
        <v>2028.9</v>
      </c>
      <c r="K87" s="18">
        <v>11.1</v>
      </c>
      <c r="L87" s="18">
        <v>4079.8</v>
      </c>
      <c r="M87" s="18">
        <v>2968.25</v>
      </c>
      <c r="N87" s="18">
        <v>35.948</v>
      </c>
      <c r="O87" s="18">
        <v>479.33499999999998</v>
      </c>
      <c r="P87" s="18">
        <v>3492.9720000000002</v>
      </c>
      <c r="Q87" s="18">
        <v>7572.7719999999999</v>
      </c>
    </row>
    <row r="88" spans="1:17" s="14" customFormat="1" ht="13.15" customHeight="1" x14ac:dyDescent="0.25">
      <c r="A88" s="17" t="s">
        <v>125</v>
      </c>
      <c r="B88" s="18">
        <v>2318.1999999999998</v>
      </c>
      <c r="C88" s="18">
        <v>9.9</v>
      </c>
      <c r="D88" s="18">
        <v>2169</v>
      </c>
      <c r="E88" s="26">
        <v>13.1</v>
      </c>
      <c r="F88" s="27"/>
      <c r="G88" s="18">
        <v>4510.2</v>
      </c>
      <c r="H88" s="18">
        <v>2283.8000000000002</v>
      </c>
      <c r="I88" s="18">
        <v>9.6999999999999993</v>
      </c>
      <c r="J88" s="18">
        <v>2154.6999999999998</v>
      </c>
      <c r="K88" s="18">
        <v>11.9</v>
      </c>
      <c r="L88" s="18">
        <v>4460.1000000000004</v>
      </c>
      <c r="M88" s="18">
        <v>3475.2649999999999</v>
      </c>
      <c r="N88" s="18">
        <v>46.820999999999998</v>
      </c>
      <c r="O88" s="18">
        <v>518.11300000000006</v>
      </c>
      <c r="P88" s="18">
        <v>4051.7689999999998</v>
      </c>
      <c r="Q88" s="18">
        <v>8511.8690000000006</v>
      </c>
    </row>
    <row r="89" spans="1:17" s="14" customFormat="1" ht="13.15" customHeight="1" x14ac:dyDescent="0.25">
      <c r="A89" s="17" t="s">
        <v>126</v>
      </c>
      <c r="B89" s="18">
        <v>2073.8000000000002</v>
      </c>
      <c r="C89" s="18">
        <v>8.6</v>
      </c>
      <c r="D89" s="18">
        <v>1842.9</v>
      </c>
      <c r="E89" s="26">
        <v>11.7</v>
      </c>
      <c r="F89" s="27"/>
      <c r="G89" s="18">
        <v>3937</v>
      </c>
      <c r="H89" s="18">
        <v>2047.1</v>
      </c>
      <c r="I89" s="18">
        <v>8.4</v>
      </c>
      <c r="J89" s="18">
        <v>1830.1</v>
      </c>
      <c r="K89" s="18">
        <v>10.8</v>
      </c>
      <c r="L89" s="18">
        <v>3896.4</v>
      </c>
      <c r="M89" s="18">
        <v>3108.049</v>
      </c>
      <c r="N89" s="18">
        <v>44.695</v>
      </c>
      <c r="O89" s="18">
        <v>440.64600000000002</v>
      </c>
      <c r="P89" s="18">
        <v>3603.221</v>
      </c>
      <c r="Q89" s="18">
        <v>7499.6210000000001</v>
      </c>
    </row>
    <row r="90" spans="1:17" s="14" customFormat="1" ht="13.15" customHeight="1" x14ac:dyDescent="0.25">
      <c r="A90" s="17" t="s">
        <v>127</v>
      </c>
      <c r="B90" s="18">
        <v>2241.1999999999998</v>
      </c>
      <c r="C90" s="18">
        <v>9</v>
      </c>
      <c r="D90" s="18">
        <v>1938.4</v>
      </c>
      <c r="E90" s="26">
        <v>13.8</v>
      </c>
      <c r="F90" s="27"/>
      <c r="G90" s="18">
        <v>4202.3999999999996</v>
      </c>
      <c r="H90" s="18">
        <v>2215.6</v>
      </c>
      <c r="I90" s="18">
        <v>8.8000000000000007</v>
      </c>
      <c r="J90" s="18">
        <v>1924.1</v>
      </c>
      <c r="K90" s="18">
        <v>12.8</v>
      </c>
      <c r="L90" s="18">
        <v>4161.3</v>
      </c>
      <c r="M90" s="18">
        <v>3296.1950000000002</v>
      </c>
      <c r="N90" s="18">
        <v>50.295000000000002</v>
      </c>
      <c r="O90" s="18">
        <v>484.95299999999997</v>
      </c>
      <c r="P90" s="18">
        <v>3841.598</v>
      </c>
      <c r="Q90" s="18">
        <v>8002.8980000000001</v>
      </c>
    </row>
    <row r="91" spans="1:17" s="14" customFormat="1" ht="13.15" customHeight="1" x14ac:dyDescent="0.25">
      <c r="A91" s="17" t="s">
        <v>128</v>
      </c>
      <c r="B91" s="18">
        <v>2294.1</v>
      </c>
      <c r="C91" s="18">
        <v>9.6</v>
      </c>
      <c r="D91" s="18">
        <v>1840.3</v>
      </c>
      <c r="E91" s="26">
        <v>14.2</v>
      </c>
      <c r="F91" s="27"/>
      <c r="G91" s="18">
        <v>4158.2</v>
      </c>
      <c r="H91" s="18">
        <v>2268.3000000000002</v>
      </c>
      <c r="I91" s="18">
        <v>9.4</v>
      </c>
      <c r="J91" s="18">
        <v>1827.1</v>
      </c>
      <c r="K91" s="18">
        <v>13.1</v>
      </c>
      <c r="L91" s="18">
        <v>4117.8</v>
      </c>
      <c r="M91" s="18">
        <v>3278.8510000000001</v>
      </c>
      <c r="N91" s="18">
        <v>47.091999999999999</v>
      </c>
      <c r="O91" s="18">
        <v>514.47299999999996</v>
      </c>
      <c r="P91" s="18">
        <v>3850.8690000000001</v>
      </c>
      <c r="Q91" s="18">
        <v>7968.6689999999999</v>
      </c>
    </row>
    <row r="92" spans="1:17" s="14" customFormat="1" ht="13.15" customHeight="1" x14ac:dyDescent="0.25">
      <c r="A92" s="17" t="s">
        <v>129</v>
      </c>
      <c r="B92" s="18">
        <v>2157</v>
      </c>
      <c r="C92" s="18">
        <v>8.4</v>
      </c>
      <c r="D92" s="18">
        <v>1676.3</v>
      </c>
      <c r="E92" s="26">
        <v>12.7</v>
      </c>
      <c r="F92" s="27"/>
      <c r="G92" s="18">
        <v>3854.5</v>
      </c>
      <c r="H92" s="18">
        <v>2132.1999999999998</v>
      </c>
      <c r="I92" s="18">
        <v>8.3000000000000007</v>
      </c>
      <c r="J92" s="18">
        <v>1665.1</v>
      </c>
      <c r="K92" s="18">
        <v>12</v>
      </c>
      <c r="L92" s="18">
        <v>3817.5</v>
      </c>
      <c r="M92" s="18">
        <v>3002.002</v>
      </c>
      <c r="N92" s="18">
        <v>42.868000000000002</v>
      </c>
      <c r="O92" s="18">
        <v>473.43599999999998</v>
      </c>
      <c r="P92" s="18">
        <v>3527.578</v>
      </c>
      <c r="Q92" s="18">
        <v>7345.0780000000004</v>
      </c>
    </row>
    <row r="93" spans="1:17" s="14" customFormat="1" ht="13.15" customHeight="1" x14ac:dyDescent="0.25">
      <c r="A93" s="17" t="s">
        <v>130</v>
      </c>
      <c r="B93" s="18">
        <v>2227.6</v>
      </c>
      <c r="C93" s="18">
        <v>9.1</v>
      </c>
      <c r="D93" s="18">
        <v>1898.9</v>
      </c>
      <c r="E93" s="26">
        <v>14.5</v>
      </c>
      <c r="F93" s="27"/>
      <c r="G93" s="18">
        <v>4150</v>
      </c>
      <c r="H93" s="18">
        <v>2201.5</v>
      </c>
      <c r="I93" s="18">
        <v>8.9</v>
      </c>
      <c r="J93" s="18">
        <v>1887.8</v>
      </c>
      <c r="K93" s="18">
        <v>13.4</v>
      </c>
      <c r="L93" s="18">
        <v>4111.6000000000004</v>
      </c>
      <c r="M93" s="18">
        <v>3270.06</v>
      </c>
      <c r="N93" s="18">
        <v>46.185000000000002</v>
      </c>
      <c r="O93" s="18">
        <v>507.99200000000002</v>
      </c>
      <c r="P93" s="18">
        <v>3834.3249999999998</v>
      </c>
      <c r="Q93" s="18">
        <v>7945.9250000000002</v>
      </c>
    </row>
    <row r="94" spans="1:17" s="14" customFormat="1" ht="13.15" customHeight="1" x14ac:dyDescent="0.25">
      <c r="A94" s="17" t="s">
        <v>131</v>
      </c>
      <c r="B94" s="18">
        <v>2128.6</v>
      </c>
      <c r="C94" s="18">
        <v>9.1</v>
      </c>
      <c r="D94" s="18">
        <v>1940.8</v>
      </c>
      <c r="E94" s="26">
        <v>13.4</v>
      </c>
      <c r="F94" s="27"/>
      <c r="G94" s="18">
        <v>4091.9</v>
      </c>
      <c r="H94" s="18">
        <v>2101.1</v>
      </c>
      <c r="I94" s="18">
        <v>8.9</v>
      </c>
      <c r="J94" s="18">
        <v>1928.9</v>
      </c>
      <c r="K94" s="18">
        <v>12.5</v>
      </c>
      <c r="L94" s="18">
        <v>4051.4</v>
      </c>
      <c r="M94" s="18">
        <v>3194.0680000000002</v>
      </c>
      <c r="N94" s="18">
        <v>45.517000000000003</v>
      </c>
      <c r="O94" s="18">
        <v>504.55200000000002</v>
      </c>
      <c r="P94" s="18">
        <v>3754.8240000000001</v>
      </c>
      <c r="Q94" s="18">
        <v>7806.2240000000002</v>
      </c>
    </row>
    <row r="95" spans="1:17" s="14" customFormat="1" ht="13.15" customHeight="1" x14ac:dyDescent="0.25">
      <c r="A95" s="17" t="s">
        <v>132</v>
      </c>
      <c r="B95" s="18">
        <v>2039.8</v>
      </c>
      <c r="C95" s="18">
        <v>9.1999999999999993</v>
      </c>
      <c r="D95" s="18">
        <v>1932</v>
      </c>
      <c r="E95" s="26">
        <v>13.8</v>
      </c>
      <c r="F95" s="27"/>
      <c r="G95" s="18">
        <v>3994.9</v>
      </c>
      <c r="H95" s="18">
        <v>2012.3</v>
      </c>
      <c r="I95" s="18">
        <v>9</v>
      </c>
      <c r="J95" s="18">
        <v>1920.4</v>
      </c>
      <c r="K95" s="18">
        <v>13.1</v>
      </c>
      <c r="L95" s="18">
        <v>3954.7</v>
      </c>
      <c r="M95" s="18">
        <v>2999.23</v>
      </c>
      <c r="N95" s="18">
        <v>38.014000000000003</v>
      </c>
      <c r="O95" s="18">
        <v>472.72699999999998</v>
      </c>
      <c r="P95" s="18">
        <v>3520.067</v>
      </c>
      <c r="Q95" s="18">
        <v>7474.7669999999998</v>
      </c>
    </row>
    <row r="96" spans="1:17" s="14" customFormat="1" ht="13.15" customHeight="1" x14ac:dyDescent="0.25">
      <c r="A96" s="17" t="s">
        <v>133</v>
      </c>
      <c r="B96" s="18">
        <v>1873.4</v>
      </c>
      <c r="C96" s="18">
        <v>9</v>
      </c>
      <c r="D96" s="18">
        <v>1778.4</v>
      </c>
      <c r="E96" s="26">
        <v>11.5</v>
      </c>
      <c r="F96" s="27"/>
      <c r="G96" s="18">
        <v>3672.4</v>
      </c>
      <c r="H96" s="18">
        <v>1845</v>
      </c>
      <c r="I96" s="18">
        <v>8.8000000000000007</v>
      </c>
      <c r="J96" s="18">
        <v>1766.7</v>
      </c>
      <c r="K96" s="18">
        <v>10.9</v>
      </c>
      <c r="L96" s="18">
        <v>3631.3</v>
      </c>
      <c r="M96" s="18">
        <v>2877.6469999999999</v>
      </c>
      <c r="N96" s="18">
        <v>39.177999999999997</v>
      </c>
      <c r="O96" s="18">
        <v>461.68900000000002</v>
      </c>
      <c r="P96" s="18">
        <v>3388.3290000000002</v>
      </c>
      <c r="Q96" s="18">
        <v>7019.6289999999999</v>
      </c>
    </row>
    <row r="97" spans="1:17" s="14" customFormat="1" ht="13.15" customHeight="1" x14ac:dyDescent="0.25">
      <c r="A97" s="17" t="s">
        <v>134</v>
      </c>
      <c r="B97" s="18">
        <v>2261.3000000000002</v>
      </c>
      <c r="C97" s="18">
        <v>10.5</v>
      </c>
      <c r="D97" s="18">
        <v>2064.9</v>
      </c>
      <c r="E97" s="26">
        <v>12.4</v>
      </c>
      <c r="F97" s="27"/>
      <c r="G97" s="18">
        <v>4349</v>
      </c>
      <c r="H97" s="18">
        <v>2227.9</v>
      </c>
      <c r="I97" s="18">
        <v>10.199999999999999</v>
      </c>
      <c r="J97" s="18">
        <v>2052.1</v>
      </c>
      <c r="K97" s="18">
        <v>11.7</v>
      </c>
      <c r="L97" s="18">
        <v>4302</v>
      </c>
      <c r="M97" s="18">
        <v>3267.076</v>
      </c>
      <c r="N97" s="18">
        <v>46.598999999999997</v>
      </c>
      <c r="O97" s="18">
        <v>524.60400000000004</v>
      </c>
      <c r="P97" s="18">
        <v>3848.9920000000002</v>
      </c>
      <c r="Q97" s="18">
        <v>8150.9920000000002</v>
      </c>
    </row>
    <row r="98" spans="1:17" s="14" customFormat="1" ht="13.15" customHeight="1" x14ac:dyDescent="0.25">
      <c r="A98" s="17" t="s">
        <v>135</v>
      </c>
      <c r="B98" s="18">
        <v>2020.1</v>
      </c>
      <c r="C98" s="18">
        <v>9.8000000000000007</v>
      </c>
      <c r="D98" s="18">
        <v>1954.2</v>
      </c>
      <c r="E98" s="26">
        <v>12.8</v>
      </c>
      <c r="F98" s="27"/>
      <c r="G98" s="18">
        <v>3997</v>
      </c>
      <c r="H98" s="18">
        <v>1992.3</v>
      </c>
      <c r="I98" s="18">
        <v>9.6</v>
      </c>
      <c r="J98" s="18">
        <v>1940.5</v>
      </c>
      <c r="K98" s="18">
        <v>11.9</v>
      </c>
      <c r="L98" s="18">
        <v>3954.4</v>
      </c>
      <c r="M98" s="18">
        <v>2853.6840000000002</v>
      </c>
      <c r="N98" s="18">
        <v>36.338999999999999</v>
      </c>
      <c r="O98" s="18">
        <v>441.49299999999999</v>
      </c>
      <c r="P98" s="18">
        <v>3342.1320000000001</v>
      </c>
      <c r="Q98" s="18">
        <v>7296.5320000000002</v>
      </c>
    </row>
    <row r="99" spans="1:17" s="14" customFormat="1" ht="13.15" customHeight="1" x14ac:dyDescent="0.25">
      <c r="A99" s="17" t="s">
        <v>136</v>
      </c>
      <c r="B99" s="18">
        <v>2207.5</v>
      </c>
      <c r="C99" s="18">
        <v>10.1</v>
      </c>
      <c r="D99" s="18">
        <v>2079.1999999999998</v>
      </c>
      <c r="E99" s="26">
        <v>12.5</v>
      </c>
      <c r="F99" s="27"/>
      <c r="G99" s="18">
        <v>4309.2</v>
      </c>
      <c r="H99" s="18">
        <v>2178.8000000000002</v>
      </c>
      <c r="I99" s="18">
        <v>9.8000000000000007</v>
      </c>
      <c r="J99" s="18">
        <v>2065.1</v>
      </c>
      <c r="K99" s="18">
        <v>11.6</v>
      </c>
      <c r="L99" s="18">
        <v>4265.3</v>
      </c>
      <c r="M99" s="18">
        <v>3008.471</v>
      </c>
      <c r="N99" s="18">
        <v>37.713000000000001</v>
      </c>
      <c r="O99" s="18">
        <v>515.28700000000003</v>
      </c>
      <c r="P99" s="18">
        <v>3571.828</v>
      </c>
      <c r="Q99" s="18">
        <v>7837.1279999999997</v>
      </c>
    </row>
    <row r="100" spans="1:17" s="14" customFormat="1" ht="13.15" customHeight="1" x14ac:dyDescent="0.25">
      <c r="A100" s="17" t="s">
        <v>137</v>
      </c>
      <c r="B100" s="18">
        <v>2344.8000000000002</v>
      </c>
      <c r="C100" s="18">
        <v>10.3</v>
      </c>
      <c r="D100" s="18">
        <v>2210.6999999999998</v>
      </c>
      <c r="E100" s="26">
        <v>14.3</v>
      </c>
      <c r="F100" s="27"/>
      <c r="G100" s="18">
        <v>4580.1000000000004</v>
      </c>
      <c r="H100" s="18">
        <v>2307.6</v>
      </c>
      <c r="I100" s="18">
        <v>10</v>
      </c>
      <c r="J100" s="18">
        <v>2194.9</v>
      </c>
      <c r="K100" s="18">
        <v>13.3</v>
      </c>
      <c r="L100" s="18">
        <v>4525.8</v>
      </c>
      <c r="M100" s="18">
        <v>3335.511</v>
      </c>
      <c r="N100" s="18">
        <v>43.817999999999998</v>
      </c>
      <c r="O100" s="18">
        <v>579.91700000000003</v>
      </c>
      <c r="P100" s="18">
        <v>3970.384</v>
      </c>
      <c r="Q100" s="18">
        <v>8496.1839999999993</v>
      </c>
    </row>
    <row r="101" spans="1:17" s="14" customFormat="1" ht="13.15" customHeight="1" x14ac:dyDescent="0.25">
      <c r="A101" s="17" t="s">
        <v>138</v>
      </c>
      <c r="B101" s="18">
        <v>2015.5</v>
      </c>
      <c r="C101" s="18">
        <v>8.8000000000000007</v>
      </c>
      <c r="D101" s="18">
        <v>1911.2</v>
      </c>
      <c r="E101" s="26">
        <v>12.5</v>
      </c>
      <c r="F101" s="27"/>
      <c r="G101" s="18">
        <v>3948.1</v>
      </c>
      <c r="H101" s="18">
        <v>1986.1</v>
      </c>
      <c r="I101" s="18">
        <v>8.6</v>
      </c>
      <c r="J101" s="18">
        <v>1896.9</v>
      </c>
      <c r="K101" s="18">
        <v>11.8</v>
      </c>
      <c r="L101" s="18">
        <v>3903.4</v>
      </c>
      <c r="M101" s="18">
        <v>2927.0790000000002</v>
      </c>
      <c r="N101" s="18">
        <v>43.652999999999999</v>
      </c>
      <c r="O101" s="18">
        <v>453.07299999999998</v>
      </c>
      <c r="P101" s="18">
        <v>3433.0149999999999</v>
      </c>
      <c r="Q101" s="18">
        <v>7336.415</v>
      </c>
    </row>
    <row r="102" spans="1:17" s="14" customFormat="1" ht="13.15" customHeight="1" x14ac:dyDescent="0.25">
      <c r="A102" s="17" t="s">
        <v>139</v>
      </c>
      <c r="B102" s="18">
        <v>2368.6</v>
      </c>
      <c r="C102" s="18">
        <v>10.1</v>
      </c>
      <c r="D102" s="18">
        <v>1998.1</v>
      </c>
      <c r="E102" s="26">
        <v>14.2</v>
      </c>
      <c r="F102" s="27"/>
      <c r="G102" s="18">
        <v>4391.1000000000004</v>
      </c>
      <c r="H102" s="18">
        <v>2338.6</v>
      </c>
      <c r="I102" s="18">
        <v>9.9</v>
      </c>
      <c r="J102" s="18">
        <v>1983</v>
      </c>
      <c r="K102" s="18">
        <v>13.4</v>
      </c>
      <c r="L102" s="18">
        <v>4344.8</v>
      </c>
      <c r="M102" s="18">
        <v>3317.5169999999998</v>
      </c>
      <c r="N102" s="18">
        <v>51.008000000000003</v>
      </c>
      <c r="O102" s="18">
        <v>530.10299999999995</v>
      </c>
      <c r="P102" s="18">
        <v>3909.105</v>
      </c>
      <c r="Q102" s="18">
        <v>8253.9050000000007</v>
      </c>
    </row>
    <row r="103" spans="1:17" s="14" customFormat="1" ht="13.15" customHeight="1" x14ac:dyDescent="0.25">
      <c r="A103" s="17" t="s">
        <v>140</v>
      </c>
      <c r="B103" s="18">
        <v>2201.4</v>
      </c>
      <c r="C103" s="18">
        <v>9.5</v>
      </c>
      <c r="D103" s="18">
        <v>1721.9</v>
      </c>
      <c r="E103" s="26">
        <v>12.5</v>
      </c>
      <c r="F103" s="27"/>
      <c r="G103" s="18">
        <v>3945.2</v>
      </c>
      <c r="H103" s="18">
        <v>2176.8000000000002</v>
      </c>
      <c r="I103" s="18">
        <v>9.1999999999999993</v>
      </c>
      <c r="J103" s="18">
        <v>1708.7</v>
      </c>
      <c r="K103" s="18">
        <v>11.8</v>
      </c>
      <c r="L103" s="18">
        <v>3906.5</v>
      </c>
      <c r="M103" s="18">
        <v>3126.99</v>
      </c>
      <c r="N103" s="18">
        <v>43.427999999999997</v>
      </c>
      <c r="O103" s="18">
        <v>497.18599999999998</v>
      </c>
      <c r="P103" s="18">
        <v>3676.7449999999999</v>
      </c>
      <c r="Q103" s="18">
        <v>7583.2449999999999</v>
      </c>
    </row>
    <row r="104" spans="1:17" s="14" customFormat="1" ht="13.15" customHeight="1" x14ac:dyDescent="0.25">
      <c r="A104" s="17" t="s">
        <v>141</v>
      </c>
      <c r="B104" s="18">
        <v>2250.6999999999998</v>
      </c>
      <c r="C104" s="18">
        <v>8.9</v>
      </c>
      <c r="D104" s="18">
        <v>1750.5</v>
      </c>
      <c r="E104" s="26">
        <v>12.4</v>
      </c>
      <c r="F104" s="27"/>
      <c r="G104" s="18">
        <v>4022.5</v>
      </c>
      <c r="H104" s="18">
        <v>2225.8000000000002</v>
      </c>
      <c r="I104" s="18">
        <v>8.6999999999999993</v>
      </c>
      <c r="J104" s="18">
        <v>1738.5</v>
      </c>
      <c r="K104" s="18">
        <v>11.8</v>
      </c>
      <c r="L104" s="18">
        <v>3984.9</v>
      </c>
      <c r="M104" s="18">
        <v>3105.2739999999999</v>
      </c>
      <c r="N104" s="18">
        <v>49.183</v>
      </c>
      <c r="O104" s="18">
        <v>506.64499999999998</v>
      </c>
      <c r="P104" s="18">
        <v>3670.875</v>
      </c>
      <c r="Q104" s="18">
        <v>7655.7749999999996</v>
      </c>
    </row>
    <row r="105" spans="1:17" s="14" customFormat="1" ht="13.15" customHeight="1" x14ac:dyDescent="0.25">
      <c r="A105" s="17" t="s">
        <v>142</v>
      </c>
      <c r="B105" s="18">
        <v>2231.9</v>
      </c>
      <c r="C105" s="18">
        <v>10.4</v>
      </c>
      <c r="D105" s="18">
        <v>1926.8</v>
      </c>
      <c r="E105" s="26">
        <v>13.6</v>
      </c>
      <c r="F105" s="27"/>
      <c r="G105" s="18">
        <v>4182.7</v>
      </c>
      <c r="H105" s="18">
        <v>2206.4</v>
      </c>
      <c r="I105" s="18">
        <v>10.1</v>
      </c>
      <c r="J105" s="18">
        <v>1913.9</v>
      </c>
      <c r="K105" s="18">
        <v>12.9</v>
      </c>
      <c r="L105" s="18">
        <v>4143.3</v>
      </c>
      <c r="M105" s="18">
        <v>3281.797</v>
      </c>
      <c r="N105" s="18">
        <v>47.738</v>
      </c>
      <c r="O105" s="18">
        <v>519.94899999999996</v>
      </c>
      <c r="P105" s="18">
        <v>3859.9670000000001</v>
      </c>
      <c r="Q105" s="18">
        <v>8003.2669999999998</v>
      </c>
    </row>
    <row r="106" spans="1:17" s="14" customFormat="1" ht="13.15" customHeight="1" x14ac:dyDescent="0.25">
      <c r="A106" s="17" t="s">
        <v>143</v>
      </c>
      <c r="B106" s="18">
        <v>1990.6</v>
      </c>
      <c r="C106" s="18">
        <v>9.9</v>
      </c>
      <c r="D106" s="18">
        <v>1841.9</v>
      </c>
      <c r="E106" s="26">
        <v>12.9</v>
      </c>
      <c r="F106" s="27"/>
      <c r="G106" s="18">
        <v>3855.2</v>
      </c>
      <c r="H106" s="18">
        <v>1964</v>
      </c>
      <c r="I106" s="18">
        <v>9.6</v>
      </c>
      <c r="J106" s="18">
        <v>1829.2</v>
      </c>
      <c r="K106" s="18">
        <v>12.2</v>
      </c>
      <c r="L106" s="18">
        <v>3815</v>
      </c>
      <c r="M106" s="18">
        <v>2993.7710000000002</v>
      </c>
      <c r="N106" s="18">
        <v>41.587000000000003</v>
      </c>
      <c r="O106" s="18">
        <v>478.03500000000003</v>
      </c>
      <c r="P106" s="18">
        <v>3523.413</v>
      </c>
      <c r="Q106" s="18">
        <v>7338.4129999999996</v>
      </c>
    </row>
    <row r="107" spans="1:17" s="14" customFormat="1" ht="13.15" customHeight="1" x14ac:dyDescent="0.25">
      <c r="A107" s="17" t="s">
        <v>144</v>
      </c>
      <c r="B107" s="18">
        <v>2159.5</v>
      </c>
      <c r="C107" s="18">
        <v>10</v>
      </c>
      <c r="D107" s="18">
        <v>1987.7</v>
      </c>
      <c r="E107" s="26">
        <v>14.2</v>
      </c>
      <c r="F107" s="27"/>
      <c r="G107" s="18">
        <v>4171.3999999999996</v>
      </c>
      <c r="H107" s="18">
        <v>2133.3000000000002</v>
      </c>
      <c r="I107" s="18">
        <v>9.6999999999999993</v>
      </c>
      <c r="J107" s="18">
        <v>1975.1</v>
      </c>
      <c r="K107" s="18">
        <v>13.6</v>
      </c>
      <c r="L107" s="18">
        <v>4131.8</v>
      </c>
      <c r="M107" s="18">
        <v>3043.8209999999999</v>
      </c>
      <c r="N107" s="18">
        <v>40.052</v>
      </c>
      <c r="O107" s="18">
        <v>502.09500000000003</v>
      </c>
      <c r="P107" s="18">
        <v>3596.0859999999998</v>
      </c>
      <c r="Q107" s="18">
        <v>7727.8860000000004</v>
      </c>
    </row>
    <row r="108" spans="1:17" s="14" customFormat="1" ht="13.15" customHeight="1" x14ac:dyDescent="0.25">
      <c r="A108" s="17" t="s">
        <v>145</v>
      </c>
      <c r="B108" s="18">
        <v>2008.9</v>
      </c>
      <c r="C108" s="18">
        <v>9.8000000000000007</v>
      </c>
      <c r="D108" s="18">
        <v>1883</v>
      </c>
      <c r="E108" s="26">
        <v>12.3</v>
      </c>
      <c r="F108" s="27"/>
      <c r="G108" s="18">
        <v>3914.1</v>
      </c>
      <c r="H108" s="18">
        <v>1981.2</v>
      </c>
      <c r="I108" s="18">
        <v>9.6</v>
      </c>
      <c r="J108" s="18">
        <v>1870.1</v>
      </c>
      <c r="K108" s="18">
        <v>11.8</v>
      </c>
      <c r="L108" s="18">
        <v>3872.7</v>
      </c>
      <c r="M108" s="18">
        <v>2953.645</v>
      </c>
      <c r="N108" s="18">
        <v>38.805</v>
      </c>
      <c r="O108" s="18">
        <v>466.8</v>
      </c>
      <c r="P108" s="18">
        <v>3469.1840000000002</v>
      </c>
      <c r="Q108" s="18">
        <v>7341.884</v>
      </c>
    </row>
    <row r="109" spans="1:17" s="14" customFormat="1" ht="13.15" customHeight="1" x14ac:dyDescent="0.25">
      <c r="A109" s="17" t="s">
        <v>146</v>
      </c>
      <c r="B109" s="18">
        <v>2113.1</v>
      </c>
      <c r="C109" s="18">
        <v>10.4</v>
      </c>
      <c r="D109" s="18">
        <v>1987.3</v>
      </c>
      <c r="E109" s="26">
        <v>12.1</v>
      </c>
      <c r="F109" s="27"/>
      <c r="G109" s="18">
        <v>4123</v>
      </c>
      <c r="H109" s="18">
        <v>2081.6999999999998</v>
      </c>
      <c r="I109" s="18">
        <v>10.199999999999999</v>
      </c>
      <c r="J109" s="18">
        <v>1974.1</v>
      </c>
      <c r="K109" s="18">
        <v>11.6</v>
      </c>
      <c r="L109" s="18">
        <v>4077.6</v>
      </c>
      <c r="M109" s="18">
        <v>3091.7950000000001</v>
      </c>
      <c r="N109" s="18">
        <v>43.249000000000002</v>
      </c>
      <c r="O109" s="18">
        <v>476.67899999999997</v>
      </c>
      <c r="P109" s="18">
        <v>3622.2640000000001</v>
      </c>
      <c r="Q109" s="18">
        <v>7699.8639999999996</v>
      </c>
    </row>
    <row r="110" spans="1:17" s="14" customFormat="1" ht="13.15" customHeight="1" x14ac:dyDescent="0.25">
      <c r="A110" s="17" t="s">
        <v>147</v>
      </c>
      <c r="B110" s="18">
        <v>2126.3000000000002</v>
      </c>
      <c r="C110" s="18">
        <v>10.8</v>
      </c>
      <c r="D110" s="18">
        <v>2065.6</v>
      </c>
      <c r="E110" s="26">
        <v>12.5</v>
      </c>
      <c r="F110" s="27"/>
      <c r="G110" s="18">
        <v>4215.1000000000004</v>
      </c>
      <c r="H110" s="18">
        <v>2096.4</v>
      </c>
      <c r="I110" s="18">
        <v>10.5</v>
      </c>
      <c r="J110" s="18">
        <v>2052.6</v>
      </c>
      <c r="K110" s="18">
        <v>11.8</v>
      </c>
      <c r="L110" s="18">
        <v>4171.3</v>
      </c>
      <c r="M110" s="18">
        <v>2857.473</v>
      </c>
      <c r="N110" s="18">
        <v>41.398000000000003</v>
      </c>
      <c r="O110" s="18">
        <v>458.90899999999999</v>
      </c>
      <c r="P110" s="18">
        <v>3368.913</v>
      </c>
      <c r="Q110" s="18">
        <v>7540.2129999999997</v>
      </c>
    </row>
    <row r="111" spans="1:17" s="14" customFormat="1" ht="13.15" customHeight="1" x14ac:dyDescent="0.25">
      <c r="A111" s="17" t="s">
        <v>148</v>
      </c>
      <c r="B111" s="18">
        <v>2148.8000000000002</v>
      </c>
      <c r="C111" s="18">
        <v>10.8</v>
      </c>
      <c r="D111" s="18">
        <v>2086.6999999999998</v>
      </c>
      <c r="E111" s="26">
        <v>12.6</v>
      </c>
      <c r="F111" s="27"/>
      <c r="G111" s="18">
        <v>4258.8999999999996</v>
      </c>
      <c r="H111" s="18">
        <v>2119.8000000000002</v>
      </c>
      <c r="I111" s="18">
        <v>10.5</v>
      </c>
      <c r="J111" s="18">
        <v>2073.6</v>
      </c>
      <c r="K111" s="18">
        <v>11.8</v>
      </c>
      <c r="L111" s="18">
        <v>4215.8</v>
      </c>
      <c r="M111" s="18">
        <v>2907.0839999999998</v>
      </c>
      <c r="N111" s="18">
        <v>39.774000000000001</v>
      </c>
      <c r="O111" s="18">
        <v>511.40300000000002</v>
      </c>
      <c r="P111" s="18">
        <v>3468.877</v>
      </c>
      <c r="Q111" s="18">
        <v>7684.6769999999997</v>
      </c>
    </row>
    <row r="112" spans="1:17" s="14" customFormat="1" ht="13.15" customHeight="1" x14ac:dyDescent="0.25">
      <c r="A112" s="17" t="s">
        <v>149</v>
      </c>
      <c r="B112" s="18">
        <v>2215.1</v>
      </c>
      <c r="C112" s="18">
        <v>10.6</v>
      </c>
      <c r="D112" s="18">
        <v>2033.2</v>
      </c>
      <c r="E112" s="26">
        <v>11.7</v>
      </c>
      <c r="F112" s="27"/>
      <c r="G112" s="18">
        <v>4270.6000000000004</v>
      </c>
      <c r="H112" s="18">
        <v>2181.1999999999998</v>
      </c>
      <c r="I112" s="18">
        <v>10.3</v>
      </c>
      <c r="J112" s="18">
        <v>2018.8</v>
      </c>
      <c r="K112" s="18">
        <v>11</v>
      </c>
      <c r="L112" s="18">
        <v>4221.3</v>
      </c>
      <c r="M112" s="18">
        <v>3096.8380000000002</v>
      </c>
      <c r="N112" s="18">
        <v>43.4</v>
      </c>
      <c r="O112" s="18">
        <v>524.52700000000004</v>
      </c>
      <c r="P112" s="18">
        <v>3675.846</v>
      </c>
      <c r="Q112" s="18">
        <v>7897.1459999999997</v>
      </c>
    </row>
    <row r="113" spans="1:17" s="14" customFormat="1" ht="13.15" customHeight="1" x14ac:dyDescent="0.25">
      <c r="A113" s="17" t="s">
        <v>150</v>
      </c>
      <c r="B113" s="18">
        <v>2215.1999999999998</v>
      </c>
      <c r="C113" s="18">
        <v>10.7</v>
      </c>
      <c r="D113" s="18">
        <v>1954.4</v>
      </c>
      <c r="E113" s="26">
        <v>11.8</v>
      </c>
      <c r="F113" s="27"/>
      <c r="G113" s="18">
        <v>4192.1000000000004</v>
      </c>
      <c r="H113" s="18">
        <v>2185.6999999999998</v>
      </c>
      <c r="I113" s="18">
        <v>10.4</v>
      </c>
      <c r="J113" s="18">
        <v>1939.2</v>
      </c>
      <c r="K113" s="18">
        <v>11.1</v>
      </c>
      <c r="L113" s="18">
        <v>4146.3999999999996</v>
      </c>
      <c r="M113" s="18">
        <v>3180.41</v>
      </c>
      <c r="N113" s="18">
        <v>46.951999999999998</v>
      </c>
      <c r="O113" s="18">
        <v>473.24099999999999</v>
      </c>
      <c r="P113" s="18">
        <v>3710.8270000000002</v>
      </c>
      <c r="Q113" s="18">
        <v>7857.2269999999999</v>
      </c>
    </row>
    <row r="114" spans="1:17" s="14" customFormat="1" ht="13.15" customHeight="1" x14ac:dyDescent="0.25">
      <c r="A114" s="17" t="s">
        <v>151</v>
      </c>
      <c r="B114" s="18">
        <v>2386.9</v>
      </c>
      <c r="C114" s="18">
        <v>11.4</v>
      </c>
      <c r="D114" s="18">
        <v>1892.1</v>
      </c>
      <c r="E114" s="26">
        <v>13.1</v>
      </c>
      <c r="F114" s="27"/>
      <c r="G114" s="18">
        <v>4303.3999999999996</v>
      </c>
      <c r="H114" s="18">
        <v>2358.1</v>
      </c>
      <c r="I114" s="18">
        <v>11.1</v>
      </c>
      <c r="J114" s="18">
        <v>1876.2</v>
      </c>
      <c r="K114" s="18">
        <v>12.3</v>
      </c>
      <c r="L114" s="18">
        <v>4257.8</v>
      </c>
      <c r="M114" s="18">
        <v>3330.335</v>
      </c>
      <c r="N114" s="18">
        <v>49.88</v>
      </c>
      <c r="O114" s="18">
        <v>501.30500000000001</v>
      </c>
      <c r="P114" s="18">
        <v>3892.1390000000001</v>
      </c>
      <c r="Q114" s="18">
        <v>8149.9390000000003</v>
      </c>
    </row>
    <row r="115" spans="1:17" s="14" customFormat="1" ht="13.15" customHeight="1" x14ac:dyDescent="0.25">
      <c r="A115" s="17" t="s">
        <v>152</v>
      </c>
      <c r="B115" s="18">
        <v>2134.1</v>
      </c>
      <c r="C115" s="18">
        <v>10.1</v>
      </c>
      <c r="D115" s="18">
        <v>1637.1</v>
      </c>
      <c r="E115" s="26">
        <v>10.9</v>
      </c>
      <c r="F115" s="27"/>
      <c r="G115" s="18">
        <v>3792.3</v>
      </c>
      <c r="H115" s="18">
        <v>2110.6</v>
      </c>
      <c r="I115" s="18">
        <v>9.9</v>
      </c>
      <c r="J115" s="18">
        <v>1625.3</v>
      </c>
      <c r="K115" s="18">
        <v>10.199999999999999</v>
      </c>
      <c r="L115" s="18">
        <v>3755.9</v>
      </c>
      <c r="M115" s="18">
        <v>3030.8890000000001</v>
      </c>
      <c r="N115" s="18">
        <v>46.228000000000002</v>
      </c>
      <c r="O115" s="18">
        <v>448.09300000000002</v>
      </c>
      <c r="P115" s="18">
        <v>3533.8470000000002</v>
      </c>
      <c r="Q115" s="18">
        <v>7289.7470000000003</v>
      </c>
    </row>
    <row r="116" spans="1:17" s="14" customFormat="1" ht="13.15" customHeight="1" x14ac:dyDescent="0.25">
      <c r="A116" s="17" t="s">
        <v>153</v>
      </c>
      <c r="B116" s="18">
        <v>2375</v>
      </c>
      <c r="C116" s="18">
        <v>11.2</v>
      </c>
      <c r="D116" s="18">
        <v>1820</v>
      </c>
      <c r="E116" s="26">
        <v>12.6</v>
      </c>
      <c r="F116" s="27"/>
      <c r="G116" s="18">
        <v>4218.8</v>
      </c>
      <c r="H116" s="18">
        <v>2347.1</v>
      </c>
      <c r="I116" s="18">
        <v>11</v>
      </c>
      <c r="J116" s="18">
        <v>1807.1</v>
      </c>
      <c r="K116" s="18">
        <v>11.8</v>
      </c>
      <c r="L116" s="18">
        <v>4177</v>
      </c>
      <c r="M116" s="18">
        <v>3284.58</v>
      </c>
      <c r="N116" s="18">
        <v>49.29</v>
      </c>
      <c r="O116" s="18">
        <v>519.28899999999999</v>
      </c>
      <c r="P116" s="18">
        <v>3863.4760000000001</v>
      </c>
      <c r="Q116" s="18">
        <v>8040.4759999999997</v>
      </c>
    </row>
    <row r="117" spans="1:17" s="14" customFormat="1" ht="13.15" customHeight="1" x14ac:dyDescent="0.25">
      <c r="A117" s="17" t="s">
        <v>154</v>
      </c>
      <c r="B117" s="18">
        <v>2131.9</v>
      </c>
      <c r="C117" s="18">
        <v>10.3</v>
      </c>
      <c r="D117" s="18">
        <v>1759.7</v>
      </c>
      <c r="E117" s="26">
        <v>12.9</v>
      </c>
      <c r="F117" s="27"/>
      <c r="G117" s="18">
        <v>3914.8</v>
      </c>
      <c r="H117" s="18">
        <v>2105.4</v>
      </c>
      <c r="I117" s="18">
        <v>10</v>
      </c>
      <c r="J117" s="18">
        <v>1747.3</v>
      </c>
      <c r="K117" s="18">
        <v>12.3</v>
      </c>
      <c r="L117" s="18">
        <v>3875</v>
      </c>
      <c r="M117" s="18">
        <v>3251.114</v>
      </c>
      <c r="N117" s="18">
        <v>42.87</v>
      </c>
      <c r="O117" s="18">
        <v>496.40699999999998</v>
      </c>
      <c r="P117" s="18">
        <v>3800.6550000000002</v>
      </c>
      <c r="Q117" s="18">
        <v>7675.6549999999997</v>
      </c>
    </row>
    <row r="118" spans="1:17" s="14" customFormat="1" ht="13.15" customHeight="1" x14ac:dyDescent="0.25">
      <c r="A118" s="17" t="s">
        <v>155</v>
      </c>
      <c r="B118" s="18">
        <v>2052.5</v>
      </c>
      <c r="C118" s="18">
        <v>10.199999999999999</v>
      </c>
      <c r="D118" s="18">
        <v>1790.7</v>
      </c>
      <c r="E118" s="26">
        <v>14.4</v>
      </c>
      <c r="F118" s="27"/>
      <c r="G118" s="18">
        <v>3867.8</v>
      </c>
      <c r="H118" s="18">
        <v>2026.1</v>
      </c>
      <c r="I118" s="18">
        <v>10</v>
      </c>
      <c r="J118" s="18">
        <v>1778.6</v>
      </c>
      <c r="K118" s="18">
        <v>13.7</v>
      </c>
      <c r="L118" s="18">
        <v>3828.4</v>
      </c>
      <c r="M118" s="18">
        <v>2973.5210000000002</v>
      </c>
      <c r="N118" s="18">
        <v>40.25</v>
      </c>
      <c r="O118" s="18">
        <v>455.62700000000001</v>
      </c>
      <c r="P118" s="18">
        <v>3479.1590000000001</v>
      </c>
      <c r="Q118" s="18">
        <v>7307.5590000000002</v>
      </c>
    </row>
    <row r="119" spans="1:17" s="14" customFormat="1" ht="13.15" customHeight="1" x14ac:dyDescent="0.25">
      <c r="A119" s="17" t="s">
        <v>156</v>
      </c>
      <c r="B119" s="18">
        <v>2266.1999999999998</v>
      </c>
      <c r="C119" s="18">
        <v>12.1</v>
      </c>
      <c r="D119" s="18">
        <v>2054.4</v>
      </c>
      <c r="E119" s="26">
        <v>14.1</v>
      </c>
      <c r="F119" s="27"/>
      <c r="G119" s="18">
        <v>4346.7</v>
      </c>
      <c r="H119" s="18">
        <v>2236.6999999999998</v>
      </c>
      <c r="I119" s="18">
        <v>11.8</v>
      </c>
      <c r="J119" s="18">
        <v>2040.1</v>
      </c>
      <c r="K119" s="18">
        <v>13.6</v>
      </c>
      <c r="L119" s="18">
        <v>4302.2</v>
      </c>
      <c r="M119" s="18">
        <v>3310.3820000000001</v>
      </c>
      <c r="N119" s="18">
        <v>44.082999999999998</v>
      </c>
      <c r="O119" s="18">
        <v>503.101</v>
      </c>
      <c r="P119" s="18">
        <v>3868.2</v>
      </c>
      <c r="Q119" s="18">
        <v>8170.4</v>
      </c>
    </row>
    <row r="120" spans="1:17" s="14" customFormat="1" ht="13.15" customHeight="1" x14ac:dyDescent="0.25">
      <c r="A120" s="17" t="s">
        <v>157</v>
      </c>
      <c r="B120" s="18">
        <v>2020.4</v>
      </c>
      <c r="C120" s="18">
        <v>10.5</v>
      </c>
      <c r="D120" s="18">
        <v>1768.1</v>
      </c>
      <c r="E120" s="26">
        <v>10.9</v>
      </c>
      <c r="F120" s="27"/>
      <c r="G120" s="18">
        <v>3810</v>
      </c>
      <c r="H120" s="18">
        <v>1994.1</v>
      </c>
      <c r="I120" s="18">
        <v>10.199999999999999</v>
      </c>
      <c r="J120" s="18">
        <v>1756.1</v>
      </c>
      <c r="K120" s="18">
        <v>10.5</v>
      </c>
      <c r="L120" s="18">
        <v>3771</v>
      </c>
      <c r="M120" s="18">
        <v>2852.3690000000001</v>
      </c>
      <c r="N120" s="18">
        <v>37.365000000000002</v>
      </c>
      <c r="O120" s="18">
        <v>435.64499999999998</v>
      </c>
      <c r="P120" s="18">
        <v>3334.556</v>
      </c>
      <c r="Q120" s="18">
        <v>7105.5559999999996</v>
      </c>
    </row>
    <row r="121" spans="1:17" s="14" customFormat="1" ht="13.15" customHeight="1" x14ac:dyDescent="0.25">
      <c r="A121" s="17" t="s">
        <v>158</v>
      </c>
      <c r="B121" s="18">
        <v>2122.9</v>
      </c>
      <c r="C121" s="18">
        <v>10.8</v>
      </c>
      <c r="D121" s="18">
        <v>1896.2</v>
      </c>
      <c r="E121" s="26">
        <v>11.2</v>
      </c>
      <c r="F121" s="27"/>
      <c r="G121" s="18">
        <v>4041.1</v>
      </c>
      <c r="H121" s="18">
        <v>2093.1</v>
      </c>
      <c r="I121" s="18">
        <v>10.5</v>
      </c>
      <c r="J121" s="18">
        <v>1884.2</v>
      </c>
      <c r="K121" s="18">
        <v>10.7</v>
      </c>
      <c r="L121" s="18">
        <v>3998.5</v>
      </c>
      <c r="M121" s="18">
        <v>3127.4870000000001</v>
      </c>
      <c r="N121" s="18">
        <v>39.81</v>
      </c>
      <c r="O121" s="18">
        <v>462.95600000000002</v>
      </c>
      <c r="P121" s="18">
        <v>3640.7139999999999</v>
      </c>
      <c r="Q121" s="18">
        <v>7639.2139999999999</v>
      </c>
    </row>
    <row r="122" spans="1:17" s="14" customFormat="1" ht="13.15" customHeight="1" x14ac:dyDescent="0.25">
      <c r="A122" s="17" t="s">
        <v>159</v>
      </c>
      <c r="B122" s="18">
        <v>2270.9</v>
      </c>
      <c r="C122" s="18">
        <v>11.7</v>
      </c>
      <c r="D122" s="18">
        <v>2055.4</v>
      </c>
      <c r="E122" s="26">
        <v>14.9</v>
      </c>
      <c r="F122" s="27"/>
      <c r="G122" s="18">
        <v>4352.8999999999996</v>
      </c>
      <c r="H122" s="18">
        <v>2240.1999999999998</v>
      </c>
      <c r="I122" s="18">
        <v>11.4</v>
      </c>
      <c r="J122" s="18">
        <v>2041.1</v>
      </c>
      <c r="K122" s="18">
        <v>14</v>
      </c>
      <c r="L122" s="18">
        <v>4306.7</v>
      </c>
      <c r="M122" s="18">
        <v>3174.9650000000001</v>
      </c>
      <c r="N122" s="18">
        <v>44.136000000000003</v>
      </c>
      <c r="O122" s="18">
        <v>461.43299999999999</v>
      </c>
      <c r="P122" s="18">
        <v>3691.453</v>
      </c>
      <c r="Q122" s="18">
        <v>7998.1530000000002</v>
      </c>
    </row>
    <row r="123" spans="1:17" s="14" customFormat="1" ht="13.15" customHeight="1" x14ac:dyDescent="0.25">
      <c r="A123" s="17" t="s">
        <v>160</v>
      </c>
      <c r="B123" s="18">
        <v>2235.5</v>
      </c>
      <c r="C123" s="18">
        <v>11.3</v>
      </c>
      <c r="D123" s="18">
        <v>2068</v>
      </c>
      <c r="E123" s="26">
        <v>14.4</v>
      </c>
      <c r="F123" s="27"/>
      <c r="G123" s="18">
        <v>4329.3</v>
      </c>
      <c r="H123" s="18">
        <v>2206.5</v>
      </c>
      <c r="I123" s="18">
        <v>11</v>
      </c>
      <c r="J123" s="18">
        <v>2055</v>
      </c>
      <c r="K123" s="18">
        <v>13.5</v>
      </c>
      <c r="L123" s="18">
        <v>4286.1000000000004</v>
      </c>
      <c r="M123" s="18">
        <v>3124.364</v>
      </c>
      <c r="N123" s="18">
        <v>40.308999999999997</v>
      </c>
      <c r="O123" s="18">
        <v>520.51</v>
      </c>
      <c r="P123" s="18">
        <v>3695.5549999999998</v>
      </c>
      <c r="Q123" s="18">
        <v>7981.6549999999997</v>
      </c>
    </row>
    <row r="124" spans="1:17" s="14" customFormat="1" ht="13.15" customHeight="1" x14ac:dyDescent="0.25">
      <c r="A124" s="17" t="s">
        <v>161</v>
      </c>
      <c r="B124" s="18">
        <v>2234.9</v>
      </c>
      <c r="C124" s="18">
        <v>11.4</v>
      </c>
      <c r="D124" s="18">
        <v>2002.7</v>
      </c>
      <c r="E124" s="26">
        <v>13.1</v>
      </c>
      <c r="F124" s="27"/>
      <c r="G124" s="18">
        <v>4262.1000000000004</v>
      </c>
      <c r="H124" s="18">
        <v>2201.3000000000002</v>
      </c>
      <c r="I124" s="18">
        <v>11</v>
      </c>
      <c r="J124" s="18">
        <v>1988.8</v>
      </c>
      <c r="K124" s="18">
        <v>12.3</v>
      </c>
      <c r="L124" s="18">
        <v>4213.5</v>
      </c>
      <c r="M124" s="18">
        <v>3183.68</v>
      </c>
      <c r="N124" s="18">
        <v>41.018999999999998</v>
      </c>
      <c r="O124" s="18">
        <v>524.32500000000005</v>
      </c>
      <c r="P124" s="18">
        <v>3759.627</v>
      </c>
      <c r="Q124" s="18">
        <v>7973.1270000000004</v>
      </c>
    </row>
    <row r="125" spans="1:17" s="14" customFormat="1" ht="13.15" customHeight="1" x14ac:dyDescent="0.25">
      <c r="A125" s="17" t="s">
        <v>162</v>
      </c>
      <c r="B125" s="18">
        <v>2252.1999999999998</v>
      </c>
      <c r="C125" s="18">
        <v>11.3</v>
      </c>
      <c r="D125" s="18">
        <v>1883.5</v>
      </c>
      <c r="E125" s="26">
        <v>13.1</v>
      </c>
      <c r="F125" s="27"/>
      <c r="G125" s="18">
        <v>4160</v>
      </c>
      <c r="H125" s="18">
        <v>2222.1</v>
      </c>
      <c r="I125" s="18">
        <v>11</v>
      </c>
      <c r="J125" s="18">
        <v>1867.8</v>
      </c>
      <c r="K125" s="18">
        <v>12.1</v>
      </c>
      <c r="L125" s="18">
        <v>4113</v>
      </c>
      <c r="M125" s="18">
        <v>3238.3150000000001</v>
      </c>
      <c r="N125" s="18">
        <v>45.566000000000003</v>
      </c>
      <c r="O125" s="18">
        <v>467.142</v>
      </c>
      <c r="P125" s="18">
        <v>3762.0360000000001</v>
      </c>
      <c r="Q125" s="18">
        <v>7875.0360000000001</v>
      </c>
    </row>
    <row r="126" spans="1:17" s="14" customFormat="1" ht="13.15" customHeight="1" x14ac:dyDescent="0.25">
      <c r="A126" s="17" t="s">
        <v>163</v>
      </c>
      <c r="B126" s="18">
        <v>2286.6</v>
      </c>
      <c r="C126" s="18">
        <v>11.2</v>
      </c>
      <c r="D126" s="18">
        <v>1815.3</v>
      </c>
      <c r="E126" s="26">
        <v>12.8</v>
      </c>
      <c r="F126" s="27"/>
      <c r="G126" s="18">
        <v>4126</v>
      </c>
      <c r="H126" s="18">
        <v>2258.5</v>
      </c>
      <c r="I126" s="18">
        <v>10.9</v>
      </c>
      <c r="J126" s="18">
        <v>1800.9</v>
      </c>
      <c r="K126" s="18">
        <v>11.9</v>
      </c>
      <c r="L126" s="18">
        <v>4082.2</v>
      </c>
      <c r="M126" s="18">
        <v>3200.0309999999999</v>
      </c>
      <c r="N126" s="18">
        <v>47.499000000000002</v>
      </c>
      <c r="O126" s="18">
        <v>481.12799999999999</v>
      </c>
      <c r="P126" s="18">
        <v>3738.8490000000002</v>
      </c>
      <c r="Q126" s="18">
        <v>7821.049</v>
      </c>
    </row>
    <row r="127" spans="1:17" s="14" customFormat="1" ht="13.15" customHeight="1" x14ac:dyDescent="0.25">
      <c r="A127" s="17" t="s">
        <v>164</v>
      </c>
      <c r="B127" s="18">
        <v>2229.6</v>
      </c>
      <c r="C127" s="18">
        <v>10.9</v>
      </c>
      <c r="D127" s="18">
        <v>1702.2</v>
      </c>
      <c r="E127" s="26">
        <v>12.8</v>
      </c>
      <c r="F127" s="27"/>
      <c r="G127" s="18">
        <v>3955.6</v>
      </c>
      <c r="H127" s="18">
        <v>2204.3000000000002</v>
      </c>
      <c r="I127" s="18">
        <v>10.7</v>
      </c>
      <c r="J127" s="18">
        <v>1689.8</v>
      </c>
      <c r="K127" s="18">
        <v>11.9</v>
      </c>
      <c r="L127" s="18">
        <v>3916.7</v>
      </c>
      <c r="M127" s="18">
        <v>3057.7089999999998</v>
      </c>
      <c r="N127" s="18">
        <v>44.948999999999998</v>
      </c>
      <c r="O127" s="18">
        <v>466.85300000000001</v>
      </c>
      <c r="P127" s="18">
        <v>3579.0590000000002</v>
      </c>
      <c r="Q127" s="18">
        <v>7495.759</v>
      </c>
    </row>
    <row r="128" spans="1:17" s="14" customFormat="1" ht="13.15" customHeight="1" x14ac:dyDescent="0.25">
      <c r="A128" s="17" t="s">
        <v>165</v>
      </c>
      <c r="B128" s="18">
        <v>2320</v>
      </c>
      <c r="C128" s="18">
        <v>10.7</v>
      </c>
      <c r="D128" s="18">
        <v>1831.7</v>
      </c>
      <c r="E128" s="26">
        <v>14.1</v>
      </c>
      <c r="F128" s="27"/>
      <c r="G128" s="18">
        <v>4176.6000000000004</v>
      </c>
      <c r="H128" s="18">
        <v>2290.8000000000002</v>
      </c>
      <c r="I128" s="18">
        <v>10.4</v>
      </c>
      <c r="J128" s="18">
        <v>1818.7</v>
      </c>
      <c r="K128" s="18">
        <v>13.3</v>
      </c>
      <c r="L128" s="18">
        <v>4133.3</v>
      </c>
      <c r="M128" s="18">
        <v>3139.7159999999999</v>
      </c>
      <c r="N128" s="18">
        <v>43.707000000000001</v>
      </c>
      <c r="O128" s="18">
        <v>489.51299999999998</v>
      </c>
      <c r="P128" s="18">
        <v>3682.759</v>
      </c>
      <c r="Q128" s="18">
        <v>7816.0590000000002</v>
      </c>
    </row>
    <row r="129" spans="1:17" s="14" customFormat="1" ht="13.15" customHeight="1" x14ac:dyDescent="0.25">
      <c r="A129" s="17" t="s">
        <v>166</v>
      </c>
      <c r="B129" s="18">
        <v>2087.1999999999998</v>
      </c>
      <c r="C129" s="18">
        <v>10.1</v>
      </c>
      <c r="D129" s="18">
        <v>1621.3</v>
      </c>
      <c r="E129" s="26">
        <v>12.6</v>
      </c>
      <c r="F129" s="27"/>
      <c r="G129" s="18">
        <v>3731.2</v>
      </c>
      <c r="H129" s="18">
        <v>2060.6999999999998</v>
      </c>
      <c r="I129" s="18">
        <v>9.8000000000000007</v>
      </c>
      <c r="J129" s="18">
        <v>1608.7</v>
      </c>
      <c r="K129" s="18">
        <v>11.8</v>
      </c>
      <c r="L129" s="18">
        <v>3691</v>
      </c>
      <c r="M129" s="18">
        <v>3020.01</v>
      </c>
      <c r="N129" s="18">
        <v>40.183</v>
      </c>
      <c r="O129" s="18">
        <v>438.81200000000001</v>
      </c>
      <c r="P129" s="18">
        <v>3508.2339999999999</v>
      </c>
      <c r="Q129" s="18">
        <v>7199.2340000000004</v>
      </c>
    </row>
    <row r="130" spans="1:17" s="14" customFormat="1" ht="13.15" customHeight="1" x14ac:dyDescent="0.25">
      <c r="A130" s="17" t="s">
        <v>167</v>
      </c>
      <c r="B130" s="18">
        <v>2139.1999999999998</v>
      </c>
      <c r="C130" s="18">
        <v>11.1</v>
      </c>
      <c r="D130" s="18">
        <v>1849.1</v>
      </c>
      <c r="E130" s="26">
        <v>12.9</v>
      </c>
      <c r="F130" s="27"/>
      <c r="G130" s="18">
        <v>4012.4</v>
      </c>
      <c r="H130" s="18">
        <v>2110.8000000000002</v>
      </c>
      <c r="I130" s="18">
        <v>10.8</v>
      </c>
      <c r="J130" s="18">
        <v>1835.9</v>
      </c>
      <c r="K130" s="18">
        <v>12.3</v>
      </c>
      <c r="L130" s="18">
        <v>3969.7</v>
      </c>
      <c r="M130" s="18">
        <v>3038.27</v>
      </c>
      <c r="N130" s="18">
        <v>40.704999999999998</v>
      </c>
      <c r="O130" s="18">
        <v>455.09100000000001</v>
      </c>
      <c r="P130" s="18">
        <v>3543.8690000000001</v>
      </c>
      <c r="Q130" s="18">
        <v>7513.5690000000004</v>
      </c>
    </row>
    <row r="131" spans="1:17" s="14" customFormat="1" ht="13.15" customHeight="1" x14ac:dyDescent="0.25">
      <c r="A131" s="17" t="s">
        <v>168</v>
      </c>
      <c r="B131" s="18">
        <v>2211.1999999999998</v>
      </c>
      <c r="C131" s="18">
        <v>12.2</v>
      </c>
      <c r="D131" s="18">
        <v>2040.1</v>
      </c>
      <c r="E131" s="26">
        <v>17.7</v>
      </c>
      <c r="F131" s="27"/>
      <c r="G131" s="18">
        <v>4281.1000000000004</v>
      </c>
      <c r="H131" s="18">
        <v>2180.6999999999998</v>
      </c>
      <c r="I131" s="18">
        <v>11.9</v>
      </c>
      <c r="J131" s="18">
        <v>2025.1</v>
      </c>
      <c r="K131" s="18">
        <v>17</v>
      </c>
      <c r="L131" s="18">
        <v>4234.8</v>
      </c>
      <c r="M131" s="18">
        <v>3162.01</v>
      </c>
      <c r="N131" s="18">
        <v>43.441000000000003</v>
      </c>
      <c r="O131" s="18">
        <v>489.96300000000002</v>
      </c>
      <c r="P131" s="18">
        <v>3705.3270000000002</v>
      </c>
      <c r="Q131" s="18">
        <v>7940.1270000000004</v>
      </c>
    </row>
    <row r="132" spans="1:17" s="14" customFormat="1" ht="13.15" customHeight="1" x14ac:dyDescent="0.25">
      <c r="A132" s="17" t="s">
        <v>169</v>
      </c>
      <c r="B132" s="18">
        <v>1955.2</v>
      </c>
      <c r="C132" s="18">
        <v>10.7</v>
      </c>
      <c r="D132" s="18">
        <v>1757.5</v>
      </c>
      <c r="E132" s="26">
        <v>12.4</v>
      </c>
      <c r="F132" s="27"/>
      <c r="G132" s="18">
        <v>3735.8</v>
      </c>
      <c r="H132" s="18">
        <v>1927.2</v>
      </c>
      <c r="I132" s="18">
        <v>10.5</v>
      </c>
      <c r="J132" s="18">
        <v>1745</v>
      </c>
      <c r="K132" s="18">
        <v>11.9</v>
      </c>
      <c r="L132" s="18">
        <v>3694.5</v>
      </c>
      <c r="M132" s="18">
        <v>2739.5279999999998</v>
      </c>
      <c r="N132" s="18">
        <v>34.744</v>
      </c>
      <c r="O132" s="18">
        <v>425.37</v>
      </c>
      <c r="P132" s="18">
        <v>3208.4989999999998</v>
      </c>
      <c r="Q132" s="18">
        <v>6902.9989999999998</v>
      </c>
    </row>
    <row r="133" spans="1:17" s="14" customFormat="1" ht="13.15" customHeight="1" x14ac:dyDescent="0.25">
      <c r="A133" s="17" t="s">
        <v>170</v>
      </c>
      <c r="B133" s="18">
        <v>2081.8000000000002</v>
      </c>
      <c r="C133" s="18">
        <v>11.6</v>
      </c>
      <c r="D133" s="18">
        <v>1809.7</v>
      </c>
      <c r="E133" s="26">
        <v>12.8</v>
      </c>
      <c r="F133" s="27"/>
      <c r="G133" s="18">
        <v>3916</v>
      </c>
      <c r="H133" s="18">
        <v>2051.1</v>
      </c>
      <c r="I133" s="18">
        <v>11.3</v>
      </c>
      <c r="J133" s="18">
        <v>1797.8</v>
      </c>
      <c r="K133" s="18">
        <v>12.2</v>
      </c>
      <c r="L133" s="18">
        <v>3872.4</v>
      </c>
      <c r="M133" s="18">
        <v>2831.174</v>
      </c>
      <c r="N133" s="18">
        <v>37.808</v>
      </c>
      <c r="O133" s="18">
        <v>424.154</v>
      </c>
      <c r="P133" s="18">
        <v>3302.1309999999999</v>
      </c>
      <c r="Q133" s="18">
        <v>7174.5309999999999</v>
      </c>
    </row>
    <row r="134" spans="1:17" s="14" customFormat="1" ht="13.15" customHeight="1" x14ac:dyDescent="0.25">
      <c r="A134" s="17" t="s">
        <v>171</v>
      </c>
      <c r="B134" s="18">
        <v>2134.4</v>
      </c>
      <c r="C134" s="18">
        <v>13.1</v>
      </c>
      <c r="D134" s="18">
        <v>1985.3</v>
      </c>
      <c r="E134" s="26">
        <v>15.9</v>
      </c>
      <c r="F134" s="27"/>
      <c r="G134" s="18">
        <v>4148.7</v>
      </c>
      <c r="H134" s="18">
        <v>2102.5</v>
      </c>
      <c r="I134" s="18">
        <v>12.8</v>
      </c>
      <c r="J134" s="18">
        <v>1969.6</v>
      </c>
      <c r="K134" s="18">
        <v>15</v>
      </c>
      <c r="L134" s="18">
        <v>4099.8999999999996</v>
      </c>
      <c r="M134" s="18">
        <v>2966.1550000000002</v>
      </c>
      <c r="N134" s="18">
        <v>38.360999999999997</v>
      </c>
      <c r="O134" s="18">
        <v>456.32400000000001</v>
      </c>
      <c r="P134" s="18">
        <v>3471.297</v>
      </c>
      <c r="Q134" s="18">
        <v>7571.1970000000001</v>
      </c>
    </row>
    <row r="135" spans="1:17" s="14" customFormat="1" ht="13.15" customHeight="1" x14ac:dyDescent="0.25">
      <c r="A135" s="17" t="s">
        <v>172</v>
      </c>
      <c r="B135" s="18">
        <v>2016.1</v>
      </c>
      <c r="C135" s="18">
        <v>11.7</v>
      </c>
      <c r="D135" s="18">
        <v>1921.7</v>
      </c>
      <c r="E135" s="26">
        <v>14.3</v>
      </c>
      <c r="F135" s="27"/>
      <c r="G135" s="18">
        <v>3963.9</v>
      </c>
      <c r="H135" s="18">
        <v>1988.1</v>
      </c>
      <c r="I135" s="18">
        <v>11.5</v>
      </c>
      <c r="J135" s="18">
        <v>1908.4</v>
      </c>
      <c r="K135" s="18">
        <v>13.5</v>
      </c>
      <c r="L135" s="18">
        <v>3921.4</v>
      </c>
      <c r="M135" s="18">
        <v>2788.752</v>
      </c>
      <c r="N135" s="18">
        <v>34.063000000000002</v>
      </c>
      <c r="O135" s="18">
        <v>477.54</v>
      </c>
      <c r="P135" s="18">
        <v>3309.7550000000001</v>
      </c>
      <c r="Q135" s="18">
        <v>7231.1549999999997</v>
      </c>
    </row>
    <row r="136" spans="1:17" s="14" customFormat="1" ht="13.15" customHeight="1" x14ac:dyDescent="0.25">
      <c r="A136" s="17" t="s">
        <v>173</v>
      </c>
      <c r="B136" s="18">
        <v>2275.6999999999998</v>
      </c>
      <c r="C136" s="18">
        <v>12.2</v>
      </c>
      <c r="D136" s="18">
        <v>2089</v>
      </c>
      <c r="E136" s="26">
        <v>14.3</v>
      </c>
      <c r="F136" s="27"/>
      <c r="G136" s="18">
        <v>4391.2</v>
      </c>
      <c r="H136" s="18">
        <v>2239.1999999999998</v>
      </c>
      <c r="I136" s="18">
        <v>11.9</v>
      </c>
      <c r="J136" s="18">
        <v>2073.6</v>
      </c>
      <c r="K136" s="18">
        <v>13.4</v>
      </c>
      <c r="L136" s="18">
        <v>4338.2</v>
      </c>
      <c r="M136" s="18">
        <v>3071.8780000000002</v>
      </c>
      <c r="N136" s="18">
        <v>44.578000000000003</v>
      </c>
      <c r="O136" s="18">
        <v>508.28300000000002</v>
      </c>
      <c r="P136" s="18">
        <v>3634.8670000000002</v>
      </c>
      <c r="Q136" s="18">
        <v>7973.067</v>
      </c>
    </row>
    <row r="137" spans="1:17" s="14" customFormat="1" ht="13.15" customHeight="1" x14ac:dyDescent="0.25">
      <c r="A137" s="17" t="s">
        <v>174</v>
      </c>
      <c r="B137" s="18">
        <v>2234.1</v>
      </c>
      <c r="C137" s="18">
        <v>11.7</v>
      </c>
      <c r="D137" s="18">
        <v>2002.1</v>
      </c>
      <c r="E137" s="26">
        <v>14.8</v>
      </c>
      <c r="F137" s="27"/>
      <c r="G137" s="18">
        <v>4262.7</v>
      </c>
      <c r="H137" s="18">
        <v>2202.4</v>
      </c>
      <c r="I137" s="18">
        <v>11.4</v>
      </c>
      <c r="J137" s="18">
        <v>1986.4</v>
      </c>
      <c r="K137" s="18">
        <v>13.9</v>
      </c>
      <c r="L137" s="18">
        <v>4214.2</v>
      </c>
      <c r="M137" s="18">
        <v>3064.2649999999999</v>
      </c>
      <c r="N137" s="18">
        <v>43.119</v>
      </c>
      <c r="O137" s="18">
        <v>467.88499999999999</v>
      </c>
      <c r="P137" s="18">
        <v>3585.4050000000002</v>
      </c>
      <c r="Q137" s="18">
        <v>7799.6049999999996</v>
      </c>
    </row>
    <row r="138" spans="1:17" s="14" customFormat="1" ht="13.15" customHeight="1" x14ac:dyDescent="0.25">
      <c r="A138" s="17" t="s">
        <v>175</v>
      </c>
      <c r="B138" s="18">
        <v>2184.1999999999998</v>
      </c>
      <c r="C138" s="18">
        <v>10.6</v>
      </c>
      <c r="D138" s="18">
        <v>1868.9</v>
      </c>
      <c r="E138" s="26">
        <v>13.3</v>
      </c>
      <c r="F138" s="27"/>
      <c r="G138" s="18">
        <v>4077</v>
      </c>
      <c r="H138" s="18">
        <v>2155.4</v>
      </c>
      <c r="I138" s="18">
        <v>10.3</v>
      </c>
      <c r="J138" s="18">
        <v>1853.5</v>
      </c>
      <c r="K138" s="18">
        <v>12.6</v>
      </c>
      <c r="L138" s="18">
        <v>4031.8</v>
      </c>
      <c r="M138" s="18">
        <v>3012.076</v>
      </c>
      <c r="N138" s="18">
        <v>44.838000000000001</v>
      </c>
      <c r="O138" s="18">
        <v>463.36500000000001</v>
      </c>
      <c r="P138" s="18">
        <v>3529.248</v>
      </c>
      <c r="Q138" s="18">
        <v>7561.0479999999998</v>
      </c>
    </row>
    <row r="139" spans="1:17" s="14" customFormat="1" ht="13.15" customHeight="1" x14ac:dyDescent="0.25">
      <c r="A139" s="17" t="s">
        <v>176</v>
      </c>
      <c r="B139" s="18">
        <v>2271.1999999999998</v>
      </c>
      <c r="C139" s="18">
        <v>10.9</v>
      </c>
      <c r="D139" s="18">
        <v>1828.5</v>
      </c>
      <c r="E139" s="26">
        <v>13.9</v>
      </c>
      <c r="F139" s="27"/>
      <c r="G139" s="18">
        <v>4124.5</v>
      </c>
      <c r="H139" s="18">
        <v>2243.3000000000002</v>
      </c>
      <c r="I139" s="18">
        <v>10.6</v>
      </c>
      <c r="J139" s="18">
        <v>1814.1</v>
      </c>
      <c r="K139" s="18">
        <v>13.1</v>
      </c>
      <c r="L139" s="18">
        <v>4081</v>
      </c>
      <c r="M139" s="18">
        <v>3095.5160000000001</v>
      </c>
      <c r="N139" s="18">
        <v>47.741999999999997</v>
      </c>
      <c r="O139" s="18">
        <v>485.64800000000002</v>
      </c>
      <c r="P139" s="18">
        <v>3638.194</v>
      </c>
      <c r="Q139" s="18">
        <v>7719.1940000000004</v>
      </c>
    </row>
    <row r="140" spans="1:17" s="14" customFormat="1" ht="13.15" customHeight="1" x14ac:dyDescent="0.25">
      <c r="A140" s="17" t="s">
        <v>177</v>
      </c>
      <c r="B140" s="18">
        <v>2289</v>
      </c>
      <c r="C140" s="18">
        <v>11.5</v>
      </c>
      <c r="D140" s="18">
        <v>1847.7</v>
      </c>
      <c r="E140" s="26">
        <v>13.8</v>
      </c>
      <c r="F140" s="27"/>
      <c r="G140" s="18">
        <v>4162.1000000000004</v>
      </c>
      <c r="H140" s="18">
        <v>2260.1</v>
      </c>
      <c r="I140" s="18">
        <v>11.2</v>
      </c>
      <c r="J140" s="18">
        <v>1834.2</v>
      </c>
      <c r="K140" s="18">
        <v>12.9</v>
      </c>
      <c r="L140" s="18">
        <v>4118.3999999999996</v>
      </c>
      <c r="M140" s="18">
        <v>3050.62</v>
      </c>
      <c r="N140" s="18">
        <v>45.113999999999997</v>
      </c>
      <c r="O140" s="18">
        <v>493.69299999999998</v>
      </c>
      <c r="P140" s="18">
        <v>3598.8310000000001</v>
      </c>
      <c r="Q140" s="18">
        <v>7717.2309999999998</v>
      </c>
    </row>
    <row r="141" spans="1:17" s="14" customFormat="1" ht="13.15" customHeight="1" x14ac:dyDescent="0.25">
      <c r="A141" s="17" t="s">
        <v>178</v>
      </c>
      <c r="B141" s="18">
        <v>2179.4</v>
      </c>
      <c r="C141" s="18">
        <v>10.3</v>
      </c>
      <c r="D141" s="18">
        <v>1716.8</v>
      </c>
      <c r="E141" s="26">
        <v>13</v>
      </c>
      <c r="F141" s="27"/>
      <c r="G141" s="18">
        <v>3919.5</v>
      </c>
      <c r="H141" s="18">
        <v>2151.3000000000002</v>
      </c>
      <c r="I141" s="18">
        <v>10</v>
      </c>
      <c r="J141" s="18">
        <v>1704.6</v>
      </c>
      <c r="K141" s="18">
        <v>12.3</v>
      </c>
      <c r="L141" s="18">
        <v>3878.1</v>
      </c>
      <c r="M141" s="18">
        <v>2890.3939999999998</v>
      </c>
      <c r="N141" s="18">
        <v>40.607999999999997</v>
      </c>
      <c r="O141" s="18">
        <v>451.00900000000001</v>
      </c>
      <c r="P141" s="18">
        <v>3390.9349999999999</v>
      </c>
      <c r="Q141" s="18">
        <v>7269.0349999999999</v>
      </c>
    </row>
    <row r="142" spans="1:17" s="14" customFormat="1" ht="13.15" customHeight="1" x14ac:dyDescent="0.25">
      <c r="A142" s="17" t="s">
        <v>179</v>
      </c>
      <c r="B142" s="18">
        <v>2133.4</v>
      </c>
      <c r="C142" s="18">
        <v>11.2</v>
      </c>
      <c r="D142" s="18">
        <v>1925</v>
      </c>
      <c r="E142" s="26">
        <v>15.5</v>
      </c>
      <c r="F142" s="27"/>
      <c r="G142" s="18">
        <v>4085</v>
      </c>
      <c r="H142" s="18">
        <v>2102.1</v>
      </c>
      <c r="I142" s="18">
        <v>11</v>
      </c>
      <c r="J142" s="18">
        <v>1910.8</v>
      </c>
      <c r="K142" s="18">
        <v>14.7</v>
      </c>
      <c r="L142" s="18">
        <v>4038.6</v>
      </c>
      <c r="M142" s="18">
        <v>2997.7260000000001</v>
      </c>
      <c r="N142" s="18">
        <v>43.784999999999997</v>
      </c>
      <c r="O142" s="18">
        <v>474.98899999999998</v>
      </c>
      <c r="P142" s="18">
        <v>3525.67</v>
      </c>
      <c r="Q142" s="18">
        <v>7564.27</v>
      </c>
    </row>
    <row r="143" spans="1:17" s="14" customFormat="1" ht="13.15" customHeight="1" x14ac:dyDescent="0.25">
      <c r="A143" s="17" t="s">
        <v>180</v>
      </c>
      <c r="B143" s="18">
        <v>2144</v>
      </c>
      <c r="C143" s="18">
        <v>12.2</v>
      </c>
      <c r="D143" s="18">
        <v>1969.7</v>
      </c>
      <c r="E143" s="26">
        <v>15.9</v>
      </c>
      <c r="F143" s="27"/>
      <c r="G143" s="18">
        <v>4141.8999999999996</v>
      </c>
      <c r="H143" s="18">
        <v>2112.6</v>
      </c>
      <c r="I143" s="18">
        <v>12</v>
      </c>
      <c r="J143" s="18">
        <v>1955.2</v>
      </c>
      <c r="K143" s="18">
        <v>15.3</v>
      </c>
      <c r="L143" s="18">
        <v>4095.1</v>
      </c>
      <c r="M143" s="18">
        <v>2996.9749999999999</v>
      </c>
      <c r="N143" s="18">
        <v>42.514000000000003</v>
      </c>
      <c r="O143" s="18">
        <v>471.43099999999998</v>
      </c>
      <c r="P143" s="18">
        <v>3520.5340000000001</v>
      </c>
      <c r="Q143" s="18">
        <v>7615.634</v>
      </c>
    </row>
    <row r="144" spans="1:17" s="14" customFormat="1" ht="13.15" customHeight="1" x14ac:dyDescent="0.25">
      <c r="A144" s="17" t="s">
        <v>181</v>
      </c>
      <c r="B144" s="18">
        <v>1986</v>
      </c>
      <c r="C144" s="18">
        <v>11</v>
      </c>
      <c r="D144" s="18">
        <v>1817.3</v>
      </c>
      <c r="E144" s="26">
        <v>12.7</v>
      </c>
      <c r="F144" s="27"/>
      <c r="G144" s="18">
        <v>3827</v>
      </c>
      <c r="H144" s="18">
        <v>1954.5</v>
      </c>
      <c r="I144" s="18">
        <v>10.8</v>
      </c>
      <c r="J144" s="18">
        <v>1803.5</v>
      </c>
      <c r="K144" s="18">
        <v>12.2</v>
      </c>
      <c r="L144" s="18">
        <v>3780.9</v>
      </c>
      <c r="M144" s="18">
        <v>2704.3330000000001</v>
      </c>
      <c r="N144" s="18">
        <v>37.088999999999999</v>
      </c>
      <c r="O144" s="18">
        <v>444.072</v>
      </c>
      <c r="P144" s="18">
        <v>3193.634</v>
      </c>
      <c r="Q144" s="18">
        <v>6974.5339999999997</v>
      </c>
    </row>
    <row r="145" spans="1:17" s="14" customFormat="1" ht="13.15" customHeight="1" x14ac:dyDescent="0.25">
      <c r="A145" s="17" t="s">
        <v>182</v>
      </c>
      <c r="B145" s="18">
        <v>2117.9</v>
      </c>
      <c r="C145" s="18">
        <v>12</v>
      </c>
      <c r="D145" s="18">
        <v>2027</v>
      </c>
      <c r="E145" s="26">
        <v>13.3</v>
      </c>
      <c r="F145" s="27"/>
      <c r="G145" s="18">
        <v>4170.1000000000004</v>
      </c>
      <c r="H145" s="18">
        <v>2086.4</v>
      </c>
      <c r="I145" s="18">
        <v>11.7</v>
      </c>
      <c r="J145" s="18">
        <v>2012.9</v>
      </c>
      <c r="K145" s="18">
        <v>12.8</v>
      </c>
      <c r="L145" s="18">
        <v>4123.8</v>
      </c>
      <c r="M145" s="18">
        <v>2871.5839999999998</v>
      </c>
      <c r="N145" s="18">
        <v>38.317</v>
      </c>
      <c r="O145" s="18">
        <v>469.17399999999998</v>
      </c>
      <c r="P145" s="18">
        <v>3388.4479999999999</v>
      </c>
      <c r="Q145" s="18">
        <v>7512.2479999999996</v>
      </c>
    </row>
    <row r="146" spans="1:17" s="14" customFormat="1" ht="13.15" customHeight="1" x14ac:dyDescent="0.25">
      <c r="A146" s="17" t="s">
        <v>183</v>
      </c>
      <c r="B146" s="18">
        <v>2082</v>
      </c>
      <c r="C146" s="18">
        <v>13.3</v>
      </c>
      <c r="D146" s="18">
        <v>2052.1</v>
      </c>
      <c r="E146" s="26">
        <v>15.4</v>
      </c>
      <c r="F146" s="27"/>
      <c r="G146" s="18">
        <v>4162.8999999999996</v>
      </c>
      <c r="H146" s="18">
        <v>2051.3000000000002</v>
      </c>
      <c r="I146" s="18">
        <v>13</v>
      </c>
      <c r="J146" s="18">
        <v>2036.8</v>
      </c>
      <c r="K146" s="18">
        <v>14.5</v>
      </c>
      <c r="L146" s="18">
        <v>4115.6000000000004</v>
      </c>
      <c r="M146" s="18">
        <v>2931.5410000000002</v>
      </c>
      <c r="N146" s="18">
        <v>39.790999999999997</v>
      </c>
      <c r="O146" s="18">
        <v>492.142</v>
      </c>
      <c r="P146" s="18">
        <v>3474.1329999999998</v>
      </c>
      <c r="Q146" s="18">
        <v>7589.7330000000002</v>
      </c>
    </row>
    <row r="147" spans="1:17" s="14" customFormat="1" ht="13.15" customHeight="1" x14ac:dyDescent="0.25">
      <c r="A147" s="17" t="s">
        <v>184</v>
      </c>
      <c r="B147" s="18">
        <v>1959.3</v>
      </c>
      <c r="C147" s="18">
        <v>11.3</v>
      </c>
      <c r="D147" s="18">
        <v>1886.1</v>
      </c>
      <c r="E147" s="26">
        <v>12.8</v>
      </c>
      <c r="F147" s="27"/>
      <c r="G147" s="18">
        <v>3869.5</v>
      </c>
      <c r="H147" s="18">
        <v>1933.1</v>
      </c>
      <c r="I147" s="18">
        <v>11</v>
      </c>
      <c r="J147" s="18">
        <v>1873.7</v>
      </c>
      <c r="K147" s="18">
        <v>12.2</v>
      </c>
      <c r="L147" s="18">
        <v>3830</v>
      </c>
      <c r="M147" s="18">
        <v>2662.6889999999999</v>
      </c>
      <c r="N147" s="18">
        <v>38.598999999999997</v>
      </c>
      <c r="O147" s="18">
        <v>508.51400000000001</v>
      </c>
      <c r="P147" s="18">
        <v>3218.6849999999999</v>
      </c>
      <c r="Q147" s="18">
        <v>7048.6850000000004</v>
      </c>
    </row>
    <row r="148" spans="1:17" s="14" customFormat="1" ht="13.15" customHeight="1" x14ac:dyDescent="0.25">
      <c r="A148" s="17" t="s">
        <v>185</v>
      </c>
      <c r="B148" s="18">
        <v>2340.9</v>
      </c>
      <c r="C148" s="18">
        <v>13.5</v>
      </c>
      <c r="D148" s="18">
        <v>2159.9</v>
      </c>
      <c r="E148" s="26">
        <v>15</v>
      </c>
      <c r="F148" s="27"/>
      <c r="G148" s="18">
        <v>4529.3</v>
      </c>
      <c r="H148" s="18">
        <v>2305.4</v>
      </c>
      <c r="I148" s="18">
        <v>13.2</v>
      </c>
      <c r="J148" s="18">
        <v>2144.1</v>
      </c>
      <c r="K148" s="18">
        <v>14.2</v>
      </c>
      <c r="L148" s="18">
        <v>4476.8999999999996</v>
      </c>
      <c r="M148" s="18">
        <v>3270.6190000000001</v>
      </c>
      <c r="N148" s="18">
        <v>50.588999999999999</v>
      </c>
      <c r="O148" s="18">
        <v>581.79300000000001</v>
      </c>
      <c r="P148" s="18">
        <v>3913.665</v>
      </c>
      <c r="Q148" s="18">
        <v>8390.5650000000005</v>
      </c>
    </row>
    <row r="149" spans="1:17" s="14" customFormat="1" ht="13.15" customHeight="1" x14ac:dyDescent="0.25">
      <c r="A149" s="17" t="s">
        <v>186</v>
      </c>
      <c r="B149" s="18">
        <v>2269.9</v>
      </c>
      <c r="C149" s="18">
        <v>12.8</v>
      </c>
      <c r="D149" s="18">
        <v>1975.8</v>
      </c>
      <c r="E149" s="26">
        <v>14.5</v>
      </c>
      <c r="F149" s="27"/>
      <c r="G149" s="18">
        <v>4272.8999999999996</v>
      </c>
      <c r="H149" s="18">
        <v>2239</v>
      </c>
      <c r="I149" s="18">
        <v>12.5</v>
      </c>
      <c r="J149" s="18">
        <v>1960.1</v>
      </c>
      <c r="K149" s="18">
        <v>13.6</v>
      </c>
      <c r="L149" s="18">
        <v>4225.2</v>
      </c>
      <c r="M149" s="18">
        <v>3149.6759999999999</v>
      </c>
      <c r="N149" s="18">
        <v>48.957000000000001</v>
      </c>
      <c r="O149" s="18">
        <v>515.39099999999996</v>
      </c>
      <c r="P149" s="18">
        <v>3724.6610000000001</v>
      </c>
      <c r="Q149" s="18">
        <v>7949.8609999999999</v>
      </c>
    </row>
    <row r="150" spans="1:17" s="14" customFormat="1" ht="13.15" customHeight="1" x14ac:dyDescent="0.25">
      <c r="A150" s="17" t="s">
        <v>187</v>
      </c>
      <c r="B150" s="18">
        <v>2266.8000000000002</v>
      </c>
      <c r="C150" s="18">
        <v>11.2</v>
      </c>
      <c r="D150" s="18">
        <v>1803.9</v>
      </c>
      <c r="E150" s="26">
        <v>13.3</v>
      </c>
      <c r="F150" s="27"/>
      <c r="G150" s="18">
        <v>4095.2</v>
      </c>
      <c r="H150" s="18">
        <v>2238.8000000000002</v>
      </c>
      <c r="I150" s="18">
        <v>11</v>
      </c>
      <c r="J150" s="18">
        <v>1787.9</v>
      </c>
      <c r="K150" s="18">
        <v>12.5</v>
      </c>
      <c r="L150" s="18">
        <v>4050.2</v>
      </c>
      <c r="M150" s="18">
        <v>3080.5140000000001</v>
      </c>
      <c r="N150" s="18">
        <v>47.884999999999998</v>
      </c>
      <c r="O150" s="18">
        <v>506.94600000000003</v>
      </c>
      <c r="P150" s="18">
        <v>3644.5340000000001</v>
      </c>
      <c r="Q150" s="18">
        <v>7694.7340000000004</v>
      </c>
    </row>
    <row r="151" spans="1:17" s="14" customFormat="1" ht="13.15" customHeight="1" x14ac:dyDescent="0.25">
      <c r="A151" s="17" t="s">
        <v>188</v>
      </c>
      <c r="B151" s="18">
        <v>2371.6</v>
      </c>
      <c r="C151" s="18">
        <v>12.3</v>
      </c>
      <c r="D151" s="18">
        <v>1852.5</v>
      </c>
      <c r="E151" s="26">
        <v>13.7</v>
      </c>
      <c r="F151" s="27"/>
      <c r="G151" s="18">
        <v>4250.1000000000004</v>
      </c>
      <c r="H151" s="18">
        <v>2341.9</v>
      </c>
      <c r="I151" s="18">
        <v>12.1</v>
      </c>
      <c r="J151" s="18">
        <v>1837.4</v>
      </c>
      <c r="K151" s="18">
        <v>13</v>
      </c>
      <c r="L151" s="18">
        <v>4204.3</v>
      </c>
      <c r="M151" s="18">
        <v>3226.6889999999999</v>
      </c>
      <c r="N151" s="18">
        <v>51.125999999999998</v>
      </c>
      <c r="O151" s="18">
        <v>546.01700000000005</v>
      </c>
      <c r="P151" s="18">
        <v>3833.7350000000001</v>
      </c>
      <c r="Q151" s="18">
        <v>8038.0349999999999</v>
      </c>
    </row>
    <row r="152" spans="1:17" s="14" customFormat="1" ht="13.15" customHeight="1" x14ac:dyDescent="0.25">
      <c r="A152" s="17" t="s">
        <v>189</v>
      </c>
      <c r="B152" s="18">
        <v>2263.4</v>
      </c>
      <c r="C152" s="18">
        <v>11.7</v>
      </c>
      <c r="D152" s="18">
        <v>1761.8</v>
      </c>
      <c r="E152" s="26">
        <v>13.1</v>
      </c>
      <c r="F152" s="27"/>
      <c r="G152" s="18">
        <v>4050</v>
      </c>
      <c r="H152" s="18">
        <v>2234.1999999999998</v>
      </c>
      <c r="I152" s="18">
        <v>11.5</v>
      </c>
      <c r="J152" s="18">
        <v>1747.9</v>
      </c>
      <c r="K152" s="18">
        <v>12.5</v>
      </c>
      <c r="L152" s="18">
        <v>4006.2</v>
      </c>
      <c r="M152" s="18">
        <v>3077.2730000000001</v>
      </c>
      <c r="N152" s="18">
        <v>49.756999999999998</v>
      </c>
      <c r="O152" s="18">
        <v>522.01</v>
      </c>
      <c r="P152" s="18">
        <v>3658.134</v>
      </c>
      <c r="Q152" s="18">
        <v>7664.3339999999998</v>
      </c>
    </row>
    <row r="153" spans="1:17" s="14" customFormat="1" ht="13.15" customHeight="1" x14ac:dyDescent="0.25">
      <c r="A153" s="17" t="s">
        <v>190</v>
      </c>
      <c r="B153" s="18">
        <v>2380.1</v>
      </c>
      <c r="C153" s="18">
        <v>11.5</v>
      </c>
      <c r="D153" s="18">
        <v>1815.5</v>
      </c>
      <c r="E153" s="26">
        <v>15</v>
      </c>
      <c r="F153" s="27"/>
      <c r="G153" s="18">
        <v>4222</v>
      </c>
      <c r="H153" s="18">
        <v>2351.1999999999998</v>
      </c>
      <c r="I153" s="18">
        <v>11.2</v>
      </c>
      <c r="J153" s="18">
        <v>1801.7</v>
      </c>
      <c r="K153" s="18">
        <v>14.4</v>
      </c>
      <c r="L153" s="18">
        <v>4178.6000000000004</v>
      </c>
      <c r="M153" s="18">
        <v>3165.3679999999999</v>
      </c>
      <c r="N153" s="18">
        <v>49.997</v>
      </c>
      <c r="O153" s="18">
        <v>518.92700000000002</v>
      </c>
      <c r="P153" s="18">
        <v>3743.4940000000001</v>
      </c>
      <c r="Q153" s="18">
        <v>7922.0940000000001</v>
      </c>
    </row>
    <row r="154" spans="1:17" s="14" customFormat="1" ht="13.15" customHeight="1" x14ac:dyDescent="0.25">
      <c r="A154" s="17" t="s">
        <v>191</v>
      </c>
      <c r="B154" s="18">
        <v>2255.4</v>
      </c>
      <c r="C154" s="18">
        <v>11.9</v>
      </c>
      <c r="D154" s="18">
        <v>2015.6</v>
      </c>
      <c r="E154" s="26">
        <v>15.3</v>
      </c>
      <c r="F154" s="27"/>
      <c r="G154" s="18">
        <v>4298.2</v>
      </c>
      <c r="H154" s="18">
        <v>2224.5</v>
      </c>
      <c r="I154" s="18">
        <v>11.7</v>
      </c>
      <c r="J154" s="18">
        <v>2000.5</v>
      </c>
      <c r="K154" s="18">
        <v>14.6</v>
      </c>
      <c r="L154" s="18">
        <v>4251.3</v>
      </c>
      <c r="M154" s="18">
        <v>3196.558</v>
      </c>
      <c r="N154" s="18">
        <v>48.031999999999996</v>
      </c>
      <c r="O154" s="18">
        <v>519.20299999999997</v>
      </c>
      <c r="P154" s="18">
        <v>3773.9340000000002</v>
      </c>
      <c r="Q154" s="18">
        <v>8025.2340000000004</v>
      </c>
    </row>
    <row r="155" spans="1:17" s="14" customFormat="1" ht="13.15" customHeight="1" x14ac:dyDescent="0.25">
      <c r="A155" s="17" t="s">
        <v>192</v>
      </c>
      <c r="B155" s="18">
        <v>2100.5</v>
      </c>
      <c r="C155" s="18">
        <v>11.3</v>
      </c>
      <c r="D155" s="18">
        <v>1962</v>
      </c>
      <c r="E155" s="26">
        <v>16</v>
      </c>
      <c r="F155" s="27"/>
      <c r="G155" s="18">
        <v>4089.8</v>
      </c>
      <c r="H155" s="18">
        <v>2071.4</v>
      </c>
      <c r="I155" s="18">
        <v>11.1</v>
      </c>
      <c r="J155" s="18">
        <v>1947.7</v>
      </c>
      <c r="K155" s="18">
        <v>15.4</v>
      </c>
      <c r="L155" s="18">
        <v>4045.6</v>
      </c>
      <c r="M155" s="18">
        <v>2981.6089999999999</v>
      </c>
      <c r="N155" s="18">
        <v>45.08</v>
      </c>
      <c r="O155" s="18">
        <v>486.99400000000003</v>
      </c>
      <c r="P155" s="18">
        <v>3523.7469999999998</v>
      </c>
      <c r="Q155" s="18">
        <v>7569.3469999999998</v>
      </c>
    </row>
    <row r="156" spans="1:17" s="14" customFormat="1" ht="13.15" customHeight="1" x14ac:dyDescent="0.25">
      <c r="A156" s="17" t="s">
        <v>193</v>
      </c>
      <c r="B156" s="18">
        <v>2038.6</v>
      </c>
      <c r="C156" s="18">
        <v>11</v>
      </c>
      <c r="D156" s="18">
        <v>1902.7</v>
      </c>
      <c r="E156" s="26">
        <v>15</v>
      </c>
      <c r="F156" s="27"/>
      <c r="G156" s="18">
        <v>3967.4</v>
      </c>
      <c r="H156" s="18">
        <v>2009.6</v>
      </c>
      <c r="I156" s="18">
        <v>10.8</v>
      </c>
      <c r="J156" s="18">
        <v>1888.5</v>
      </c>
      <c r="K156" s="18">
        <v>14.5</v>
      </c>
      <c r="L156" s="18">
        <v>3923.3</v>
      </c>
      <c r="M156" s="18">
        <v>2926.5329999999999</v>
      </c>
      <c r="N156" s="18">
        <v>43.697000000000003</v>
      </c>
      <c r="O156" s="18">
        <v>502.839</v>
      </c>
      <c r="P156" s="18">
        <v>3482.886</v>
      </c>
      <c r="Q156" s="18">
        <v>7406.1859999999997</v>
      </c>
    </row>
    <row r="157" spans="1:17" s="14" customFormat="1" ht="13.15" customHeight="1" x14ac:dyDescent="0.25">
      <c r="A157" s="17" t="s">
        <v>194</v>
      </c>
      <c r="B157" s="18">
        <v>2232.6999999999998</v>
      </c>
      <c r="C157" s="18">
        <v>11.3</v>
      </c>
      <c r="D157" s="18">
        <v>2159</v>
      </c>
      <c r="E157" s="26">
        <v>14.7</v>
      </c>
      <c r="F157" s="27"/>
      <c r="G157" s="18">
        <v>4417.7</v>
      </c>
      <c r="H157" s="18">
        <v>2199.4</v>
      </c>
      <c r="I157" s="18">
        <v>11</v>
      </c>
      <c r="J157" s="18">
        <v>2143.5</v>
      </c>
      <c r="K157" s="18">
        <v>14.2</v>
      </c>
      <c r="L157" s="18">
        <v>4368.1000000000004</v>
      </c>
      <c r="M157" s="18">
        <v>3237.241</v>
      </c>
      <c r="N157" s="18">
        <v>45.738999999999997</v>
      </c>
      <c r="O157" s="18">
        <v>546.41800000000001</v>
      </c>
      <c r="P157" s="18">
        <v>3839.9720000000002</v>
      </c>
      <c r="Q157" s="18">
        <v>8208.0720000000001</v>
      </c>
    </row>
    <row r="158" spans="1:17" s="14" customFormat="1" ht="13.15" customHeight="1" x14ac:dyDescent="0.25">
      <c r="A158" s="17" t="s">
        <v>195</v>
      </c>
      <c r="B158" s="18">
        <v>2061.4</v>
      </c>
      <c r="C158" s="18">
        <v>10.4</v>
      </c>
      <c r="D158" s="18">
        <v>1972.7</v>
      </c>
      <c r="E158" s="26">
        <v>15.4</v>
      </c>
      <c r="F158" s="27"/>
      <c r="G158" s="18">
        <v>4059.9</v>
      </c>
      <c r="H158" s="18">
        <v>2032.7</v>
      </c>
      <c r="I158" s="18">
        <v>10.199999999999999</v>
      </c>
      <c r="J158" s="18">
        <v>1957.4</v>
      </c>
      <c r="K158" s="18">
        <v>14.5</v>
      </c>
      <c r="L158" s="18">
        <v>4014.8</v>
      </c>
      <c r="M158" s="18">
        <v>2901.4389999999999</v>
      </c>
      <c r="N158" s="18">
        <v>38.094999999999999</v>
      </c>
      <c r="O158" s="18">
        <v>460.83600000000001</v>
      </c>
      <c r="P158" s="18">
        <v>3411.2710000000002</v>
      </c>
      <c r="Q158" s="18">
        <v>7426.0709999999999</v>
      </c>
    </row>
    <row r="159" spans="1:17" s="14" customFormat="1" ht="13.15" customHeight="1" x14ac:dyDescent="0.25">
      <c r="A159" s="17" t="s">
        <v>196</v>
      </c>
      <c r="B159" s="18">
        <v>2228.8000000000002</v>
      </c>
      <c r="C159" s="18">
        <v>10.1</v>
      </c>
      <c r="D159" s="18">
        <v>2045.2</v>
      </c>
      <c r="E159" s="26">
        <v>16.100000000000001</v>
      </c>
      <c r="F159" s="27"/>
      <c r="G159" s="18">
        <v>4300.2</v>
      </c>
      <c r="H159" s="18">
        <v>2201.5</v>
      </c>
      <c r="I159" s="18">
        <v>9.6999999999999993</v>
      </c>
      <c r="J159" s="18">
        <v>2030.7</v>
      </c>
      <c r="K159" s="18">
        <v>15.4</v>
      </c>
      <c r="L159" s="18">
        <v>4257.3999999999996</v>
      </c>
      <c r="M159" s="18">
        <v>3033.1970000000001</v>
      </c>
      <c r="N159" s="18">
        <v>41.021999999999998</v>
      </c>
      <c r="O159" s="18">
        <v>526.04200000000003</v>
      </c>
      <c r="P159" s="18">
        <v>3611.6410000000001</v>
      </c>
      <c r="Q159" s="18">
        <v>7869.0410000000002</v>
      </c>
    </row>
    <row r="160" spans="1:17" s="14" customFormat="1" ht="13.15" customHeight="1" x14ac:dyDescent="0.25">
      <c r="A160" s="17" t="s">
        <v>197</v>
      </c>
      <c r="B160" s="18">
        <v>2443</v>
      </c>
      <c r="C160" s="18">
        <v>11.1</v>
      </c>
      <c r="D160" s="18">
        <v>2145.1</v>
      </c>
      <c r="E160" s="26">
        <v>16.399999999999999</v>
      </c>
      <c r="F160" s="27"/>
      <c r="G160" s="18">
        <v>4615.6000000000004</v>
      </c>
      <c r="H160" s="18">
        <v>2407.3000000000002</v>
      </c>
      <c r="I160" s="18">
        <v>10.7</v>
      </c>
      <c r="J160" s="18">
        <v>2127.9</v>
      </c>
      <c r="K160" s="18">
        <v>15.5</v>
      </c>
      <c r="L160" s="18">
        <v>4561.3999999999996</v>
      </c>
      <c r="M160" s="18">
        <v>3383.806</v>
      </c>
      <c r="N160" s="18">
        <v>47.561999999999998</v>
      </c>
      <c r="O160" s="18">
        <v>585.06899999999996</v>
      </c>
      <c r="P160" s="18">
        <v>4028.3510000000001</v>
      </c>
      <c r="Q160" s="18">
        <v>8589.7510000000002</v>
      </c>
    </row>
    <row r="161" spans="1:17" s="14" customFormat="1" ht="13.15" customHeight="1" x14ac:dyDescent="0.25">
      <c r="A161" s="17" t="s">
        <v>198</v>
      </c>
      <c r="B161" s="18">
        <v>2094.6999999999998</v>
      </c>
      <c r="C161" s="18">
        <v>9.4</v>
      </c>
      <c r="D161" s="18">
        <v>1746</v>
      </c>
      <c r="E161" s="26">
        <v>13.6</v>
      </c>
      <c r="F161" s="27"/>
      <c r="G161" s="18">
        <v>3863.6</v>
      </c>
      <c r="H161" s="18">
        <v>2066.6999999999998</v>
      </c>
      <c r="I161" s="18">
        <v>9.1</v>
      </c>
      <c r="J161" s="18">
        <v>1731.1</v>
      </c>
      <c r="K161" s="18">
        <v>12.9</v>
      </c>
      <c r="L161" s="18">
        <v>3819.7</v>
      </c>
      <c r="M161" s="18">
        <v>2894.7130000000002</v>
      </c>
      <c r="N161" s="18">
        <v>35.799999999999997</v>
      </c>
      <c r="O161" s="18">
        <v>460.17099999999999</v>
      </c>
      <c r="P161" s="18">
        <v>3400.4029999999998</v>
      </c>
      <c r="Q161" s="18">
        <v>7220.1030000000001</v>
      </c>
    </row>
    <row r="162" spans="1:17" s="14" customFormat="1" ht="13.15" customHeight="1" x14ac:dyDescent="0.25">
      <c r="A162" s="17" t="s">
        <v>199</v>
      </c>
      <c r="B162" s="18">
        <v>2450.6</v>
      </c>
      <c r="C162" s="18">
        <v>10.3</v>
      </c>
      <c r="D162" s="18">
        <v>1850</v>
      </c>
      <c r="E162" s="26">
        <v>14.8</v>
      </c>
      <c r="F162" s="27"/>
      <c r="G162" s="18">
        <v>4325.7</v>
      </c>
      <c r="H162" s="18">
        <v>2421.6</v>
      </c>
      <c r="I162" s="18">
        <v>10.1</v>
      </c>
      <c r="J162" s="18">
        <v>1833.6</v>
      </c>
      <c r="K162" s="18">
        <v>13.9</v>
      </c>
      <c r="L162" s="18">
        <v>4279.2</v>
      </c>
      <c r="M162" s="18">
        <v>3181.2330000000002</v>
      </c>
      <c r="N162" s="18">
        <v>47.353000000000002</v>
      </c>
      <c r="O162" s="18">
        <v>522.21</v>
      </c>
      <c r="P162" s="18">
        <v>3762.3159999999998</v>
      </c>
      <c r="Q162" s="18">
        <v>8041.5159999999996</v>
      </c>
    </row>
    <row r="163" spans="1:17" s="14" customFormat="1" ht="13.15" customHeight="1" x14ac:dyDescent="0.25">
      <c r="A163" s="17" t="s">
        <v>200</v>
      </c>
      <c r="B163" s="18">
        <v>2256.6999999999998</v>
      </c>
      <c r="C163" s="18">
        <v>10.7</v>
      </c>
      <c r="D163" s="18">
        <v>1659.5</v>
      </c>
      <c r="E163" s="26">
        <v>13.5</v>
      </c>
      <c r="F163" s="27"/>
      <c r="G163" s="18">
        <v>3940.4</v>
      </c>
      <c r="H163" s="18">
        <v>2228.6</v>
      </c>
      <c r="I163" s="18">
        <v>10.5</v>
      </c>
      <c r="J163" s="18">
        <v>1644.9</v>
      </c>
      <c r="K163" s="18">
        <v>12.8</v>
      </c>
      <c r="L163" s="18">
        <v>3896.8</v>
      </c>
      <c r="M163" s="18">
        <v>3055.049</v>
      </c>
      <c r="N163" s="18">
        <v>44.588000000000001</v>
      </c>
      <c r="O163" s="18">
        <v>505.23500000000001</v>
      </c>
      <c r="P163" s="18">
        <v>3615.9839999999999</v>
      </c>
      <c r="Q163" s="18">
        <v>7512.7839999999997</v>
      </c>
    </row>
    <row r="164" spans="1:17" s="14" customFormat="1" ht="13.15" customHeight="1" x14ac:dyDescent="0.25">
      <c r="A164" s="17" t="s">
        <v>201</v>
      </c>
      <c r="B164" s="18">
        <v>2348.5</v>
      </c>
      <c r="C164" s="18">
        <v>11.2</v>
      </c>
      <c r="D164" s="18">
        <v>1654.1</v>
      </c>
      <c r="E164" s="26">
        <v>13.7</v>
      </c>
      <c r="F164" s="27"/>
      <c r="G164" s="18">
        <v>4027.5</v>
      </c>
      <c r="H164" s="18">
        <v>2321.8000000000002</v>
      </c>
      <c r="I164" s="18">
        <v>11</v>
      </c>
      <c r="J164" s="18">
        <v>1641.2</v>
      </c>
      <c r="K164" s="18">
        <v>13.1</v>
      </c>
      <c r="L164" s="18">
        <v>3987.1</v>
      </c>
      <c r="M164" s="18">
        <v>3027.0129999999999</v>
      </c>
      <c r="N164" s="18">
        <v>45.036999999999999</v>
      </c>
      <c r="O164" s="18">
        <v>507.209</v>
      </c>
      <c r="P164" s="18">
        <v>3589.8890000000001</v>
      </c>
      <c r="Q164" s="18">
        <v>7576.9889999999996</v>
      </c>
    </row>
    <row r="165" spans="1:17" s="14" customFormat="1" ht="13.15" customHeight="1" x14ac:dyDescent="0.25">
      <c r="A165" s="17" t="s">
        <v>202</v>
      </c>
      <c r="B165" s="18">
        <v>2285.1</v>
      </c>
      <c r="C165" s="18">
        <v>12.3</v>
      </c>
      <c r="D165" s="18">
        <v>1762.6</v>
      </c>
      <c r="E165" s="26">
        <v>15.5</v>
      </c>
      <c r="F165" s="27"/>
      <c r="G165" s="18">
        <v>4075.5</v>
      </c>
      <c r="H165" s="18">
        <v>2257.1999999999998</v>
      </c>
      <c r="I165" s="18">
        <v>12.1</v>
      </c>
      <c r="J165" s="18">
        <v>1749.3</v>
      </c>
      <c r="K165" s="18">
        <v>14.9</v>
      </c>
      <c r="L165" s="18">
        <v>4033.5</v>
      </c>
      <c r="M165" s="18">
        <v>3171.7840000000001</v>
      </c>
      <c r="N165" s="18">
        <v>44.838000000000001</v>
      </c>
      <c r="O165" s="18">
        <v>511.221</v>
      </c>
      <c r="P165" s="18">
        <v>3739.1930000000002</v>
      </c>
      <c r="Q165" s="18">
        <v>7772.6930000000002</v>
      </c>
    </row>
    <row r="166" spans="1:17" s="14" customFormat="1" ht="13.15" customHeight="1" x14ac:dyDescent="0.25">
      <c r="A166" s="17" t="s">
        <v>203</v>
      </c>
      <c r="B166" s="18">
        <v>2015</v>
      </c>
      <c r="C166" s="18">
        <v>11.9</v>
      </c>
      <c r="D166" s="18">
        <v>1711.5</v>
      </c>
      <c r="E166" s="26">
        <v>15</v>
      </c>
      <c r="F166" s="27"/>
      <c r="G166" s="18">
        <v>3753.4</v>
      </c>
      <c r="H166" s="18">
        <v>1988.1</v>
      </c>
      <c r="I166" s="18">
        <v>11.6</v>
      </c>
      <c r="J166" s="18">
        <v>1698</v>
      </c>
      <c r="K166" s="18">
        <v>14.3</v>
      </c>
      <c r="L166" s="18">
        <v>3712</v>
      </c>
      <c r="M166" s="18">
        <v>2885.404</v>
      </c>
      <c r="N166" s="18">
        <v>38.598999999999997</v>
      </c>
      <c r="O166" s="18">
        <v>463.12099999999998</v>
      </c>
      <c r="P166" s="18">
        <v>3398.21</v>
      </c>
      <c r="Q166" s="18">
        <v>7110.21</v>
      </c>
    </row>
    <row r="167" spans="1:17" s="14" customFormat="1" ht="13.15" customHeight="1" x14ac:dyDescent="0.25">
      <c r="A167" s="17" t="s">
        <v>204</v>
      </c>
      <c r="B167" s="18">
        <v>2118.1999999999998</v>
      </c>
      <c r="C167" s="18">
        <v>13.5</v>
      </c>
      <c r="D167" s="18">
        <v>1861</v>
      </c>
      <c r="E167" s="26">
        <v>19.600000000000001</v>
      </c>
      <c r="F167" s="27"/>
      <c r="G167" s="18">
        <v>4012.4</v>
      </c>
      <c r="H167" s="18">
        <v>2088.5</v>
      </c>
      <c r="I167" s="18">
        <v>13.3</v>
      </c>
      <c r="J167" s="18">
        <v>1846.5</v>
      </c>
      <c r="K167" s="18">
        <v>19</v>
      </c>
      <c r="L167" s="18">
        <v>3967.3</v>
      </c>
      <c r="M167" s="18">
        <v>2927.7570000000001</v>
      </c>
      <c r="N167" s="18">
        <v>39.465000000000003</v>
      </c>
      <c r="O167" s="18">
        <v>481.89100000000002</v>
      </c>
      <c r="P167" s="18">
        <v>3460.6439999999998</v>
      </c>
      <c r="Q167" s="18">
        <v>7427.9440000000004</v>
      </c>
    </row>
    <row r="168" spans="1:17" s="14" customFormat="1" ht="13.15" customHeight="1" x14ac:dyDescent="0.25">
      <c r="A168" s="17" t="s">
        <v>205</v>
      </c>
      <c r="B168" s="18">
        <v>1952.5</v>
      </c>
      <c r="C168" s="18">
        <v>12.1</v>
      </c>
      <c r="D168" s="18">
        <v>1636.3</v>
      </c>
      <c r="E168" s="26">
        <v>14.4</v>
      </c>
      <c r="F168" s="27"/>
      <c r="G168" s="18">
        <v>3615.4</v>
      </c>
      <c r="H168" s="18">
        <v>1924.2</v>
      </c>
      <c r="I168" s="18">
        <v>11.9</v>
      </c>
      <c r="J168" s="18">
        <v>1623.2</v>
      </c>
      <c r="K168" s="18">
        <v>13.9</v>
      </c>
      <c r="L168" s="18">
        <v>3573.2</v>
      </c>
      <c r="M168" s="18">
        <v>2667.8739999999998</v>
      </c>
      <c r="N168" s="18">
        <v>36.295000000000002</v>
      </c>
      <c r="O168" s="18">
        <v>445.34399999999999</v>
      </c>
      <c r="P168" s="18">
        <v>3160.0309999999999</v>
      </c>
      <c r="Q168" s="18">
        <v>6733.2309999999998</v>
      </c>
    </row>
    <row r="169" spans="1:17" s="14" customFormat="1" ht="13.15" customHeight="1" x14ac:dyDescent="0.25">
      <c r="A169" s="17" t="s">
        <v>206</v>
      </c>
      <c r="B169" s="18">
        <v>2166</v>
      </c>
      <c r="C169" s="18">
        <v>14.3</v>
      </c>
      <c r="D169" s="18">
        <v>1898.5</v>
      </c>
      <c r="E169" s="26">
        <v>15</v>
      </c>
      <c r="F169" s="27"/>
      <c r="G169" s="18">
        <v>4093.8</v>
      </c>
      <c r="H169" s="18">
        <v>2131.6999999999998</v>
      </c>
      <c r="I169" s="18">
        <v>14</v>
      </c>
      <c r="J169" s="18">
        <v>1884.3</v>
      </c>
      <c r="K169" s="18">
        <v>14.5</v>
      </c>
      <c r="L169" s="18">
        <v>4044.6</v>
      </c>
      <c r="M169" s="18">
        <v>3029.7979999999998</v>
      </c>
      <c r="N169" s="18">
        <v>39.506</v>
      </c>
      <c r="O169" s="18">
        <v>482.44299999999998</v>
      </c>
      <c r="P169" s="18">
        <v>3563.8789999999999</v>
      </c>
      <c r="Q169" s="18">
        <v>7608.4790000000003</v>
      </c>
    </row>
    <row r="170" spans="1:17" s="14" customFormat="1" ht="13.15" customHeight="1" x14ac:dyDescent="0.25">
      <c r="A170" s="17" t="s">
        <v>207</v>
      </c>
      <c r="B170" s="18">
        <v>2049.6</v>
      </c>
      <c r="C170" s="18">
        <v>13.1</v>
      </c>
      <c r="D170" s="18">
        <v>1796.4</v>
      </c>
      <c r="E170" s="26">
        <v>15.4</v>
      </c>
      <c r="F170" s="27"/>
      <c r="G170" s="18">
        <v>3874.5</v>
      </c>
      <c r="H170" s="18">
        <v>2019.4</v>
      </c>
      <c r="I170" s="18">
        <v>12.9</v>
      </c>
      <c r="J170" s="18">
        <v>1780.5</v>
      </c>
      <c r="K170" s="18">
        <v>14.7</v>
      </c>
      <c r="L170" s="18">
        <v>3827.5</v>
      </c>
      <c r="M170" s="18">
        <v>2737.8150000000001</v>
      </c>
      <c r="N170" s="18">
        <v>36.920999999999999</v>
      </c>
      <c r="O170" s="18">
        <v>429.11200000000002</v>
      </c>
      <c r="P170" s="18">
        <v>3215.5250000000001</v>
      </c>
      <c r="Q170" s="18">
        <v>7043.0249999999996</v>
      </c>
    </row>
    <row r="171" spans="1:17" s="14" customFormat="1" ht="13.15" customHeight="1" x14ac:dyDescent="0.25">
      <c r="A171" s="17" t="s">
        <v>208</v>
      </c>
      <c r="B171" s="18">
        <v>2226.6</v>
      </c>
      <c r="C171" s="18">
        <v>12.9</v>
      </c>
      <c r="D171" s="18">
        <v>1896.4</v>
      </c>
      <c r="E171" s="26">
        <v>15.4</v>
      </c>
      <c r="F171" s="27"/>
      <c r="G171" s="18">
        <v>4151.3999999999996</v>
      </c>
      <c r="H171" s="18">
        <v>2197.6999999999998</v>
      </c>
      <c r="I171" s="18">
        <v>12.7</v>
      </c>
      <c r="J171" s="18">
        <v>1880.9</v>
      </c>
      <c r="K171" s="18">
        <v>14.8</v>
      </c>
      <c r="L171" s="18">
        <v>4106.1000000000004</v>
      </c>
      <c r="M171" s="18">
        <v>2912.2570000000001</v>
      </c>
      <c r="N171" s="18">
        <v>40.601999999999997</v>
      </c>
      <c r="O171" s="18">
        <v>506.00900000000001</v>
      </c>
      <c r="P171" s="18">
        <v>3470.268</v>
      </c>
      <c r="Q171" s="18">
        <v>7576.3680000000004</v>
      </c>
    </row>
    <row r="172" spans="1:17" s="14" customFormat="1" ht="13.15" customHeight="1" x14ac:dyDescent="0.25">
      <c r="A172" s="17" t="s">
        <v>209</v>
      </c>
      <c r="B172" s="18">
        <v>2236.4</v>
      </c>
      <c r="C172" s="18">
        <v>13.2</v>
      </c>
      <c r="D172" s="18">
        <v>1932</v>
      </c>
      <c r="E172" s="26">
        <v>15.7</v>
      </c>
      <c r="F172" s="27"/>
      <c r="G172" s="18">
        <v>4197.2</v>
      </c>
      <c r="H172" s="18">
        <v>2200.4</v>
      </c>
      <c r="I172" s="18">
        <v>12.9</v>
      </c>
      <c r="J172" s="18">
        <v>1916.4</v>
      </c>
      <c r="K172" s="18">
        <v>14.9</v>
      </c>
      <c r="L172" s="18">
        <v>4144.7</v>
      </c>
      <c r="M172" s="18">
        <v>3185.1120000000001</v>
      </c>
      <c r="N172" s="18">
        <v>44.023000000000003</v>
      </c>
      <c r="O172" s="18">
        <v>540.94799999999998</v>
      </c>
      <c r="P172" s="18">
        <v>3781.8029999999999</v>
      </c>
      <c r="Q172" s="18">
        <v>7926.5029999999997</v>
      </c>
    </row>
    <row r="173" spans="1:17" s="14" customFormat="1" ht="13.15" customHeight="1" x14ac:dyDescent="0.25">
      <c r="A173" s="17" t="s">
        <v>210</v>
      </c>
      <c r="B173" s="18">
        <v>2169.9</v>
      </c>
      <c r="C173" s="18">
        <v>12.1</v>
      </c>
      <c r="D173" s="18">
        <v>1753.7</v>
      </c>
      <c r="E173" s="26">
        <v>14.3</v>
      </c>
      <c r="F173" s="27"/>
      <c r="G173" s="18">
        <v>3949.9</v>
      </c>
      <c r="H173" s="18">
        <v>2140.1</v>
      </c>
      <c r="I173" s="18">
        <v>11.8</v>
      </c>
      <c r="J173" s="18">
        <v>1737.8</v>
      </c>
      <c r="K173" s="18">
        <v>13.5</v>
      </c>
      <c r="L173" s="18">
        <v>3903.3</v>
      </c>
      <c r="M173" s="18">
        <v>2900.6390000000001</v>
      </c>
      <c r="N173" s="18">
        <v>39.722000000000001</v>
      </c>
      <c r="O173" s="18">
        <v>461.42099999999999</v>
      </c>
      <c r="P173" s="18">
        <v>3413.1509999999998</v>
      </c>
      <c r="Q173" s="18">
        <v>7316.451</v>
      </c>
    </row>
    <row r="174" spans="1:17" s="14" customFormat="1" ht="13.15" customHeight="1" x14ac:dyDescent="0.25">
      <c r="A174" s="17" t="s">
        <v>211</v>
      </c>
      <c r="B174" s="18">
        <v>2450</v>
      </c>
      <c r="C174" s="18">
        <v>12.8</v>
      </c>
      <c r="D174" s="18">
        <v>1780.2</v>
      </c>
      <c r="E174" s="26">
        <v>14.6</v>
      </c>
      <c r="F174" s="27"/>
      <c r="G174" s="18">
        <v>4257.6000000000004</v>
      </c>
      <c r="H174" s="18">
        <v>2419.9</v>
      </c>
      <c r="I174" s="18">
        <v>12.6</v>
      </c>
      <c r="J174" s="18">
        <v>1762.8</v>
      </c>
      <c r="K174" s="18">
        <v>13.9</v>
      </c>
      <c r="L174" s="18">
        <v>4209.2</v>
      </c>
      <c r="M174" s="18">
        <v>3133.89</v>
      </c>
      <c r="N174" s="18">
        <v>46.286999999999999</v>
      </c>
      <c r="O174" s="18">
        <v>500.95299999999997</v>
      </c>
      <c r="P174" s="18">
        <v>3692.2719999999999</v>
      </c>
      <c r="Q174" s="18">
        <v>7901.4719999999998</v>
      </c>
    </row>
    <row r="175" spans="1:17" s="14" customFormat="1" ht="13.15" customHeight="1" x14ac:dyDescent="0.25">
      <c r="A175" s="17" t="s">
        <v>212</v>
      </c>
      <c r="B175" s="18">
        <v>2213.6</v>
      </c>
      <c r="C175" s="18">
        <v>11.2</v>
      </c>
      <c r="D175" s="18">
        <v>1552.6</v>
      </c>
      <c r="E175" s="26">
        <v>13.2</v>
      </c>
      <c r="F175" s="27"/>
      <c r="G175" s="18">
        <v>3790.6</v>
      </c>
      <c r="H175" s="18">
        <v>2187.9</v>
      </c>
      <c r="I175" s="18">
        <v>11</v>
      </c>
      <c r="J175" s="18">
        <v>1540.1</v>
      </c>
      <c r="K175" s="18">
        <v>12.6</v>
      </c>
      <c r="L175" s="18">
        <v>3751.6</v>
      </c>
      <c r="M175" s="18">
        <v>2835.9690000000001</v>
      </c>
      <c r="N175" s="18">
        <v>39.238999999999997</v>
      </c>
      <c r="O175" s="18">
        <v>456.93799999999999</v>
      </c>
      <c r="P175" s="18">
        <v>3342.422</v>
      </c>
      <c r="Q175" s="18">
        <v>7094.0219999999999</v>
      </c>
    </row>
    <row r="176" spans="1:17" s="14" customFormat="1" ht="13.15" customHeight="1" x14ac:dyDescent="0.25">
      <c r="A176" s="17" t="s">
        <v>213</v>
      </c>
      <c r="B176" s="18">
        <v>2446.1</v>
      </c>
      <c r="C176" s="18">
        <v>12.4</v>
      </c>
      <c r="D176" s="18">
        <v>1663.3</v>
      </c>
      <c r="E176" s="26">
        <v>14.4</v>
      </c>
      <c r="F176" s="27"/>
      <c r="G176" s="18">
        <v>4136.2</v>
      </c>
      <c r="H176" s="18">
        <v>2417.6999999999998</v>
      </c>
      <c r="I176" s="18">
        <v>12.2</v>
      </c>
      <c r="J176" s="18">
        <v>1649.2</v>
      </c>
      <c r="K176" s="18">
        <v>13.8</v>
      </c>
      <c r="L176" s="18">
        <v>4092.9</v>
      </c>
      <c r="M176" s="18">
        <v>3046.8589999999999</v>
      </c>
      <c r="N176" s="18">
        <v>46.308</v>
      </c>
      <c r="O176" s="18">
        <v>508.964</v>
      </c>
      <c r="P176" s="18">
        <v>3613.7330000000002</v>
      </c>
      <c r="Q176" s="18">
        <v>7706.6329999999998</v>
      </c>
    </row>
    <row r="177" spans="1:17" s="14" customFormat="1" ht="13.15" customHeight="1" x14ac:dyDescent="0.25">
      <c r="A177" s="17" t="s">
        <v>214</v>
      </c>
      <c r="B177" s="18">
        <v>2309</v>
      </c>
      <c r="C177" s="18">
        <v>12.7</v>
      </c>
      <c r="D177" s="18">
        <v>1726</v>
      </c>
      <c r="E177" s="26">
        <v>16.100000000000001</v>
      </c>
      <c r="F177" s="27"/>
      <c r="G177" s="18">
        <v>4063.8</v>
      </c>
      <c r="H177" s="18">
        <v>2278.9</v>
      </c>
      <c r="I177" s="18">
        <v>12.5</v>
      </c>
      <c r="J177" s="18">
        <v>1711.7</v>
      </c>
      <c r="K177" s="18">
        <v>15.6</v>
      </c>
      <c r="L177" s="18">
        <v>4018.6</v>
      </c>
      <c r="M177" s="18">
        <v>3158.6489999999999</v>
      </c>
      <c r="N177" s="18">
        <v>45.387</v>
      </c>
      <c r="O177" s="18">
        <v>493.83499999999998</v>
      </c>
      <c r="P177" s="18">
        <v>3710.212</v>
      </c>
      <c r="Q177" s="18">
        <v>7728.8119999999999</v>
      </c>
    </row>
    <row r="178" spans="1:17" s="14" customFormat="1" ht="13.15" customHeight="1" x14ac:dyDescent="0.25">
      <c r="A178" s="17" t="s">
        <v>215</v>
      </c>
      <c r="B178" s="18">
        <v>1969.2</v>
      </c>
      <c r="C178" s="18">
        <v>10.4</v>
      </c>
      <c r="D178" s="18">
        <v>1618.3</v>
      </c>
      <c r="E178" s="26">
        <v>16.899999999999999</v>
      </c>
      <c r="F178" s="27"/>
      <c r="G178" s="18">
        <v>3614.8</v>
      </c>
      <c r="H178" s="18">
        <v>1941.3</v>
      </c>
      <c r="I178" s="18">
        <v>10.1</v>
      </c>
      <c r="J178" s="18">
        <v>1605.5</v>
      </c>
      <c r="K178" s="18">
        <v>16.2</v>
      </c>
      <c r="L178" s="18">
        <v>3573.2</v>
      </c>
      <c r="M178" s="18">
        <v>2774.3829999999998</v>
      </c>
      <c r="N178" s="18">
        <v>40.49</v>
      </c>
      <c r="O178" s="18">
        <v>432.64499999999998</v>
      </c>
      <c r="P178" s="18">
        <v>3258.8040000000001</v>
      </c>
      <c r="Q178" s="18">
        <v>6832.0039999999999</v>
      </c>
    </row>
    <row r="179" spans="1:17" s="14" customFormat="1" ht="13.15" customHeight="1" x14ac:dyDescent="0.25">
      <c r="A179" s="17" t="s">
        <v>216</v>
      </c>
      <c r="B179" s="18">
        <v>2203.6999999999998</v>
      </c>
      <c r="C179" s="18">
        <v>12.7</v>
      </c>
      <c r="D179" s="18">
        <v>1877.5</v>
      </c>
      <c r="E179" s="26">
        <v>18.3</v>
      </c>
      <c r="F179" s="27"/>
      <c r="G179" s="18">
        <v>4112.1000000000004</v>
      </c>
      <c r="H179" s="18">
        <v>2172.3000000000002</v>
      </c>
      <c r="I179" s="18">
        <v>12.4</v>
      </c>
      <c r="J179" s="18">
        <v>1862.2</v>
      </c>
      <c r="K179" s="18">
        <v>17.7</v>
      </c>
      <c r="L179" s="18">
        <v>4064.6</v>
      </c>
      <c r="M179" s="18">
        <v>3098.498</v>
      </c>
      <c r="N179" s="18">
        <v>45.344999999999999</v>
      </c>
      <c r="O179" s="18">
        <v>490.52600000000001</v>
      </c>
      <c r="P179" s="18">
        <v>3646.6080000000002</v>
      </c>
      <c r="Q179" s="18">
        <v>7711.2079999999996</v>
      </c>
    </row>
    <row r="180" spans="1:17" s="14" customFormat="1" ht="13.15" customHeight="1" x14ac:dyDescent="0.25">
      <c r="A180" s="17" t="s">
        <v>217</v>
      </c>
      <c r="B180" s="18">
        <v>1826.9</v>
      </c>
      <c r="C180" s="18">
        <v>11.3</v>
      </c>
      <c r="D180" s="18">
        <v>1637</v>
      </c>
      <c r="E180" s="26">
        <v>14.7</v>
      </c>
      <c r="F180" s="27"/>
      <c r="G180" s="18">
        <v>3489.9</v>
      </c>
      <c r="H180" s="18">
        <v>1797.9</v>
      </c>
      <c r="I180" s="18">
        <v>11.1</v>
      </c>
      <c r="J180" s="18">
        <v>1623.6</v>
      </c>
      <c r="K180" s="18">
        <v>14.1</v>
      </c>
      <c r="L180" s="18">
        <v>3446.7</v>
      </c>
      <c r="M180" s="18">
        <v>2713.9140000000002</v>
      </c>
      <c r="N180" s="18">
        <v>37.335000000000001</v>
      </c>
      <c r="O180" s="18">
        <v>412.505</v>
      </c>
      <c r="P180" s="18">
        <v>3174.18</v>
      </c>
      <c r="Q180" s="18">
        <v>6620.88</v>
      </c>
    </row>
    <row r="181" spans="1:17" s="14" customFormat="1" ht="13.15" customHeight="1" x14ac:dyDescent="0.25">
      <c r="A181" s="17" t="s">
        <v>218</v>
      </c>
      <c r="B181" s="18">
        <v>2051</v>
      </c>
      <c r="C181" s="18">
        <v>11.8</v>
      </c>
      <c r="D181" s="18">
        <v>1820.5</v>
      </c>
      <c r="E181" s="26">
        <v>16.3</v>
      </c>
      <c r="F181" s="27"/>
      <c r="G181" s="18">
        <v>3899.6</v>
      </c>
      <c r="H181" s="18">
        <v>2018.1</v>
      </c>
      <c r="I181" s="18">
        <v>11.5</v>
      </c>
      <c r="J181" s="18">
        <v>1806.5</v>
      </c>
      <c r="K181" s="18">
        <v>15.4</v>
      </c>
      <c r="L181" s="18">
        <v>3851.6</v>
      </c>
      <c r="M181" s="18">
        <v>3001.5859999999998</v>
      </c>
      <c r="N181" s="18">
        <v>43.1</v>
      </c>
      <c r="O181" s="18">
        <v>447.88400000000001</v>
      </c>
      <c r="P181" s="18">
        <v>3503.9549999999999</v>
      </c>
      <c r="Q181" s="18">
        <v>7355.5550000000003</v>
      </c>
    </row>
    <row r="182" spans="1:17" s="14" customFormat="1" ht="13.15" customHeight="1" x14ac:dyDescent="0.25">
      <c r="A182" s="17" t="s">
        <v>219</v>
      </c>
      <c r="B182" s="18">
        <v>2057.3000000000002</v>
      </c>
      <c r="C182" s="18">
        <v>13.5</v>
      </c>
      <c r="D182" s="18">
        <v>1866.3</v>
      </c>
      <c r="E182" s="26">
        <v>16.5</v>
      </c>
      <c r="F182" s="27"/>
      <c r="G182" s="18">
        <v>3953.6</v>
      </c>
      <c r="H182" s="18">
        <v>2027</v>
      </c>
      <c r="I182" s="18">
        <v>13.1</v>
      </c>
      <c r="J182" s="18">
        <v>1850.3</v>
      </c>
      <c r="K182" s="18">
        <v>15.9</v>
      </c>
      <c r="L182" s="18">
        <v>3906.3</v>
      </c>
      <c r="M182" s="18">
        <v>2916.8009999999999</v>
      </c>
      <c r="N182" s="18">
        <v>41.555999999999997</v>
      </c>
      <c r="O182" s="18">
        <v>437.702</v>
      </c>
      <c r="P182" s="18">
        <v>3408.578</v>
      </c>
      <c r="Q182" s="18">
        <v>7314.8779999999997</v>
      </c>
    </row>
    <row r="183" spans="1:17" s="14" customFormat="1" ht="13.15" customHeight="1" x14ac:dyDescent="0.25">
      <c r="A183" s="17" t="s">
        <v>220</v>
      </c>
      <c r="B183" s="18">
        <v>2071.3000000000002</v>
      </c>
      <c r="C183" s="18">
        <v>12.4</v>
      </c>
      <c r="D183" s="18">
        <v>1843.2</v>
      </c>
      <c r="E183" s="26">
        <v>15.8</v>
      </c>
      <c r="F183" s="27"/>
      <c r="G183" s="18">
        <v>3942.7</v>
      </c>
      <c r="H183" s="18">
        <v>2042.7</v>
      </c>
      <c r="I183" s="18">
        <v>12.1</v>
      </c>
      <c r="J183" s="18">
        <v>1826.9</v>
      </c>
      <c r="K183" s="18">
        <v>15.2</v>
      </c>
      <c r="L183" s="18">
        <v>3896.9</v>
      </c>
      <c r="M183" s="18">
        <v>2942.2350000000001</v>
      </c>
      <c r="N183" s="18">
        <v>40.216000000000001</v>
      </c>
      <c r="O183" s="18">
        <v>482.846</v>
      </c>
      <c r="P183" s="18">
        <v>3477.9180000000001</v>
      </c>
      <c r="Q183" s="18">
        <v>7374.8180000000002</v>
      </c>
    </row>
    <row r="184" spans="1:17" s="14" customFormat="1" ht="13.15" customHeight="1" x14ac:dyDescent="0.25">
      <c r="A184" s="17" t="s">
        <v>221</v>
      </c>
      <c r="B184" s="18">
        <v>2080.6999999999998</v>
      </c>
      <c r="C184" s="18">
        <v>12.6</v>
      </c>
      <c r="D184" s="18">
        <v>1816.2</v>
      </c>
      <c r="E184" s="26">
        <v>15.8</v>
      </c>
      <c r="F184" s="27"/>
      <c r="G184" s="18">
        <v>3925.1</v>
      </c>
      <c r="H184" s="18">
        <v>2046.4</v>
      </c>
      <c r="I184" s="18">
        <v>12</v>
      </c>
      <c r="J184" s="18">
        <v>1800.9</v>
      </c>
      <c r="K184" s="18">
        <v>15.1</v>
      </c>
      <c r="L184" s="18">
        <v>3874.4</v>
      </c>
      <c r="M184" s="18">
        <v>3044.6550000000002</v>
      </c>
      <c r="N184" s="18">
        <v>41.572000000000003</v>
      </c>
      <c r="O184" s="18">
        <v>484.29599999999999</v>
      </c>
      <c r="P184" s="18">
        <v>3583.067</v>
      </c>
      <c r="Q184" s="18">
        <v>7457.4669999999996</v>
      </c>
    </row>
    <row r="185" spans="1:17" s="14" customFormat="1" ht="13.15" customHeight="1" x14ac:dyDescent="0.25">
      <c r="A185" s="17" t="s">
        <v>222</v>
      </c>
      <c r="B185" s="18">
        <v>2158</v>
      </c>
      <c r="C185" s="18">
        <v>13.2</v>
      </c>
      <c r="D185" s="18">
        <v>1743</v>
      </c>
      <c r="E185" s="26">
        <v>15.6</v>
      </c>
      <c r="F185" s="27"/>
      <c r="G185" s="18">
        <v>3929.8</v>
      </c>
      <c r="H185" s="18">
        <v>2127.4</v>
      </c>
      <c r="I185" s="18">
        <v>13</v>
      </c>
      <c r="J185" s="18">
        <v>1727.6</v>
      </c>
      <c r="K185" s="18">
        <v>15</v>
      </c>
      <c r="L185" s="18">
        <v>3882.9</v>
      </c>
      <c r="M185" s="18">
        <v>3011.1239999999998</v>
      </c>
      <c r="N185" s="18">
        <v>42.234999999999999</v>
      </c>
      <c r="O185" s="18">
        <v>454.47899999999998</v>
      </c>
      <c r="P185" s="18">
        <v>3520.1840000000002</v>
      </c>
      <c r="Q185" s="18">
        <v>7403.0839999999998</v>
      </c>
    </row>
    <row r="186" spans="1:17" s="14" customFormat="1" ht="13.15" customHeight="1" x14ac:dyDescent="0.25">
      <c r="A186" s="17" t="s">
        <v>223</v>
      </c>
      <c r="B186" s="18">
        <v>2319</v>
      </c>
      <c r="C186" s="18">
        <v>13.7</v>
      </c>
      <c r="D186" s="18">
        <v>1752.3</v>
      </c>
      <c r="E186" s="26">
        <v>15.4</v>
      </c>
      <c r="F186" s="27"/>
      <c r="G186" s="18">
        <v>4100.3999999999996</v>
      </c>
      <c r="H186" s="18">
        <v>2289.4</v>
      </c>
      <c r="I186" s="18">
        <v>13.4</v>
      </c>
      <c r="J186" s="18">
        <v>1734.4</v>
      </c>
      <c r="K186" s="18">
        <v>14.6</v>
      </c>
      <c r="L186" s="18">
        <v>4051.9</v>
      </c>
      <c r="M186" s="18">
        <v>3113.26</v>
      </c>
      <c r="N186" s="18">
        <v>47.216999999999999</v>
      </c>
      <c r="O186" s="18">
        <v>488.36099999999999</v>
      </c>
      <c r="P186" s="18">
        <v>3660.83</v>
      </c>
      <c r="Q186" s="18">
        <v>7712.73</v>
      </c>
    </row>
    <row r="187" spans="1:17" s="14" customFormat="1" ht="13.15" customHeight="1" x14ac:dyDescent="0.25">
      <c r="A187" s="17" t="s">
        <v>224</v>
      </c>
      <c r="B187" s="18">
        <v>2082.8000000000002</v>
      </c>
      <c r="C187" s="18">
        <v>12.4</v>
      </c>
      <c r="D187" s="18">
        <v>1505</v>
      </c>
      <c r="E187" s="26">
        <v>13.4</v>
      </c>
      <c r="F187" s="27"/>
      <c r="G187" s="18">
        <v>3613.6</v>
      </c>
      <c r="H187" s="18">
        <v>2056.6</v>
      </c>
      <c r="I187" s="18">
        <v>12.1</v>
      </c>
      <c r="J187" s="18">
        <v>1491.9</v>
      </c>
      <c r="K187" s="18">
        <v>12.8</v>
      </c>
      <c r="L187" s="18">
        <v>3573.3</v>
      </c>
      <c r="M187" s="18">
        <v>2814.3420000000001</v>
      </c>
      <c r="N187" s="18">
        <v>42.021000000000001</v>
      </c>
      <c r="O187" s="18">
        <v>431.98500000000001</v>
      </c>
      <c r="P187" s="18">
        <v>3298.7719999999999</v>
      </c>
      <c r="Q187" s="18">
        <v>6872.0720000000001</v>
      </c>
    </row>
    <row r="188" spans="1:17" s="14" customFormat="1" ht="13.15" customHeight="1" x14ac:dyDescent="0.25">
      <c r="A188" s="17" t="s">
        <v>225</v>
      </c>
      <c r="B188" s="18">
        <v>2227</v>
      </c>
      <c r="C188" s="18">
        <v>13.2</v>
      </c>
      <c r="D188" s="18">
        <v>1706.5</v>
      </c>
      <c r="E188" s="26">
        <v>15.3</v>
      </c>
      <c r="F188" s="27"/>
      <c r="G188" s="18">
        <v>3962</v>
      </c>
      <c r="H188" s="18">
        <v>2199</v>
      </c>
      <c r="I188" s="18">
        <v>12.9</v>
      </c>
      <c r="J188" s="18">
        <v>1692.9</v>
      </c>
      <c r="K188" s="18">
        <v>14.6</v>
      </c>
      <c r="L188" s="18">
        <v>3919.3</v>
      </c>
      <c r="M188" s="18">
        <v>3055.3530000000001</v>
      </c>
      <c r="N188" s="18">
        <v>48.064999999999998</v>
      </c>
      <c r="O188" s="18">
        <v>489.99200000000002</v>
      </c>
      <c r="P188" s="18">
        <v>3605.038</v>
      </c>
      <c r="Q188" s="18">
        <v>7524.3379999999997</v>
      </c>
    </row>
    <row r="189" spans="1:17" s="14" customFormat="1" ht="13.15" customHeight="1" x14ac:dyDescent="0.25">
      <c r="A189" s="17" t="s">
        <v>226</v>
      </c>
      <c r="B189" s="18">
        <v>2074</v>
      </c>
      <c r="C189" s="18">
        <v>13.2</v>
      </c>
      <c r="D189" s="18">
        <v>1611.4</v>
      </c>
      <c r="E189" s="26">
        <v>14.8</v>
      </c>
      <c r="F189" s="27"/>
      <c r="G189" s="18">
        <v>3713.5</v>
      </c>
      <c r="H189" s="18">
        <v>2046.7</v>
      </c>
      <c r="I189" s="18">
        <v>12.9</v>
      </c>
      <c r="J189" s="18">
        <v>1595.7</v>
      </c>
      <c r="K189" s="18">
        <v>14.3</v>
      </c>
      <c r="L189" s="18">
        <v>3669.6</v>
      </c>
      <c r="M189" s="18">
        <v>3023.239</v>
      </c>
      <c r="N189" s="18">
        <v>45.101999999999997</v>
      </c>
      <c r="O189" s="18">
        <v>461.01900000000001</v>
      </c>
      <c r="P189" s="18">
        <v>3540.8389999999999</v>
      </c>
      <c r="Q189" s="18">
        <v>7210.4390000000003</v>
      </c>
    </row>
    <row r="190" spans="1:17" s="14" customFormat="1" ht="13.15" customHeight="1" x14ac:dyDescent="0.25">
      <c r="A190" s="17" t="s">
        <v>227</v>
      </c>
      <c r="B190" s="18">
        <v>1887.8</v>
      </c>
      <c r="C190" s="18">
        <v>13</v>
      </c>
      <c r="D190" s="18">
        <v>1703.4</v>
      </c>
      <c r="E190" s="26">
        <v>15.5</v>
      </c>
      <c r="F190" s="27"/>
      <c r="G190" s="18">
        <v>3619.7</v>
      </c>
      <c r="H190" s="18">
        <v>1860.3</v>
      </c>
      <c r="I190" s="18">
        <v>12.6</v>
      </c>
      <c r="J190" s="18">
        <v>1690.6</v>
      </c>
      <c r="K190" s="18">
        <v>14.9</v>
      </c>
      <c r="L190" s="18">
        <v>3578.4</v>
      </c>
      <c r="M190" s="18">
        <v>2855.3679999999999</v>
      </c>
      <c r="N190" s="18">
        <v>44.39</v>
      </c>
      <c r="O190" s="18">
        <v>446.024</v>
      </c>
      <c r="P190" s="18">
        <v>3356.5010000000002</v>
      </c>
      <c r="Q190" s="18">
        <v>6934.9009999999998</v>
      </c>
    </row>
    <row r="191" spans="1:17" s="14" customFormat="1" ht="13.15" customHeight="1" x14ac:dyDescent="0.25">
      <c r="A191" s="17" t="s">
        <v>228</v>
      </c>
      <c r="B191" s="18">
        <v>2041.7</v>
      </c>
      <c r="C191" s="18">
        <v>13.3</v>
      </c>
      <c r="D191" s="18">
        <v>1803.7</v>
      </c>
      <c r="E191" s="26">
        <v>19.5</v>
      </c>
      <c r="F191" s="27"/>
      <c r="G191" s="18">
        <v>3878.1</v>
      </c>
      <c r="H191" s="18">
        <v>2010.3</v>
      </c>
      <c r="I191" s="18">
        <v>12.9</v>
      </c>
      <c r="J191" s="18">
        <v>1787.7</v>
      </c>
      <c r="K191" s="18">
        <v>18.8</v>
      </c>
      <c r="L191" s="18">
        <v>3829.8</v>
      </c>
      <c r="M191" s="18">
        <v>3036.4409999999998</v>
      </c>
      <c r="N191" s="18">
        <v>46.472999999999999</v>
      </c>
      <c r="O191" s="18">
        <v>463.10399999999998</v>
      </c>
      <c r="P191" s="18">
        <v>3557.9380000000001</v>
      </c>
      <c r="Q191" s="18">
        <v>7387.7380000000003</v>
      </c>
    </row>
    <row r="192" spans="1:17" s="14" customFormat="1" ht="13.15" customHeight="1" x14ac:dyDescent="0.25">
      <c r="A192" s="17" t="s">
        <v>229</v>
      </c>
      <c r="B192" s="18">
        <v>1767.4</v>
      </c>
      <c r="C192" s="18">
        <v>12</v>
      </c>
      <c r="D192" s="18">
        <v>1629.2</v>
      </c>
      <c r="E192" s="26">
        <v>15.1</v>
      </c>
      <c r="F192" s="27"/>
      <c r="G192" s="18">
        <v>3423.8</v>
      </c>
      <c r="H192" s="18">
        <v>1739</v>
      </c>
      <c r="I192" s="18">
        <v>11.7</v>
      </c>
      <c r="J192" s="18">
        <v>1616</v>
      </c>
      <c r="K192" s="18">
        <v>14.6</v>
      </c>
      <c r="L192" s="18">
        <v>3381.4</v>
      </c>
      <c r="M192" s="18">
        <v>2667.9229999999998</v>
      </c>
      <c r="N192" s="18">
        <v>38.838000000000001</v>
      </c>
      <c r="O192" s="18">
        <v>409.15899999999999</v>
      </c>
      <c r="P192" s="18">
        <v>3125.84</v>
      </c>
      <c r="Q192" s="18">
        <v>6507.24</v>
      </c>
    </row>
    <row r="193" spans="1:17" s="14" customFormat="1" ht="13.15" customHeight="1" x14ac:dyDescent="0.25">
      <c r="A193" s="17" t="s">
        <v>230</v>
      </c>
      <c r="B193" s="18">
        <v>1915.6</v>
      </c>
      <c r="C193" s="18">
        <v>13.3</v>
      </c>
      <c r="D193" s="18">
        <v>1704.8</v>
      </c>
      <c r="E193" s="26">
        <v>14.5</v>
      </c>
      <c r="F193" s="27"/>
      <c r="G193" s="18">
        <v>3648.2</v>
      </c>
      <c r="H193" s="18">
        <v>1883.6</v>
      </c>
      <c r="I193" s="18">
        <v>13</v>
      </c>
      <c r="J193" s="18">
        <v>1691.5</v>
      </c>
      <c r="K193" s="18">
        <v>13.7</v>
      </c>
      <c r="L193" s="18">
        <v>3601.8</v>
      </c>
      <c r="M193" s="18">
        <v>2884.0929999999998</v>
      </c>
      <c r="N193" s="18">
        <v>38.710999999999999</v>
      </c>
      <c r="O193" s="18">
        <v>455.346</v>
      </c>
      <c r="P193" s="18">
        <v>3389.5279999999998</v>
      </c>
      <c r="Q193" s="18">
        <v>6991.3280000000004</v>
      </c>
    </row>
    <row r="194" spans="1:17" s="14" customFormat="1" ht="13.15" customHeight="1" x14ac:dyDescent="0.25">
      <c r="A194" s="17" t="s">
        <v>231</v>
      </c>
      <c r="B194" s="18">
        <v>2042</v>
      </c>
      <c r="C194" s="18">
        <v>14.9</v>
      </c>
      <c r="D194" s="18">
        <v>1857</v>
      </c>
      <c r="E194" s="26">
        <v>17</v>
      </c>
      <c r="F194" s="27"/>
      <c r="G194" s="18">
        <v>3930.4</v>
      </c>
      <c r="H194" s="18">
        <v>2012</v>
      </c>
      <c r="I194" s="18">
        <v>14.5</v>
      </c>
      <c r="J194" s="18">
        <v>1840</v>
      </c>
      <c r="K194" s="18">
        <v>16.2</v>
      </c>
      <c r="L194" s="18">
        <v>3882</v>
      </c>
      <c r="M194" s="18">
        <v>2836.9229999999998</v>
      </c>
      <c r="N194" s="18">
        <v>42.48</v>
      </c>
      <c r="O194" s="18">
        <v>439.96499999999997</v>
      </c>
      <c r="P194" s="18">
        <v>3331.1390000000001</v>
      </c>
      <c r="Q194" s="18">
        <v>7213.1390000000001</v>
      </c>
    </row>
    <row r="195" spans="1:17" s="14" customFormat="1" ht="13.15" customHeight="1" x14ac:dyDescent="0.25">
      <c r="A195" s="17" t="s">
        <v>232</v>
      </c>
      <c r="B195" s="18">
        <v>1941</v>
      </c>
      <c r="C195" s="18">
        <v>13.8</v>
      </c>
      <c r="D195" s="18">
        <v>1799</v>
      </c>
      <c r="E195" s="26">
        <v>16.5</v>
      </c>
      <c r="F195" s="27"/>
      <c r="G195" s="18">
        <v>3770.1</v>
      </c>
      <c r="H195" s="18">
        <v>1909</v>
      </c>
      <c r="I195" s="18">
        <v>13.3</v>
      </c>
      <c r="J195" s="18">
        <v>1784</v>
      </c>
      <c r="K195" s="18">
        <v>15.8</v>
      </c>
      <c r="L195" s="18">
        <v>3722</v>
      </c>
      <c r="M195" s="18">
        <v>2796.8609999999999</v>
      </c>
      <c r="N195" s="18">
        <v>40.588999999999999</v>
      </c>
      <c r="O195" s="18">
        <v>483.19200000000001</v>
      </c>
      <c r="P195" s="18">
        <v>3331.5329999999999</v>
      </c>
      <c r="Q195" s="18">
        <v>7053.5330000000004</v>
      </c>
    </row>
    <row r="196" spans="1:17" s="14" customFormat="1" ht="13.15" customHeight="1" x14ac:dyDescent="0.25">
      <c r="A196" s="17" t="s">
        <v>233</v>
      </c>
      <c r="B196" s="18">
        <v>2114</v>
      </c>
      <c r="C196" s="18">
        <v>12.4</v>
      </c>
      <c r="D196" s="18">
        <v>1779</v>
      </c>
      <c r="E196" s="26">
        <v>16.3</v>
      </c>
      <c r="F196" s="27"/>
      <c r="G196" s="18">
        <v>3921.1</v>
      </c>
      <c r="H196" s="18">
        <v>2081</v>
      </c>
      <c r="I196" s="18">
        <v>11.9</v>
      </c>
      <c r="J196" s="18">
        <v>1764</v>
      </c>
      <c r="K196" s="18">
        <v>15.5</v>
      </c>
      <c r="L196" s="18">
        <v>3872</v>
      </c>
      <c r="M196" s="18">
        <v>2903.614</v>
      </c>
      <c r="N196" s="18">
        <v>43.695</v>
      </c>
      <c r="O196" s="18">
        <v>466.15</v>
      </c>
      <c r="P196" s="18">
        <v>3424.57</v>
      </c>
      <c r="Q196" s="18">
        <v>7296.57</v>
      </c>
    </row>
    <row r="197" spans="1:17" s="14" customFormat="1" ht="13.15" customHeight="1" x14ac:dyDescent="0.25">
      <c r="A197" s="17" t="s">
        <v>234</v>
      </c>
      <c r="B197" s="18">
        <v>2105</v>
      </c>
      <c r="C197" s="18">
        <v>12.9</v>
      </c>
      <c r="D197" s="18">
        <v>1772</v>
      </c>
      <c r="E197" s="26">
        <v>16.3</v>
      </c>
      <c r="F197" s="27"/>
      <c r="G197" s="18">
        <v>3906.3</v>
      </c>
      <c r="H197" s="18">
        <v>2075</v>
      </c>
      <c r="I197" s="18">
        <v>12.5</v>
      </c>
      <c r="J197" s="18">
        <v>1755</v>
      </c>
      <c r="K197" s="18">
        <v>15.6</v>
      </c>
      <c r="L197" s="18">
        <v>3857</v>
      </c>
      <c r="M197" s="18">
        <v>2974.0770000000002</v>
      </c>
      <c r="N197" s="18">
        <v>46.496000000000002</v>
      </c>
      <c r="O197" s="18">
        <v>458.476</v>
      </c>
      <c r="P197" s="18">
        <v>3490.683</v>
      </c>
      <c r="Q197" s="18">
        <v>7347.683</v>
      </c>
    </row>
    <row r="198" spans="1:17" s="14" customFormat="1" ht="13.15" customHeight="1" x14ac:dyDescent="0.25">
      <c r="A198" s="17" t="s">
        <v>235</v>
      </c>
      <c r="B198" s="18">
        <v>2151</v>
      </c>
      <c r="C198" s="18">
        <v>14</v>
      </c>
      <c r="D198" s="18">
        <v>1699</v>
      </c>
      <c r="E198" s="26">
        <v>15.2</v>
      </c>
      <c r="F198" s="27"/>
      <c r="G198" s="18">
        <v>3879.6</v>
      </c>
      <c r="H198" s="18">
        <v>2122</v>
      </c>
      <c r="I198" s="18">
        <v>13.6</v>
      </c>
      <c r="J198" s="18">
        <v>1681</v>
      </c>
      <c r="K198" s="18">
        <v>14.4</v>
      </c>
      <c r="L198" s="18">
        <v>3831</v>
      </c>
      <c r="M198" s="18">
        <v>2989.4580000000001</v>
      </c>
      <c r="N198" s="18">
        <v>45.743000000000002</v>
      </c>
      <c r="O198" s="18">
        <v>469.58199999999999</v>
      </c>
      <c r="P198" s="18">
        <v>3515.7890000000002</v>
      </c>
      <c r="Q198" s="18">
        <v>7346.7889999999998</v>
      </c>
    </row>
    <row r="199" spans="1:17" s="14" customFormat="1" ht="13.15" customHeight="1" x14ac:dyDescent="0.25">
      <c r="A199" s="17" t="s">
        <v>236</v>
      </c>
      <c r="B199" s="18">
        <v>2104</v>
      </c>
      <c r="C199" s="18">
        <v>13.3</v>
      </c>
      <c r="D199" s="18">
        <v>1576</v>
      </c>
      <c r="E199" s="26">
        <v>14.2</v>
      </c>
      <c r="F199" s="27"/>
      <c r="G199" s="18">
        <v>3707.9</v>
      </c>
      <c r="H199" s="18">
        <v>2077</v>
      </c>
      <c r="I199" s="18">
        <v>12.9</v>
      </c>
      <c r="J199" s="18">
        <v>1562</v>
      </c>
      <c r="K199" s="18">
        <v>13.5</v>
      </c>
      <c r="L199" s="18">
        <v>3666</v>
      </c>
      <c r="M199" s="18">
        <v>2875.84</v>
      </c>
      <c r="N199" s="18">
        <v>43.527999999999999</v>
      </c>
      <c r="O199" s="18">
        <v>461.97500000000002</v>
      </c>
      <c r="P199" s="18">
        <v>3391.9050000000002</v>
      </c>
      <c r="Q199" s="18">
        <v>7057.9049999999997</v>
      </c>
    </row>
    <row r="200" spans="1:17" s="14" customFormat="1" ht="13.15" customHeight="1" x14ac:dyDescent="0.25">
      <c r="A200" s="17" t="s">
        <v>237</v>
      </c>
      <c r="B200" s="18">
        <v>2227</v>
      </c>
      <c r="C200" s="18">
        <v>13.3</v>
      </c>
      <c r="D200" s="18">
        <v>1672</v>
      </c>
      <c r="E200" s="26">
        <v>15.6</v>
      </c>
      <c r="F200" s="27"/>
      <c r="G200" s="18">
        <v>3927.6</v>
      </c>
      <c r="H200" s="18">
        <v>2198</v>
      </c>
      <c r="I200" s="18">
        <v>12.9</v>
      </c>
      <c r="J200" s="18">
        <v>1657</v>
      </c>
      <c r="K200" s="18">
        <v>14.9</v>
      </c>
      <c r="L200" s="18">
        <v>3883</v>
      </c>
      <c r="M200" s="18">
        <v>2906.3620000000001</v>
      </c>
      <c r="N200" s="18">
        <v>43.744999999999997</v>
      </c>
      <c r="O200" s="18">
        <v>467.47300000000001</v>
      </c>
      <c r="P200" s="18">
        <v>3428.5520000000001</v>
      </c>
      <c r="Q200" s="18">
        <v>7311.5519999999997</v>
      </c>
    </row>
    <row r="201" spans="1:17" s="14" customFormat="1" ht="13.15" customHeight="1" x14ac:dyDescent="0.25">
      <c r="A201" s="17" t="s">
        <v>238</v>
      </c>
      <c r="B201" s="18">
        <v>2070</v>
      </c>
      <c r="C201" s="18">
        <v>13.7</v>
      </c>
      <c r="D201" s="18">
        <v>1500</v>
      </c>
      <c r="E201" s="26">
        <v>13.1</v>
      </c>
      <c r="F201" s="27"/>
      <c r="G201" s="18">
        <v>3596.9</v>
      </c>
      <c r="H201" s="18">
        <v>2043</v>
      </c>
      <c r="I201" s="18">
        <v>13.4</v>
      </c>
      <c r="J201" s="18">
        <v>1486</v>
      </c>
      <c r="K201" s="18">
        <v>12.3</v>
      </c>
      <c r="L201" s="18">
        <v>3555</v>
      </c>
      <c r="M201" s="18">
        <v>2771.4349999999999</v>
      </c>
      <c r="N201" s="18">
        <v>39.223999999999997</v>
      </c>
      <c r="O201" s="18">
        <v>449.13600000000002</v>
      </c>
      <c r="P201" s="18">
        <v>3270.0880000000002</v>
      </c>
      <c r="Q201" s="18">
        <v>6825.0879999999997</v>
      </c>
    </row>
    <row r="202" spans="1:17" s="14" customFormat="1" ht="13.15" customHeight="1" x14ac:dyDescent="0.25">
      <c r="A202" s="17" t="s">
        <v>239</v>
      </c>
      <c r="B202" s="18">
        <v>1956</v>
      </c>
      <c r="C202" s="18">
        <v>13.9</v>
      </c>
      <c r="D202" s="18">
        <v>1725</v>
      </c>
      <c r="E202" s="26">
        <v>17.5</v>
      </c>
      <c r="F202" s="27"/>
      <c r="G202" s="18">
        <v>3712.8</v>
      </c>
      <c r="H202" s="18">
        <v>1929</v>
      </c>
      <c r="I202" s="18">
        <v>13.5</v>
      </c>
      <c r="J202" s="18">
        <v>1711</v>
      </c>
      <c r="K202" s="18">
        <v>16.5</v>
      </c>
      <c r="L202" s="18">
        <v>3669</v>
      </c>
      <c r="M202" s="18">
        <v>2814.2429999999999</v>
      </c>
      <c r="N202" s="18">
        <v>42.155000000000001</v>
      </c>
      <c r="O202" s="18">
        <v>449.19600000000003</v>
      </c>
      <c r="P202" s="18">
        <v>3316.884</v>
      </c>
      <c r="Q202" s="18">
        <v>6985.884</v>
      </c>
    </row>
    <row r="203" spans="1:17" s="14" customFormat="1" ht="13.15" customHeight="1" x14ac:dyDescent="0.25">
      <c r="A203" s="17" t="s">
        <v>240</v>
      </c>
      <c r="B203" s="18">
        <v>2108</v>
      </c>
      <c r="C203" s="18">
        <v>14.1</v>
      </c>
      <c r="D203" s="18">
        <v>1801</v>
      </c>
      <c r="E203" s="26">
        <v>22.2</v>
      </c>
      <c r="F203" s="27"/>
      <c r="G203" s="18">
        <v>3945</v>
      </c>
      <c r="H203" s="18">
        <v>2076</v>
      </c>
      <c r="I203" s="18">
        <v>13.6</v>
      </c>
      <c r="J203" s="18">
        <v>1785</v>
      </c>
      <c r="K203" s="18">
        <v>21.5</v>
      </c>
      <c r="L203" s="18">
        <v>3895</v>
      </c>
      <c r="M203" s="18">
        <v>2903.1759999999999</v>
      </c>
      <c r="N203" s="18">
        <v>45.091000000000001</v>
      </c>
      <c r="O203" s="18">
        <v>470.85399999999998</v>
      </c>
      <c r="P203" s="18">
        <v>3430.9690000000001</v>
      </c>
      <c r="Q203" s="18">
        <v>7325.9690000000001</v>
      </c>
    </row>
    <row r="204" spans="1:17" s="14" customFormat="1" ht="13.15" customHeight="1" x14ac:dyDescent="0.25">
      <c r="A204" s="17" t="s">
        <v>241</v>
      </c>
      <c r="B204" s="18">
        <v>1804</v>
      </c>
      <c r="C204" s="18">
        <v>14.5</v>
      </c>
      <c r="D204" s="18">
        <v>1571</v>
      </c>
      <c r="E204" s="26">
        <v>14.8</v>
      </c>
      <c r="F204" s="27"/>
      <c r="G204" s="18">
        <v>3404.8</v>
      </c>
      <c r="H204" s="18">
        <v>1775</v>
      </c>
      <c r="I204" s="18">
        <v>14.1</v>
      </c>
      <c r="J204" s="18">
        <v>1557</v>
      </c>
      <c r="K204" s="18">
        <v>14.1</v>
      </c>
      <c r="L204" s="18">
        <v>3360</v>
      </c>
      <c r="M204" s="18">
        <v>2467.7510000000002</v>
      </c>
      <c r="N204" s="18">
        <v>32.344000000000001</v>
      </c>
      <c r="O204" s="18">
        <v>397.96300000000002</v>
      </c>
      <c r="P204" s="18">
        <v>2908.3960000000002</v>
      </c>
      <c r="Q204" s="18">
        <v>6268.3959999999997</v>
      </c>
    </row>
    <row r="205" spans="1:17" s="14" customFormat="1" ht="13.15" customHeight="1" x14ac:dyDescent="0.25">
      <c r="A205" s="17" t="s">
        <v>242</v>
      </c>
      <c r="B205" s="18">
        <v>1926</v>
      </c>
      <c r="C205" s="18">
        <v>16</v>
      </c>
      <c r="D205" s="18">
        <v>1758</v>
      </c>
      <c r="E205" s="26">
        <v>15.5</v>
      </c>
      <c r="F205" s="27"/>
      <c r="G205" s="18">
        <v>3715.5</v>
      </c>
      <c r="H205" s="18">
        <v>1894</v>
      </c>
      <c r="I205" s="18">
        <v>15.6</v>
      </c>
      <c r="J205" s="18">
        <v>1743</v>
      </c>
      <c r="K205" s="18">
        <v>14.8</v>
      </c>
      <c r="L205" s="18">
        <v>3668</v>
      </c>
      <c r="M205" s="18">
        <v>2823.5990000000002</v>
      </c>
      <c r="N205" s="18">
        <v>39.209000000000003</v>
      </c>
      <c r="O205" s="18">
        <v>440.03100000000001</v>
      </c>
      <c r="P205" s="18">
        <v>3314.4209999999998</v>
      </c>
      <c r="Q205" s="18">
        <v>6982.4210000000003</v>
      </c>
    </row>
    <row r="206" spans="1:17" s="14" customFormat="1" ht="13.15" customHeight="1" x14ac:dyDescent="0.25">
      <c r="A206" s="17" t="s">
        <v>243</v>
      </c>
      <c r="B206" s="18">
        <v>1978</v>
      </c>
      <c r="C206" s="18">
        <v>19</v>
      </c>
      <c r="D206" s="18">
        <v>1869</v>
      </c>
      <c r="E206" s="26">
        <v>18</v>
      </c>
      <c r="F206" s="27"/>
      <c r="G206" s="18">
        <v>3884</v>
      </c>
      <c r="H206" s="18">
        <v>1948</v>
      </c>
      <c r="I206" s="18">
        <v>18.5</v>
      </c>
      <c r="J206" s="18">
        <v>1851</v>
      </c>
      <c r="K206" s="18">
        <v>17.2</v>
      </c>
      <c r="L206" s="18">
        <v>3835</v>
      </c>
      <c r="M206" s="18">
        <v>2763.578</v>
      </c>
      <c r="N206" s="18">
        <v>39.075000000000003</v>
      </c>
      <c r="O206" s="18">
        <v>439.36500000000001</v>
      </c>
      <c r="P206" s="18">
        <v>3254.0390000000002</v>
      </c>
      <c r="Q206" s="18">
        <v>7089.0389999999998</v>
      </c>
    </row>
    <row r="207" spans="1:17" s="14" customFormat="1" ht="13.15" customHeight="1" x14ac:dyDescent="0.25">
      <c r="A207" s="17" t="s">
        <v>244</v>
      </c>
      <c r="B207" s="18">
        <v>1783</v>
      </c>
      <c r="C207" s="18">
        <v>15.2</v>
      </c>
      <c r="D207" s="18">
        <v>1718</v>
      </c>
      <c r="E207" s="26">
        <v>16.3</v>
      </c>
      <c r="F207" s="27"/>
      <c r="G207" s="18">
        <v>3532.7</v>
      </c>
      <c r="H207" s="18">
        <v>1755</v>
      </c>
      <c r="I207" s="18">
        <v>14.7</v>
      </c>
      <c r="J207" s="18">
        <v>1703</v>
      </c>
      <c r="K207" s="18">
        <v>15.6</v>
      </c>
      <c r="L207" s="18">
        <v>3488</v>
      </c>
      <c r="M207" s="18">
        <v>2423.9380000000001</v>
      </c>
      <c r="N207" s="18">
        <v>33.860999999999997</v>
      </c>
      <c r="O207" s="18">
        <v>455.50400000000002</v>
      </c>
      <c r="P207" s="18">
        <v>2923.7089999999998</v>
      </c>
      <c r="Q207" s="18">
        <v>6411.7089999999998</v>
      </c>
    </row>
    <row r="208" spans="1:17" s="14" customFormat="1" ht="13.15" customHeight="1" x14ac:dyDescent="0.25">
      <c r="A208" s="17" t="s">
        <v>245</v>
      </c>
      <c r="B208" s="18">
        <v>2212</v>
      </c>
      <c r="C208" s="18">
        <v>16.3</v>
      </c>
      <c r="D208" s="18">
        <v>1912</v>
      </c>
      <c r="E208" s="26">
        <v>17.899999999999999</v>
      </c>
      <c r="F208" s="27"/>
      <c r="G208" s="18">
        <v>4158.3</v>
      </c>
      <c r="H208" s="18">
        <v>2178</v>
      </c>
      <c r="I208" s="18">
        <v>15.7</v>
      </c>
      <c r="J208" s="18">
        <v>1894</v>
      </c>
      <c r="K208" s="18">
        <v>17.2</v>
      </c>
      <c r="L208" s="18">
        <v>4105</v>
      </c>
      <c r="M208" s="18">
        <v>3052.7530000000002</v>
      </c>
      <c r="N208" s="18">
        <v>43.735999999999997</v>
      </c>
      <c r="O208" s="18">
        <v>528.44000000000005</v>
      </c>
      <c r="P208" s="18">
        <v>3638.087</v>
      </c>
      <c r="Q208" s="18">
        <v>7743.0870000000004</v>
      </c>
    </row>
    <row r="209" spans="1:17" s="14" customFormat="1" ht="13.15" customHeight="1" x14ac:dyDescent="0.25">
      <c r="A209" s="17" t="s">
        <v>246</v>
      </c>
      <c r="B209" s="18">
        <v>2314</v>
      </c>
      <c r="C209" s="18">
        <v>15.3</v>
      </c>
      <c r="D209" s="18">
        <v>1668</v>
      </c>
      <c r="E209" s="26">
        <v>16.899999999999999</v>
      </c>
      <c r="F209" s="27"/>
      <c r="G209" s="18">
        <v>4014.3</v>
      </c>
      <c r="H209" s="18">
        <v>2285</v>
      </c>
      <c r="I209" s="18">
        <v>14.7</v>
      </c>
      <c r="J209" s="18">
        <v>1650</v>
      </c>
      <c r="K209" s="18">
        <v>16.100000000000001</v>
      </c>
      <c r="L209" s="18">
        <v>3966</v>
      </c>
      <c r="M209" s="18">
        <v>2817.221</v>
      </c>
      <c r="N209" s="18">
        <v>40.161000000000001</v>
      </c>
      <c r="O209" s="18">
        <v>459.59199999999998</v>
      </c>
      <c r="P209" s="18">
        <v>3328.3670000000002</v>
      </c>
      <c r="Q209" s="18">
        <v>7294.3670000000002</v>
      </c>
    </row>
    <row r="210" spans="1:17" s="14" customFormat="1" ht="13.15" customHeight="1" x14ac:dyDescent="0.25">
      <c r="A210" s="17" t="s">
        <v>247</v>
      </c>
      <c r="B210" s="18">
        <v>2328</v>
      </c>
      <c r="C210" s="18">
        <v>14.1</v>
      </c>
      <c r="D210" s="18">
        <v>1559</v>
      </c>
      <c r="E210" s="26">
        <v>15.7</v>
      </c>
      <c r="F210" s="27"/>
      <c r="G210" s="18">
        <v>3916.7</v>
      </c>
      <c r="H210" s="18">
        <v>2300</v>
      </c>
      <c r="I210" s="18">
        <v>13.7</v>
      </c>
      <c r="J210" s="18">
        <v>1541</v>
      </c>
      <c r="K210" s="18">
        <v>14.9</v>
      </c>
      <c r="L210" s="18">
        <v>3870</v>
      </c>
      <c r="M210" s="18">
        <v>2742.3069999999998</v>
      </c>
      <c r="N210" s="18">
        <v>41.363999999999997</v>
      </c>
      <c r="O210" s="18">
        <v>455.64600000000002</v>
      </c>
      <c r="P210" s="18">
        <v>3248.8969999999999</v>
      </c>
      <c r="Q210" s="18">
        <v>7118.8969999999999</v>
      </c>
    </row>
    <row r="211" spans="1:17" s="14" customFormat="1" ht="13.15" customHeight="1" x14ac:dyDescent="0.25">
      <c r="A211" s="17" t="s">
        <v>248</v>
      </c>
      <c r="B211" s="18">
        <v>2439</v>
      </c>
      <c r="C211" s="18">
        <v>14.8</v>
      </c>
      <c r="D211" s="18">
        <v>1580</v>
      </c>
      <c r="E211" s="26">
        <v>15.7</v>
      </c>
      <c r="F211" s="27"/>
      <c r="G211" s="18">
        <v>4050.1</v>
      </c>
      <c r="H211" s="18">
        <v>2411</v>
      </c>
      <c r="I211" s="18">
        <v>14.3</v>
      </c>
      <c r="J211" s="18">
        <v>1562</v>
      </c>
      <c r="K211" s="18">
        <v>14.9</v>
      </c>
      <c r="L211" s="18">
        <v>4003</v>
      </c>
      <c r="M211" s="18">
        <v>2888.0770000000002</v>
      </c>
      <c r="N211" s="18">
        <v>46.499000000000002</v>
      </c>
      <c r="O211" s="18">
        <v>493.54300000000001</v>
      </c>
      <c r="P211" s="18">
        <v>3437.654</v>
      </c>
      <c r="Q211" s="18">
        <v>7440.6540000000005</v>
      </c>
    </row>
    <row r="212" spans="1:17" s="14" customFormat="1" ht="13.15" customHeight="1" x14ac:dyDescent="0.25">
      <c r="A212" s="17" t="s">
        <v>249</v>
      </c>
      <c r="B212" s="18">
        <v>2391</v>
      </c>
      <c r="C212" s="18">
        <v>15</v>
      </c>
      <c r="D212" s="18">
        <v>1531</v>
      </c>
      <c r="E212" s="26">
        <v>15.2</v>
      </c>
      <c r="F212" s="27"/>
      <c r="G212" s="18">
        <v>3952.3</v>
      </c>
      <c r="H212" s="18">
        <v>2364</v>
      </c>
      <c r="I212" s="18">
        <v>14.5</v>
      </c>
      <c r="J212" s="18">
        <v>1515</v>
      </c>
      <c r="K212" s="18">
        <v>14.5</v>
      </c>
      <c r="L212" s="18">
        <v>3908</v>
      </c>
      <c r="M212" s="18">
        <v>2759.835</v>
      </c>
      <c r="N212" s="18">
        <v>44.527999999999999</v>
      </c>
      <c r="O212" s="18">
        <v>482.45800000000003</v>
      </c>
      <c r="P212" s="18">
        <v>3295.9479999999999</v>
      </c>
      <c r="Q212" s="18">
        <v>7203.9480000000003</v>
      </c>
    </row>
    <row r="213" spans="1:17" s="14" customFormat="1" ht="13.15" customHeight="1" x14ac:dyDescent="0.25">
      <c r="A213" s="17" t="s">
        <v>250</v>
      </c>
      <c r="B213" s="18">
        <v>2360</v>
      </c>
      <c r="C213" s="18">
        <v>15.8</v>
      </c>
      <c r="D213" s="18">
        <v>1551</v>
      </c>
      <c r="E213" s="26">
        <v>15.2</v>
      </c>
      <c r="F213" s="27"/>
      <c r="G213" s="18">
        <v>3942.4</v>
      </c>
      <c r="H213" s="18">
        <v>2332</v>
      </c>
      <c r="I213" s="18">
        <v>15.3</v>
      </c>
      <c r="J213" s="18">
        <v>1535</v>
      </c>
      <c r="K213" s="18">
        <v>14.5</v>
      </c>
      <c r="L213" s="18">
        <v>3896</v>
      </c>
      <c r="M213" s="18">
        <v>2781.1790000000001</v>
      </c>
      <c r="N213" s="18">
        <v>44.030999999999999</v>
      </c>
      <c r="O213" s="18">
        <v>481.71800000000002</v>
      </c>
      <c r="P213" s="18">
        <v>3316.942</v>
      </c>
      <c r="Q213" s="18">
        <v>7212.942</v>
      </c>
    </row>
    <row r="214" spans="1:17" s="14" customFormat="1" ht="13.15" customHeight="1" x14ac:dyDescent="0.25">
      <c r="A214" s="17" t="s">
        <v>251</v>
      </c>
      <c r="B214" s="18">
        <v>2151</v>
      </c>
      <c r="C214" s="18">
        <v>16</v>
      </c>
      <c r="D214" s="18">
        <v>1659</v>
      </c>
      <c r="E214" s="26">
        <v>19.5</v>
      </c>
      <c r="F214" s="27"/>
      <c r="G214" s="18">
        <v>3845.8</v>
      </c>
      <c r="H214" s="18">
        <v>2121</v>
      </c>
      <c r="I214" s="18">
        <v>15.5</v>
      </c>
      <c r="J214" s="18">
        <v>1642</v>
      </c>
      <c r="K214" s="18">
        <v>18.600000000000001</v>
      </c>
      <c r="L214" s="18">
        <v>3797</v>
      </c>
      <c r="M214" s="18">
        <v>2733.6390000000001</v>
      </c>
      <c r="N214" s="18">
        <v>43.515000000000001</v>
      </c>
      <c r="O214" s="18">
        <v>474.42899999999997</v>
      </c>
      <c r="P214" s="18">
        <v>3261.9079999999999</v>
      </c>
      <c r="Q214" s="18">
        <v>7058.9080000000004</v>
      </c>
    </row>
    <row r="215" spans="1:17" s="14" customFormat="1" ht="13.15" customHeight="1" x14ac:dyDescent="0.25">
      <c r="A215" s="17" t="s">
        <v>252</v>
      </c>
      <c r="B215" s="18">
        <v>2048</v>
      </c>
      <c r="C215" s="18">
        <v>16.5</v>
      </c>
      <c r="D215" s="18">
        <v>1623</v>
      </c>
      <c r="E215" s="26">
        <v>18.100000000000001</v>
      </c>
      <c r="F215" s="27"/>
      <c r="G215" s="18">
        <v>3706.1</v>
      </c>
      <c r="H215" s="18">
        <v>2018</v>
      </c>
      <c r="I215" s="18">
        <v>16</v>
      </c>
      <c r="J215" s="18">
        <v>1606</v>
      </c>
      <c r="K215" s="18">
        <v>17.600000000000001</v>
      </c>
      <c r="L215" s="18">
        <v>3657</v>
      </c>
      <c r="M215" s="18">
        <v>2592.3960000000002</v>
      </c>
      <c r="N215" s="18">
        <v>41.137</v>
      </c>
      <c r="O215" s="18">
        <v>468.46499999999997</v>
      </c>
      <c r="P215" s="18">
        <v>3111.4209999999998</v>
      </c>
      <c r="Q215" s="18">
        <v>6768.4210000000003</v>
      </c>
    </row>
    <row r="216" spans="1:17" s="14" customFormat="1" ht="13.15" customHeight="1" x14ac:dyDescent="0.25">
      <c r="A216" s="17" t="s">
        <v>253</v>
      </c>
      <c r="B216" s="18">
        <v>1942</v>
      </c>
      <c r="C216" s="18">
        <v>15.8</v>
      </c>
      <c r="D216" s="18">
        <v>1523</v>
      </c>
      <c r="E216" s="26">
        <v>15.1</v>
      </c>
      <c r="F216" s="27"/>
      <c r="G216" s="18">
        <v>3496.1</v>
      </c>
      <c r="H216" s="18">
        <v>1912</v>
      </c>
      <c r="I216" s="18">
        <v>15.3</v>
      </c>
      <c r="J216" s="18">
        <v>1506</v>
      </c>
      <c r="K216" s="18">
        <v>14.3</v>
      </c>
      <c r="L216" s="18">
        <v>3448</v>
      </c>
      <c r="M216" s="18">
        <v>2419.4760000000001</v>
      </c>
      <c r="N216" s="18">
        <v>39.536999999999999</v>
      </c>
      <c r="O216" s="18">
        <v>431.35700000000003</v>
      </c>
      <c r="P216" s="18">
        <v>2899.9650000000001</v>
      </c>
      <c r="Q216" s="18">
        <v>6347.9650000000001</v>
      </c>
    </row>
    <row r="217" spans="1:17" s="14" customFormat="1" ht="13.15" customHeight="1" x14ac:dyDescent="0.25">
      <c r="A217" s="17" t="s">
        <v>254</v>
      </c>
      <c r="B217" s="18">
        <v>2291</v>
      </c>
      <c r="C217" s="18">
        <v>17.8</v>
      </c>
      <c r="D217" s="18">
        <v>1752</v>
      </c>
      <c r="E217" s="26">
        <v>16</v>
      </c>
      <c r="F217" s="27"/>
      <c r="G217" s="18">
        <v>4077.3</v>
      </c>
      <c r="H217" s="18">
        <v>2256</v>
      </c>
      <c r="I217" s="18">
        <v>17.3</v>
      </c>
      <c r="J217" s="18">
        <v>1734</v>
      </c>
      <c r="K217" s="18">
        <v>15.4</v>
      </c>
      <c r="L217" s="18">
        <v>4023</v>
      </c>
      <c r="M217" s="18">
        <v>2774.5970000000002</v>
      </c>
      <c r="N217" s="18">
        <v>45.210999999999999</v>
      </c>
      <c r="O217" s="18">
        <v>479.84</v>
      </c>
      <c r="P217" s="18">
        <v>3310.6129999999998</v>
      </c>
      <c r="Q217" s="18">
        <v>7333.6130000000003</v>
      </c>
    </row>
    <row r="218" spans="1:17" s="14" customFormat="1" ht="13.15" customHeight="1" x14ac:dyDescent="0.25">
      <c r="A218" s="17" t="s">
        <v>255</v>
      </c>
      <c r="B218" s="18">
        <v>2107</v>
      </c>
      <c r="C218" s="18">
        <v>18</v>
      </c>
      <c r="D218" s="18">
        <v>1715</v>
      </c>
      <c r="E218" s="26">
        <v>18.5</v>
      </c>
      <c r="F218" s="27"/>
      <c r="G218" s="18">
        <v>3858.2</v>
      </c>
      <c r="H218" s="18">
        <v>2075</v>
      </c>
      <c r="I218" s="18">
        <v>17.399999999999999</v>
      </c>
      <c r="J218" s="18">
        <v>1694</v>
      </c>
      <c r="K218" s="18">
        <v>17.8</v>
      </c>
      <c r="L218" s="18">
        <v>3804</v>
      </c>
      <c r="M218" s="18">
        <v>2527.3510000000001</v>
      </c>
      <c r="N218" s="18">
        <v>42.209000000000003</v>
      </c>
      <c r="O218" s="18">
        <v>463.35599999999999</v>
      </c>
      <c r="P218" s="18">
        <v>3043.6149999999998</v>
      </c>
      <c r="Q218" s="18">
        <v>6847.6149999999998</v>
      </c>
    </row>
    <row r="219" spans="1:17" s="14" customFormat="1" ht="13.15" customHeight="1" x14ac:dyDescent="0.25">
      <c r="A219" s="17" t="s">
        <v>256</v>
      </c>
      <c r="B219" s="18">
        <v>2164</v>
      </c>
      <c r="C219" s="18">
        <v>16.899999999999999</v>
      </c>
      <c r="D219" s="18">
        <v>1709</v>
      </c>
      <c r="E219" s="26">
        <v>17.8</v>
      </c>
      <c r="F219" s="27"/>
      <c r="G219" s="18">
        <v>3907.1</v>
      </c>
      <c r="H219" s="18">
        <v>2134</v>
      </c>
      <c r="I219" s="18">
        <v>16.3</v>
      </c>
      <c r="J219" s="18">
        <v>1691</v>
      </c>
      <c r="K219" s="18">
        <v>17.100000000000001</v>
      </c>
      <c r="L219" s="18">
        <v>3859</v>
      </c>
      <c r="M219" s="18">
        <v>2455.518</v>
      </c>
      <c r="N219" s="18">
        <v>40.896999999999998</v>
      </c>
      <c r="O219" s="18">
        <v>492.30500000000001</v>
      </c>
      <c r="P219" s="18">
        <v>2998.0390000000002</v>
      </c>
      <c r="Q219" s="18">
        <v>6857.0389999999998</v>
      </c>
    </row>
    <row r="220" spans="1:17" s="14" customFormat="1" ht="13.15" customHeight="1" x14ac:dyDescent="0.25">
      <c r="A220" s="17" t="s">
        <v>257</v>
      </c>
      <c r="B220" s="18">
        <v>2512</v>
      </c>
      <c r="C220" s="18">
        <v>18.7</v>
      </c>
      <c r="D220" s="18">
        <v>1831</v>
      </c>
      <c r="E220" s="26">
        <v>19.7</v>
      </c>
      <c r="F220" s="27"/>
      <c r="G220" s="18">
        <v>4382.1000000000004</v>
      </c>
      <c r="H220" s="18">
        <v>2474</v>
      </c>
      <c r="I220" s="18">
        <v>18</v>
      </c>
      <c r="J220" s="18">
        <v>1810</v>
      </c>
      <c r="K220" s="18">
        <v>18.8</v>
      </c>
      <c r="L220" s="18">
        <v>4321</v>
      </c>
      <c r="M220" s="18">
        <v>2953.3449999999998</v>
      </c>
      <c r="N220" s="18">
        <v>50.679000000000002</v>
      </c>
      <c r="O220" s="18">
        <v>525.86699999999996</v>
      </c>
      <c r="P220" s="18">
        <v>3541.5329999999999</v>
      </c>
      <c r="Q220" s="18">
        <v>7862.5330000000004</v>
      </c>
    </row>
    <row r="221" spans="1:17" s="14" customFormat="1" ht="13.15" customHeight="1" x14ac:dyDescent="0.25">
      <c r="A221" s="17" t="s">
        <v>258</v>
      </c>
      <c r="B221" s="18">
        <v>2201</v>
      </c>
      <c r="C221" s="18">
        <v>16.3</v>
      </c>
      <c r="D221" s="18">
        <v>1638</v>
      </c>
      <c r="E221" s="26">
        <v>17.600000000000001</v>
      </c>
      <c r="F221" s="27"/>
      <c r="G221" s="18">
        <v>3873.2</v>
      </c>
      <c r="H221" s="18">
        <v>2170</v>
      </c>
      <c r="I221" s="18">
        <v>15.7</v>
      </c>
      <c r="J221" s="18">
        <v>1617</v>
      </c>
      <c r="K221" s="18">
        <v>16.8</v>
      </c>
      <c r="L221" s="18">
        <v>3820</v>
      </c>
      <c r="M221" s="18">
        <v>2596.424</v>
      </c>
      <c r="N221" s="18">
        <v>46.430999999999997</v>
      </c>
      <c r="O221" s="18">
        <v>444.58</v>
      </c>
      <c r="P221" s="18">
        <v>3098.3310000000001</v>
      </c>
      <c r="Q221" s="18">
        <v>6918.3310000000001</v>
      </c>
    </row>
    <row r="222" spans="1:17" s="14" customFormat="1" ht="13.15" customHeight="1" x14ac:dyDescent="0.25">
      <c r="A222" s="17" t="s">
        <v>259</v>
      </c>
      <c r="B222" s="18">
        <v>2469</v>
      </c>
      <c r="C222" s="18">
        <v>16.7</v>
      </c>
      <c r="D222" s="18">
        <v>1637</v>
      </c>
      <c r="E222" s="26">
        <v>16.600000000000001</v>
      </c>
      <c r="F222" s="27"/>
      <c r="G222" s="18">
        <v>4139.6000000000004</v>
      </c>
      <c r="H222" s="18">
        <v>2438</v>
      </c>
      <c r="I222" s="18">
        <v>16.2</v>
      </c>
      <c r="J222" s="18">
        <v>1617</v>
      </c>
      <c r="K222" s="18">
        <v>15.7</v>
      </c>
      <c r="L222" s="18">
        <v>4087</v>
      </c>
      <c r="M222" s="18">
        <v>2828.317</v>
      </c>
      <c r="N222" s="18">
        <v>49.16</v>
      </c>
      <c r="O222" s="18">
        <v>481.90300000000002</v>
      </c>
      <c r="P222" s="18">
        <v>3369.44</v>
      </c>
      <c r="Q222" s="18">
        <v>7456.44</v>
      </c>
    </row>
    <row r="223" spans="1:17" s="14" customFormat="1" ht="13.15" customHeight="1" x14ac:dyDescent="0.25">
      <c r="A223" s="17" t="s">
        <v>260</v>
      </c>
      <c r="B223" s="18">
        <v>2427</v>
      </c>
      <c r="C223" s="18">
        <v>16.7</v>
      </c>
      <c r="D223" s="18">
        <v>1557</v>
      </c>
      <c r="E223" s="26">
        <v>16.3</v>
      </c>
      <c r="F223" s="27"/>
      <c r="G223" s="18">
        <v>4016.5</v>
      </c>
      <c r="H223" s="18">
        <v>2398</v>
      </c>
      <c r="I223" s="18">
        <v>16.2</v>
      </c>
      <c r="J223" s="18">
        <v>1538</v>
      </c>
      <c r="K223" s="18">
        <v>15.4</v>
      </c>
      <c r="L223" s="18">
        <v>3967</v>
      </c>
      <c r="M223" s="18">
        <v>2826.4589999999998</v>
      </c>
      <c r="N223" s="18">
        <v>48.262</v>
      </c>
      <c r="O223" s="18">
        <v>485.59699999999998</v>
      </c>
      <c r="P223" s="18">
        <v>3370.0140000000001</v>
      </c>
      <c r="Q223" s="18">
        <v>7337.0140000000001</v>
      </c>
    </row>
    <row r="224" spans="1:17" s="14" customFormat="1" ht="13.15" customHeight="1" x14ac:dyDescent="0.25">
      <c r="A224" s="17" t="s">
        <v>261</v>
      </c>
      <c r="B224" s="18">
        <v>2302</v>
      </c>
      <c r="C224" s="18">
        <v>14.6</v>
      </c>
      <c r="D224" s="18">
        <v>1479</v>
      </c>
      <c r="E224" s="26">
        <v>15.1</v>
      </c>
      <c r="F224" s="27"/>
      <c r="G224" s="18">
        <v>3810.8</v>
      </c>
      <c r="H224" s="18">
        <v>2274</v>
      </c>
      <c r="I224" s="18">
        <v>14.1</v>
      </c>
      <c r="J224" s="18">
        <v>1461</v>
      </c>
      <c r="K224" s="18">
        <v>14.4</v>
      </c>
      <c r="L224" s="18">
        <v>3764</v>
      </c>
      <c r="M224" s="18">
        <v>2587.0569999999998</v>
      </c>
      <c r="N224" s="18">
        <v>44.031999999999996</v>
      </c>
      <c r="O224" s="18">
        <v>452.88900000000001</v>
      </c>
      <c r="P224" s="18">
        <v>3092.78</v>
      </c>
      <c r="Q224" s="18">
        <v>6856.78</v>
      </c>
    </row>
    <row r="225" spans="1:17" s="14" customFormat="1" ht="13.15" customHeight="1" x14ac:dyDescent="0.25">
      <c r="A225" s="17" t="s">
        <v>262</v>
      </c>
      <c r="B225" s="18">
        <v>2336</v>
      </c>
      <c r="C225" s="18">
        <v>15.5</v>
      </c>
      <c r="D225" s="18">
        <v>1646</v>
      </c>
      <c r="E225" s="26">
        <v>19.5</v>
      </c>
      <c r="F225" s="27"/>
      <c r="G225" s="18">
        <v>4017.3</v>
      </c>
      <c r="H225" s="18">
        <v>2306</v>
      </c>
      <c r="I225" s="18">
        <v>15</v>
      </c>
      <c r="J225" s="18">
        <v>1628</v>
      </c>
      <c r="K225" s="18">
        <v>18.600000000000001</v>
      </c>
      <c r="L225" s="18">
        <v>3968</v>
      </c>
      <c r="M225" s="18">
        <v>2894.9090000000001</v>
      </c>
      <c r="N225" s="18">
        <v>46.496000000000002</v>
      </c>
      <c r="O225" s="18">
        <v>496.82</v>
      </c>
      <c r="P225" s="18">
        <v>3449.4079999999999</v>
      </c>
      <c r="Q225" s="18">
        <v>7417.4080000000004</v>
      </c>
    </row>
    <row r="226" spans="1:17" s="14" customFormat="1" ht="13.15" customHeight="1" x14ac:dyDescent="0.25">
      <c r="A226" s="17" t="s">
        <v>263</v>
      </c>
      <c r="B226" s="18">
        <v>2195</v>
      </c>
      <c r="C226" s="18">
        <v>16.100000000000001</v>
      </c>
      <c r="D226" s="18">
        <v>1672</v>
      </c>
      <c r="E226" s="26">
        <v>19.100000000000001</v>
      </c>
      <c r="F226" s="27"/>
      <c r="G226" s="18">
        <v>3901.8</v>
      </c>
      <c r="H226" s="18">
        <v>2164</v>
      </c>
      <c r="I226" s="18">
        <v>15.6</v>
      </c>
      <c r="J226" s="18">
        <v>1654</v>
      </c>
      <c r="K226" s="18">
        <v>18.399999999999999</v>
      </c>
      <c r="L226" s="18">
        <v>3852</v>
      </c>
      <c r="M226" s="18">
        <v>2751.797</v>
      </c>
      <c r="N226" s="18">
        <v>47.341000000000001</v>
      </c>
      <c r="O226" s="18">
        <v>491.298</v>
      </c>
      <c r="P226" s="18">
        <v>3300.4760000000001</v>
      </c>
      <c r="Q226" s="18">
        <v>7152.4759999999997</v>
      </c>
    </row>
    <row r="227" spans="1:17" s="14" customFormat="1" ht="13.15" customHeight="1" x14ac:dyDescent="0.25">
      <c r="A227" s="17" t="s">
        <v>264</v>
      </c>
      <c r="B227" s="18">
        <v>2059</v>
      </c>
      <c r="C227" s="18">
        <v>15</v>
      </c>
      <c r="D227" s="18">
        <v>1581</v>
      </c>
      <c r="E227" s="26">
        <v>22.2</v>
      </c>
      <c r="F227" s="27"/>
      <c r="G227" s="18">
        <v>3677.7</v>
      </c>
      <c r="H227" s="18">
        <v>2028</v>
      </c>
      <c r="I227" s="18">
        <v>14.6</v>
      </c>
      <c r="J227" s="18">
        <v>1563</v>
      </c>
      <c r="K227" s="18">
        <v>21.6</v>
      </c>
      <c r="L227" s="18">
        <v>3627</v>
      </c>
      <c r="M227" s="18">
        <v>2585.069</v>
      </c>
      <c r="N227" s="18">
        <v>42.819000000000003</v>
      </c>
      <c r="O227" s="18">
        <v>447.16399999999999</v>
      </c>
      <c r="P227" s="18">
        <v>3085.8820000000001</v>
      </c>
      <c r="Q227" s="18">
        <v>6712.8819999999996</v>
      </c>
    </row>
    <row r="228" spans="1:17" s="14" customFormat="1" ht="13.15" customHeight="1" x14ac:dyDescent="0.25">
      <c r="A228" s="17" t="s">
        <v>265</v>
      </c>
      <c r="B228" s="18">
        <v>1987</v>
      </c>
      <c r="C228" s="18">
        <v>14.3</v>
      </c>
      <c r="D228" s="18">
        <v>1482</v>
      </c>
      <c r="E228" s="26">
        <v>17.8</v>
      </c>
      <c r="F228" s="27"/>
      <c r="G228" s="18">
        <v>3502.1</v>
      </c>
      <c r="H228" s="18">
        <v>1956</v>
      </c>
      <c r="I228" s="18">
        <v>13.9</v>
      </c>
      <c r="J228" s="18">
        <v>1465</v>
      </c>
      <c r="K228" s="18">
        <v>17</v>
      </c>
      <c r="L228" s="18">
        <v>3452</v>
      </c>
      <c r="M228" s="18">
        <v>2453.5639999999999</v>
      </c>
      <c r="N228" s="18">
        <v>40.805999999999997</v>
      </c>
      <c r="O228" s="18">
        <v>448.21899999999999</v>
      </c>
      <c r="P228" s="18">
        <v>2952.6610000000001</v>
      </c>
      <c r="Q228" s="18">
        <v>6404.6610000000001</v>
      </c>
    </row>
    <row r="229" spans="1:17" s="14" customFormat="1" ht="13.15" customHeight="1" x14ac:dyDescent="0.25">
      <c r="A229" s="17" t="s">
        <v>266</v>
      </c>
      <c r="B229" s="18">
        <v>2331</v>
      </c>
      <c r="C229" s="18">
        <v>16.899999999999999</v>
      </c>
      <c r="D229" s="18">
        <v>1717</v>
      </c>
      <c r="E229" s="26">
        <v>17.7</v>
      </c>
      <c r="F229" s="27"/>
      <c r="G229" s="18">
        <v>4082.5</v>
      </c>
      <c r="H229" s="18">
        <v>2296</v>
      </c>
      <c r="I229" s="18">
        <v>16.399999999999999</v>
      </c>
      <c r="J229" s="18">
        <v>1698</v>
      </c>
      <c r="K229" s="18">
        <v>17.100000000000001</v>
      </c>
      <c r="L229" s="18">
        <v>4027</v>
      </c>
      <c r="M229" s="18">
        <v>2779.9119999999998</v>
      </c>
      <c r="N229" s="18">
        <v>47.976999999999997</v>
      </c>
      <c r="O229" s="18">
        <v>482.73399999999998</v>
      </c>
      <c r="P229" s="18">
        <v>3321.9879999999998</v>
      </c>
      <c r="Q229" s="18">
        <v>7348.9880000000003</v>
      </c>
    </row>
    <row r="230" spans="1:17" s="14" customFormat="1" ht="13.15" customHeight="1" x14ac:dyDescent="0.25">
      <c r="A230" s="17" t="s">
        <v>267</v>
      </c>
      <c r="B230" s="18">
        <v>2110</v>
      </c>
      <c r="C230" s="18">
        <v>16</v>
      </c>
      <c r="D230" s="18">
        <v>1668</v>
      </c>
      <c r="E230" s="26">
        <v>19</v>
      </c>
      <c r="F230" s="27"/>
      <c r="G230" s="18">
        <v>3813.6</v>
      </c>
      <c r="H230" s="18">
        <v>2078</v>
      </c>
      <c r="I230" s="18">
        <v>15</v>
      </c>
      <c r="J230" s="18">
        <v>1648</v>
      </c>
      <c r="K230" s="18">
        <v>18</v>
      </c>
      <c r="L230" s="18">
        <v>3759</v>
      </c>
      <c r="M230" s="18">
        <v>2464.8049999999998</v>
      </c>
      <c r="N230" s="18">
        <v>40.866</v>
      </c>
      <c r="O230" s="18">
        <v>419.76100000000002</v>
      </c>
      <c r="P230" s="18">
        <v>2935.3609999999999</v>
      </c>
      <c r="Q230" s="18">
        <v>6694.3609999999999</v>
      </c>
    </row>
    <row r="231" spans="1:17" s="14" customFormat="1" ht="13.15" customHeight="1" x14ac:dyDescent="0.25">
      <c r="A231" s="17" t="s">
        <v>268</v>
      </c>
      <c r="B231" s="18">
        <v>2201</v>
      </c>
      <c r="C231" s="18">
        <v>16</v>
      </c>
      <c r="D231" s="18">
        <v>1733</v>
      </c>
      <c r="E231" s="26">
        <v>20</v>
      </c>
      <c r="F231" s="27"/>
      <c r="G231" s="18">
        <v>3970.1</v>
      </c>
      <c r="H231" s="18">
        <v>2171</v>
      </c>
      <c r="I231" s="18">
        <v>16</v>
      </c>
      <c r="J231" s="18">
        <v>1715</v>
      </c>
      <c r="K231" s="18">
        <v>19</v>
      </c>
      <c r="L231" s="18">
        <v>3920</v>
      </c>
      <c r="M231" s="18">
        <v>2500.7089999999998</v>
      </c>
      <c r="N231" s="18">
        <v>39.362000000000002</v>
      </c>
      <c r="O231" s="18">
        <v>493.01</v>
      </c>
      <c r="P231" s="18">
        <v>3043.4349999999999</v>
      </c>
      <c r="Q231" s="18">
        <v>6963.4350000000004</v>
      </c>
    </row>
    <row r="232" spans="1:17" s="14" customFormat="1" ht="13.15" customHeight="1" x14ac:dyDescent="0.25">
      <c r="A232" s="17" t="s">
        <v>269</v>
      </c>
      <c r="B232" s="18">
        <v>2389</v>
      </c>
      <c r="C232" s="18">
        <v>18</v>
      </c>
      <c r="D232" s="18">
        <v>1838</v>
      </c>
      <c r="E232" s="26">
        <v>20</v>
      </c>
      <c r="F232" s="27"/>
      <c r="G232" s="18">
        <v>4265.1000000000004</v>
      </c>
      <c r="H232" s="18">
        <v>2353</v>
      </c>
      <c r="I232" s="18">
        <v>17</v>
      </c>
      <c r="J232" s="18">
        <v>1818</v>
      </c>
      <c r="K232" s="18">
        <v>19</v>
      </c>
      <c r="L232" s="18">
        <v>4206</v>
      </c>
      <c r="M232" s="18">
        <v>2897.1709999999998</v>
      </c>
      <c r="N232" s="18">
        <v>46.960999999999999</v>
      </c>
      <c r="O232" s="18">
        <v>541.31899999999996</v>
      </c>
      <c r="P232" s="18">
        <v>3497.6</v>
      </c>
      <c r="Q232" s="18">
        <v>7703.6</v>
      </c>
    </row>
    <row r="233" spans="1:17" s="14" customFormat="1" ht="13.15" customHeight="1" x14ac:dyDescent="0.25">
      <c r="A233" s="17" t="s">
        <v>270</v>
      </c>
      <c r="B233" s="18">
        <v>2121</v>
      </c>
      <c r="C233" s="18">
        <v>15</v>
      </c>
      <c r="D233" s="18">
        <v>1513</v>
      </c>
      <c r="E233" s="26">
        <v>16</v>
      </c>
      <c r="F233" s="27"/>
      <c r="G233" s="18">
        <v>3665.7</v>
      </c>
      <c r="H233" s="18">
        <v>2090</v>
      </c>
      <c r="I233" s="18">
        <v>14</v>
      </c>
      <c r="J233" s="18">
        <v>1492</v>
      </c>
      <c r="K233" s="18">
        <v>16</v>
      </c>
      <c r="L233" s="18">
        <v>3612</v>
      </c>
      <c r="M233" s="18">
        <v>2438.7379999999998</v>
      </c>
      <c r="N233" s="18">
        <v>40.944000000000003</v>
      </c>
      <c r="O233" s="18">
        <v>429.11799999999999</v>
      </c>
      <c r="P233" s="18">
        <v>2919.3049999999998</v>
      </c>
      <c r="Q233" s="18">
        <v>6531.3050000000003</v>
      </c>
    </row>
    <row r="234" spans="1:17" s="14" customFormat="1" ht="13.15" customHeight="1" x14ac:dyDescent="0.25">
      <c r="A234" s="17" t="s">
        <v>271</v>
      </c>
      <c r="B234" s="18">
        <v>2425</v>
      </c>
      <c r="C234" s="18">
        <v>17</v>
      </c>
      <c r="D234" s="18">
        <v>1600</v>
      </c>
      <c r="E234" s="26">
        <v>19</v>
      </c>
      <c r="F234" s="27"/>
      <c r="G234" s="18">
        <v>4060.5</v>
      </c>
      <c r="H234" s="18">
        <v>2396</v>
      </c>
      <c r="I234" s="18">
        <v>17</v>
      </c>
      <c r="J234" s="18">
        <v>1579</v>
      </c>
      <c r="K234" s="18">
        <v>18</v>
      </c>
      <c r="L234" s="18">
        <v>4009</v>
      </c>
      <c r="M234" s="18">
        <v>2850.6640000000002</v>
      </c>
      <c r="N234" s="18">
        <v>46.555</v>
      </c>
      <c r="O234" s="18">
        <v>494.91699999999997</v>
      </c>
      <c r="P234" s="18">
        <v>3404.2489999999998</v>
      </c>
      <c r="Q234" s="18">
        <v>7413.2489999999998</v>
      </c>
    </row>
    <row r="235" spans="1:17" s="14" customFormat="1" ht="13.15" customHeight="1" x14ac:dyDescent="0.25">
      <c r="A235" s="17" t="s">
        <v>272</v>
      </c>
      <c r="B235" s="18">
        <v>2177</v>
      </c>
      <c r="C235" s="18">
        <v>16</v>
      </c>
      <c r="D235" s="18">
        <v>1435</v>
      </c>
      <c r="E235" s="26">
        <v>17</v>
      </c>
      <c r="F235" s="27"/>
      <c r="G235" s="18">
        <v>3644.7</v>
      </c>
      <c r="H235" s="18">
        <v>2150</v>
      </c>
      <c r="I235" s="18">
        <v>15</v>
      </c>
      <c r="J235" s="18">
        <v>1416</v>
      </c>
      <c r="K235" s="18">
        <v>16</v>
      </c>
      <c r="L235" s="18">
        <v>3597</v>
      </c>
      <c r="M235" s="18">
        <v>2592.8040000000001</v>
      </c>
      <c r="N235" s="18">
        <v>42.478000000000002</v>
      </c>
      <c r="O235" s="18">
        <v>470.11799999999999</v>
      </c>
      <c r="P235" s="18">
        <v>3116.6350000000002</v>
      </c>
      <c r="Q235" s="18">
        <v>6713.6350000000002</v>
      </c>
    </row>
    <row r="236" spans="1:17" s="14" customFormat="1" ht="13.15" customHeight="1" x14ac:dyDescent="0.25">
      <c r="A236" s="17" t="s">
        <v>273</v>
      </c>
      <c r="B236" s="18">
        <v>2269</v>
      </c>
      <c r="C236" s="18">
        <v>16</v>
      </c>
      <c r="D236" s="18">
        <v>1458</v>
      </c>
      <c r="E236" s="26">
        <v>16</v>
      </c>
      <c r="F236" s="27"/>
      <c r="G236" s="18">
        <v>3758.7</v>
      </c>
      <c r="H236" s="18">
        <v>2241</v>
      </c>
      <c r="I236" s="18">
        <v>15</v>
      </c>
      <c r="J236" s="18">
        <v>1439</v>
      </c>
      <c r="K236" s="18">
        <v>16</v>
      </c>
      <c r="L236" s="18">
        <v>3711</v>
      </c>
      <c r="M236" s="18">
        <v>2636.6280000000002</v>
      </c>
      <c r="N236" s="18">
        <v>44.018999999999998</v>
      </c>
      <c r="O236" s="18">
        <v>463.87599999999998</v>
      </c>
      <c r="P236" s="18">
        <v>3155.4740000000002</v>
      </c>
      <c r="Q236" s="18">
        <v>6866.4740000000002</v>
      </c>
    </row>
    <row r="237" spans="1:17" s="14" customFormat="1" ht="13.15" customHeight="1" x14ac:dyDescent="0.25">
      <c r="A237" s="17" t="s">
        <v>274</v>
      </c>
      <c r="B237" s="18">
        <v>2294</v>
      </c>
      <c r="C237" s="18">
        <v>16</v>
      </c>
      <c r="D237" s="18">
        <v>1555</v>
      </c>
      <c r="E237" s="26">
        <v>17</v>
      </c>
      <c r="F237" s="27"/>
      <c r="G237" s="18">
        <v>3881.7</v>
      </c>
      <c r="H237" s="18">
        <v>2265</v>
      </c>
      <c r="I237" s="18">
        <v>15</v>
      </c>
      <c r="J237" s="18">
        <v>1535</v>
      </c>
      <c r="K237" s="18">
        <v>16</v>
      </c>
      <c r="L237" s="18">
        <v>3832</v>
      </c>
      <c r="M237" s="18">
        <v>2835.6350000000002</v>
      </c>
      <c r="N237" s="18">
        <v>45.618000000000002</v>
      </c>
      <c r="O237" s="18">
        <v>488.28699999999998</v>
      </c>
      <c r="P237" s="18">
        <v>3381.2660000000001</v>
      </c>
      <c r="Q237" s="18">
        <v>7213.2659999999996</v>
      </c>
    </row>
    <row r="238" spans="1:17" s="14" customFormat="1" ht="13.15" customHeight="1" x14ac:dyDescent="0.25">
      <c r="A238" s="17" t="s">
        <v>275</v>
      </c>
      <c r="B238" s="18">
        <v>1939</v>
      </c>
      <c r="C238" s="18">
        <v>15</v>
      </c>
      <c r="D238" s="18">
        <v>1533</v>
      </c>
      <c r="E238" s="26">
        <v>20</v>
      </c>
      <c r="F238" s="27"/>
      <c r="G238" s="18">
        <v>3507.5</v>
      </c>
      <c r="H238" s="18">
        <v>1910</v>
      </c>
      <c r="I238" s="18">
        <v>15</v>
      </c>
      <c r="J238" s="18">
        <v>1514</v>
      </c>
      <c r="K238" s="18">
        <v>19</v>
      </c>
      <c r="L238" s="18">
        <v>3458</v>
      </c>
      <c r="M238" s="18">
        <v>2515.6619999999998</v>
      </c>
      <c r="N238" s="18">
        <v>42.247</v>
      </c>
      <c r="O238" s="18">
        <v>428.80599999999998</v>
      </c>
      <c r="P238" s="18">
        <v>2997.89</v>
      </c>
      <c r="Q238" s="18">
        <v>6455.89</v>
      </c>
    </row>
    <row r="239" spans="1:17" s="14" customFormat="1" ht="13.15" customHeight="1" x14ac:dyDescent="0.25">
      <c r="A239" s="17" t="s">
        <v>276</v>
      </c>
      <c r="B239" s="18">
        <v>2096</v>
      </c>
      <c r="C239" s="18">
        <v>16</v>
      </c>
      <c r="D239" s="18">
        <v>1626</v>
      </c>
      <c r="E239" s="26">
        <v>23</v>
      </c>
      <c r="F239" s="27"/>
      <c r="G239" s="18">
        <v>3762.3</v>
      </c>
      <c r="H239" s="18">
        <v>2065</v>
      </c>
      <c r="I239" s="18">
        <v>16</v>
      </c>
      <c r="J239" s="18">
        <v>1606</v>
      </c>
      <c r="K239" s="18">
        <v>23</v>
      </c>
      <c r="L239" s="18">
        <v>3710</v>
      </c>
      <c r="M239" s="18">
        <v>2588.6210000000001</v>
      </c>
      <c r="N239" s="18">
        <v>44.387</v>
      </c>
      <c r="O239" s="18">
        <v>462.00700000000001</v>
      </c>
      <c r="P239" s="18">
        <v>3105.768</v>
      </c>
      <c r="Q239" s="18">
        <v>6815.768</v>
      </c>
    </row>
    <row r="240" spans="1:17" s="14" customFormat="1" ht="13.15" customHeight="1" x14ac:dyDescent="0.25">
      <c r="A240" s="17" t="s">
        <v>277</v>
      </c>
      <c r="B240" s="18">
        <v>1881</v>
      </c>
      <c r="C240" s="18">
        <v>16</v>
      </c>
      <c r="D240" s="18">
        <v>1486</v>
      </c>
      <c r="E240" s="26">
        <v>17</v>
      </c>
      <c r="F240" s="27"/>
      <c r="G240" s="18">
        <v>3399.9</v>
      </c>
      <c r="H240" s="18">
        <v>1852</v>
      </c>
      <c r="I240" s="18">
        <v>15</v>
      </c>
      <c r="J240" s="18">
        <v>1467</v>
      </c>
      <c r="K240" s="18">
        <v>17</v>
      </c>
      <c r="L240" s="18">
        <v>3351</v>
      </c>
      <c r="M240" s="18">
        <v>2322.1660000000002</v>
      </c>
      <c r="N240" s="18">
        <v>39.683999999999997</v>
      </c>
      <c r="O240" s="18">
        <v>409.29399999999998</v>
      </c>
      <c r="P240" s="18">
        <v>2781.1239999999998</v>
      </c>
      <c r="Q240" s="18">
        <v>6132.1239999999998</v>
      </c>
    </row>
    <row r="241" spans="1:17" s="14" customFormat="1" ht="13.15" customHeight="1" x14ac:dyDescent="0.25">
      <c r="A241" s="17" t="s">
        <v>278</v>
      </c>
      <c r="B241" s="18">
        <v>2205</v>
      </c>
      <c r="C241" s="18">
        <v>18</v>
      </c>
      <c r="D241" s="18">
        <v>1693</v>
      </c>
      <c r="E241" s="26">
        <v>19</v>
      </c>
      <c r="F241" s="27"/>
      <c r="G241" s="18">
        <v>3934.7</v>
      </c>
      <c r="H241" s="18">
        <v>2172</v>
      </c>
      <c r="I241" s="18">
        <v>17</v>
      </c>
      <c r="J241" s="18">
        <v>1672</v>
      </c>
      <c r="K241" s="18">
        <v>18</v>
      </c>
      <c r="L241" s="18">
        <v>3880</v>
      </c>
      <c r="M241" s="18">
        <v>2622.2060000000001</v>
      </c>
      <c r="N241" s="18">
        <v>42.674999999999997</v>
      </c>
      <c r="O241" s="18">
        <v>461.18700000000001</v>
      </c>
      <c r="P241" s="18">
        <v>3137.5540000000001</v>
      </c>
      <c r="Q241" s="18">
        <v>7017.5540000000001</v>
      </c>
    </row>
    <row r="242" spans="1:17" s="14" customFormat="1" ht="13.15" customHeight="1" x14ac:dyDescent="0.25">
      <c r="A242" s="17" t="s">
        <v>279</v>
      </c>
      <c r="B242" s="18">
        <v>1997</v>
      </c>
      <c r="C242" s="18">
        <v>18</v>
      </c>
      <c r="D242" s="18">
        <v>1579</v>
      </c>
      <c r="E242" s="26">
        <v>21</v>
      </c>
      <c r="F242" s="27"/>
      <c r="G242" s="18">
        <v>3614.7</v>
      </c>
      <c r="H242" s="18">
        <v>1966</v>
      </c>
      <c r="I242" s="18">
        <v>17</v>
      </c>
      <c r="J242" s="18">
        <v>1557</v>
      </c>
      <c r="K242" s="18">
        <v>20</v>
      </c>
      <c r="L242" s="18">
        <v>3561</v>
      </c>
      <c r="M242" s="18">
        <v>2357.723</v>
      </c>
      <c r="N242" s="19"/>
      <c r="O242" s="18">
        <v>403.37700000000001</v>
      </c>
      <c r="P242" s="18">
        <v>2807.0149999999999</v>
      </c>
      <c r="Q242" s="18">
        <v>6368.0150000000003</v>
      </c>
    </row>
    <row r="243" spans="1:17" s="14" customFormat="1" ht="13.15" customHeight="1" x14ac:dyDescent="0.25">
      <c r="A243" s="17" t="s">
        <v>280</v>
      </c>
      <c r="B243" s="18">
        <v>2169</v>
      </c>
      <c r="C243" s="18">
        <v>18</v>
      </c>
      <c r="D243" s="18">
        <v>1714</v>
      </c>
      <c r="E243" s="26">
        <v>20</v>
      </c>
      <c r="F243" s="27"/>
      <c r="G243" s="18">
        <v>3920.5</v>
      </c>
      <c r="H243" s="18">
        <v>2138</v>
      </c>
      <c r="I243" s="18">
        <v>18</v>
      </c>
      <c r="J243" s="18">
        <v>1693</v>
      </c>
      <c r="K243" s="18">
        <v>20</v>
      </c>
      <c r="L243" s="18">
        <v>3869</v>
      </c>
      <c r="M243" s="18">
        <v>2553.2930000000001</v>
      </c>
      <c r="N243" s="19"/>
      <c r="O243" s="18">
        <v>482.33</v>
      </c>
      <c r="P243" s="18">
        <v>3088.2840000000001</v>
      </c>
      <c r="Q243" s="18">
        <v>6957.2839999999997</v>
      </c>
    </row>
    <row r="244" spans="1:17" s="14" customFormat="1" ht="13.15" customHeight="1" x14ac:dyDescent="0.25">
      <c r="A244" s="17" t="s">
        <v>281</v>
      </c>
      <c r="B244" s="18">
        <v>2345</v>
      </c>
      <c r="C244" s="18">
        <v>18</v>
      </c>
      <c r="D244" s="18">
        <v>1717</v>
      </c>
      <c r="E244" s="26">
        <v>18</v>
      </c>
      <c r="F244" s="27"/>
      <c r="G244" s="18">
        <v>4099.2</v>
      </c>
      <c r="H244" s="18">
        <v>2310</v>
      </c>
      <c r="I244" s="18">
        <v>18</v>
      </c>
      <c r="J244" s="18">
        <v>1694</v>
      </c>
      <c r="K244" s="18">
        <v>18</v>
      </c>
      <c r="L244" s="18">
        <v>4039</v>
      </c>
      <c r="M244" s="18">
        <v>2632.529</v>
      </c>
      <c r="N244" s="19"/>
      <c r="O244" s="18">
        <v>499.61500000000001</v>
      </c>
      <c r="P244" s="18">
        <v>3187.576</v>
      </c>
      <c r="Q244" s="18">
        <v>7226.576</v>
      </c>
    </row>
    <row r="245" spans="1:17" s="14" customFormat="1" ht="13.15" customHeight="1" x14ac:dyDescent="0.25">
      <c r="A245" s="17" t="s">
        <v>282</v>
      </c>
      <c r="B245" s="18">
        <v>2275</v>
      </c>
      <c r="C245" s="18">
        <v>17</v>
      </c>
      <c r="D245" s="18">
        <v>1554</v>
      </c>
      <c r="E245" s="26">
        <v>17</v>
      </c>
      <c r="F245" s="27"/>
      <c r="G245" s="18">
        <v>3862.9</v>
      </c>
      <c r="H245" s="18">
        <v>2244</v>
      </c>
      <c r="I245" s="18">
        <v>16</v>
      </c>
      <c r="J245" s="18">
        <v>1533</v>
      </c>
      <c r="K245" s="18">
        <v>17</v>
      </c>
      <c r="L245" s="18">
        <v>3810</v>
      </c>
      <c r="M245" s="18">
        <v>2421.8159999999998</v>
      </c>
      <c r="N245" s="19"/>
      <c r="O245" s="18">
        <v>427.815</v>
      </c>
      <c r="P245" s="18">
        <v>2900.7289999999998</v>
      </c>
      <c r="Q245" s="18">
        <v>6710.7290000000003</v>
      </c>
    </row>
    <row r="246" spans="1:17" s="14" customFormat="1" ht="13.15" customHeight="1" x14ac:dyDescent="0.25">
      <c r="A246" s="17" t="s">
        <v>283</v>
      </c>
      <c r="B246" s="18">
        <v>2437</v>
      </c>
      <c r="C246" s="18">
        <v>17</v>
      </c>
      <c r="D246" s="18">
        <v>1643</v>
      </c>
      <c r="E246" s="26">
        <v>18</v>
      </c>
      <c r="F246" s="27"/>
      <c r="G246" s="18">
        <v>4115.8</v>
      </c>
      <c r="H246" s="18">
        <v>2407</v>
      </c>
      <c r="I246" s="18">
        <v>17</v>
      </c>
      <c r="J246" s="18">
        <v>1620</v>
      </c>
      <c r="K246" s="18">
        <v>17</v>
      </c>
      <c r="L246" s="18">
        <v>4061</v>
      </c>
      <c r="M246" s="18">
        <v>2754.393</v>
      </c>
      <c r="N246" s="19"/>
      <c r="O246" s="18">
        <v>486.55500000000001</v>
      </c>
      <c r="P246" s="18">
        <v>3303.221</v>
      </c>
      <c r="Q246" s="18">
        <v>7364.2209999999995</v>
      </c>
    </row>
    <row r="247" spans="1:17" s="14" customFormat="1" ht="13.15" customHeight="1" x14ac:dyDescent="0.25">
      <c r="A247" s="17" t="s">
        <v>284</v>
      </c>
      <c r="B247" s="18">
        <v>2202</v>
      </c>
      <c r="C247" s="18">
        <v>18</v>
      </c>
      <c r="D247" s="18">
        <v>1409</v>
      </c>
      <c r="E247" s="26">
        <v>16</v>
      </c>
      <c r="F247" s="27"/>
      <c r="G247" s="18">
        <v>3645.1</v>
      </c>
      <c r="H247" s="18">
        <v>2175</v>
      </c>
      <c r="I247" s="18">
        <v>16</v>
      </c>
      <c r="J247" s="18">
        <v>1389</v>
      </c>
      <c r="K247" s="18">
        <v>15</v>
      </c>
      <c r="L247" s="18">
        <v>3595</v>
      </c>
      <c r="M247" s="18">
        <v>2417.7460000000001</v>
      </c>
      <c r="N247" s="19"/>
      <c r="O247" s="18">
        <v>425.90699999999998</v>
      </c>
      <c r="P247" s="18">
        <v>2897.6689999999999</v>
      </c>
      <c r="Q247" s="18">
        <v>6492.6689999999999</v>
      </c>
    </row>
    <row r="248" spans="1:17" s="14" customFormat="1" ht="13.15" customHeight="1" x14ac:dyDescent="0.25">
      <c r="A248" s="17" t="s">
        <v>285</v>
      </c>
      <c r="B248" s="18">
        <v>2369</v>
      </c>
      <c r="C248" s="18">
        <v>18</v>
      </c>
      <c r="D248" s="18">
        <v>1538</v>
      </c>
      <c r="E248" s="26">
        <v>17</v>
      </c>
      <c r="F248" s="27"/>
      <c r="G248" s="18">
        <v>3942.7</v>
      </c>
      <c r="H248" s="18">
        <v>2341</v>
      </c>
      <c r="I248" s="18">
        <v>17</v>
      </c>
      <c r="J248" s="18">
        <v>1517</v>
      </c>
      <c r="K248" s="18">
        <v>17</v>
      </c>
      <c r="L248" s="18">
        <v>3892</v>
      </c>
      <c r="M248" s="18">
        <v>2672.18</v>
      </c>
      <c r="N248" s="19"/>
      <c r="O248" s="18">
        <v>483.38499999999999</v>
      </c>
      <c r="P248" s="18">
        <v>3215.5659999999998</v>
      </c>
      <c r="Q248" s="18">
        <v>7107.5659999999998</v>
      </c>
    </row>
    <row r="249" spans="1:17" s="14" customFormat="1" ht="13.15" customHeight="1" x14ac:dyDescent="0.25">
      <c r="A249" s="17" t="s">
        <v>286</v>
      </c>
      <c r="B249" s="18">
        <v>2303</v>
      </c>
      <c r="C249" s="18">
        <v>19</v>
      </c>
      <c r="D249" s="18">
        <v>1542</v>
      </c>
      <c r="E249" s="26">
        <v>17</v>
      </c>
      <c r="F249" s="27"/>
      <c r="G249" s="18">
        <v>3880.9</v>
      </c>
      <c r="H249" s="18">
        <v>2273</v>
      </c>
      <c r="I249" s="18">
        <v>18</v>
      </c>
      <c r="J249" s="18">
        <v>1520</v>
      </c>
      <c r="K249" s="18">
        <v>17</v>
      </c>
      <c r="L249" s="18">
        <v>3828</v>
      </c>
      <c r="M249" s="18">
        <v>2741.7469999999998</v>
      </c>
      <c r="N249" s="19"/>
      <c r="O249" s="18">
        <v>492.255</v>
      </c>
      <c r="P249" s="18">
        <v>3293.2860000000001</v>
      </c>
      <c r="Q249" s="18">
        <v>7121.2860000000001</v>
      </c>
    </row>
    <row r="250" spans="1:17" s="14" customFormat="1" ht="13.15" customHeight="1" x14ac:dyDescent="0.25">
      <c r="A250" s="17" t="s">
        <v>287</v>
      </c>
      <c r="B250" s="18">
        <v>2027</v>
      </c>
      <c r="C250" s="18">
        <v>17</v>
      </c>
      <c r="D250" s="18">
        <v>1398</v>
      </c>
      <c r="E250" s="26">
        <v>23</v>
      </c>
      <c r="F250" s="27"/>
      <c r="G250" s="18">
        <v>3464.9</v>
      </c>
      <c r="H250" s="18">
        <v>1997</v>
      </c>
      <c r="I250" s="18">
        <v>15</v>
      </c>
      <c r="J250" s="18">
        <v>1378</v>
      </c>
      <c r="K250" s="18">
        <v>23</v>
      </c>
      <c r="L250" s="18">
        <v>3413</v>
      </c>
      <c r="M250" s="18">
        <v>2340.377</v>
      </c>
      <c r="N250" s="19"/>
      <c r="O250" s="18">
        <v>416.505</v>
      </c>
      <c r="P250" s="18">
        <v>2807.2440000000001</v>
      </c>
      <c r="Q250" s="18">
        <v>6220.2439999999997</v>
      </c>
    </row>
    <row r="251" spans="1:17" s="14" customFormat="1" ht="13.15" customHeight="1" x14ac:dyDescent="0.25">
      <c r="A251" s="17" t="s">
        <v>288</v>
      </c>
      <c r="B251" s="18">
        <v>2300</v>
      </c>
      <c r="C251" s="18">
        <v>20</v>
      </c>
      <c r="D251" s="18">
        <v>1704</v>
      </c>
      <c r="E251" s="26">
        <v>24</v>
      </c>
      <c r="F251" s="27"/>
      <c r="G251" s="18">
        <v>4048.2</v>
      </c>
      <c r="H251" s="18">
        <v>2268</v>
      </c>
      <c r="I251" s="18">
        <v>18</v>
      </c>
      <c r="J251" s="18">
        <v>1683</v>
      </c>
      <c r="K251" s="18">
        <v>23</v>
      </c>
      <c r="L251" s="18">
        <v>3993</v>
      </c>
      <c r="M251" s="18">
        <v>2687.8739999999998</v>
      </c>
      <c r="N251" s="19"/>
      <c r="O251" s="18">
        <v>469.70400000000001</v>
      </c>
      <c r="P251" s="18">
        <v>3216.5</v>
      </c>
      <c r="Q251" s="18">
        <v>7209.5</v>
      </c>
    </row>
    <row r="252" spans="1:17" s="14" customFormat="1" ht="13.15" customHeight="1" x14ac:dyDescent="0.25">
      <c r="A252" s="17" t="s">
        <v>289</v>
      </c>
      <c r="B252" s="18">
        <v>2175</v>
      </c>
      <c r="C252" s="18">
        <v>18</v>
      </c>
      <c r="D252" s="18">
        <v>1558</v>
      </c>
      <c r="E252" s="26">
        <v>20</v>
      </c>
      <c r="F252" s="27"/>
      <c r="G252" s="18">
        <v>3770.7</v>
      </c>
      <c r="H252" s="18">
        <v>2143</v>
      </c>
      <c r="I252" s="18">
        <v>17</v>
      </c>
      <c r="J252" s="18">
        <v>1537</v>
      </c>
      <c r="K252" s="18">
        <v>20</v>
      </c>
      <c r="L252" s="18">
        <v>3716</v>
      </c>
      <c r="M252" s="18">
        <v>2487.9319999999998</v>
      </c>
      <c r="N252" s="19"/>
      <c r="O252" s="18">
        <v>414.863</v>
      </c>
      <c r="P252" s="18">
        <v>2954.317</v>
      </c>
      <c r="Q252" s="18">
        <v>6670.317</v>
      </c>
    </row>
    <row r="253" spans="1:17" s="14" customFormat="1" ht="13.15" customHeight="1" x14ac:dyDescent="0.25">
      <c r="A253" s="17" t="s">
        <v>290</v>
      </c>
      <c r="B253" s="18">
        <v>2178</v>
      </c>
      <c r="C253" s="18">
        <v>17</v>
      </c>
      <c r="D253" s="18">
        <v>1572</v>
      </c>
      <c r="E253" s="26">
        <v>19</v>
      </c>
      <c r="F253" s="27"/>
      <c r="G253" s="18">
        <v>3785.6</v>
      </c>
      <c r="H253" s="18">
        <v>2143</v>
      </c>
      <c r="I253" s="18">
        <v>17</v>
      </c>
      <c r="J253" s="18">
        <v>1550</v>
      </c>
      <c r="K253" s="18">
        <v>19</v>
      </c>
      <c r="L253" s="18">
        <v>3728</v>
      </c>
      <c r="M253" s="18">
        <v>2427.5619999999999</v>
      </c>
      <c r="N253" s="19"/>
      <c r="O253" s="18">
        <v>399.87700000000001</v>
      </c>
      <c r="P253" s="18">
        <v>2880.0349999999999</v>
      </c>
      <c r="Q253" s="18">
        <v>6608.0349999999999</v>
      </c>
    </row>
    <row r="254" spans="1:17" s="14" customFormat="1" ht="13.15" customHeight="1" x14ac:dyDescent="0.25">
      <c r="A254" s="17" t="s">
        <v>291</v>
      </c>
      <c r="B254" s="18">
        <v>2113</v>
      </c>
      <c r="C254" s="18">
        <v>20</v>
      </c>
      <c r="D254" s="18">
        <v>1705</v>
      </c>
      <c r="E254" s="26">
        <v>24</v>
      </c>
      <c r="F254" s="27"/>
      <c r="G254" s="18">
        <v>3862.2</v>
      </c>
      <c r="H254" s="18">
        <v>2077</v>
      </c>
      <c r="I254" s="18">
        <v>20</v>
      </c>
      <c r="J254" s="18">
        <v>1679</v>
      </c>
      <c r="K254" s="18">
        <v>23</v>
      </c>
      <c r="L254" s="18">
        <v>3798</v>
      </c>
      <c r="M254" s="18">
        <v>2465.9940000000001</v>
      </c>
      <c r="N254" s="19"/>
      <c r="O254" s="18">
        <v>430</v>
      </c>
      <c r="P254" s="18">
        <v>2953.018</v>
      </c>
      <c r="Q254" s="18">
        <v>6751.018</v>
      </c>
    </row>
    <row r="255" spans="1:17" s="14" customFormat="1" ht="13.15" customHeight="1" x14ac:dyDescent="0.25">
      <c r="A255" s="17" t="s">
        <v>292</v>
      </c>
      <c r="B255" s="18">
        <v>2144</v>
      </c>
      <c r="C255" s="18">
        <v>19</v>
      </c>
      <c r="D255" s="18">
        <v>1707</v>
      </c>
      <c r="E255" s="26">
        <v>22</v>
      </c>
      <c r="F255" s="27"/>
      <c r="G255" s="18">
        <v>3891.8</v>
      </c>
      <c r="H255" s="18">
        <v>2111</v>
      </c>
      <c r="I255" s="18">
        <v>18</v>
      </c>
      <c r="J255" s="18">
        <v>1683</v>
      </c>
      <c r="K255" s="18">
        <v>21</v>
      </c>
      <c r="L255" s="18">
        <v>3832</v>
      </c>
      <c r="M255" s="18">
        <v>2420.0529999999999</v>
      </c>
      <c r="N255" s="19"/>
      <c r="O255" s="18">
        <v>490.029</v>
      </c>
      <c r="P255" s="18">
        <v>2960.7049999999999</v>
      </c>
      <c r="Q255" s="18">
        <v>6792.7049999999999</v>
      </c>
    </row>
    <row r="256" spans="1:17" s="14" customFormat="1" ht="13.15" customHeight="1" x14ac:dyDescent="0.25">
      <c r="A256" s="17" t="s">
        <v>293</v>
      </c>
      <c r="B256" s="18">
        <v>2265</v>
      </c>
      <c r="C256" s="18">
        <v>19</v>
      </c>
      <c r="D256" s="18">
        <v>1698</v>
      </c>
      <c r="E256" s="26">
        <v>20</v>
      </c>
      <c r="F256" s="27"/>
      <c r="G256" s="18">
        <v>4000.7</v>
      </c>
      <c r="H256" s="18">
        <v>2229</v>
      </c>
      <c r="I256" s="18">
        <v>18</v>
      </c>
      <c r="J256" s="18">
        <v>1675</v>
      </c>
      <c r="K256" s="18">
        <v>19</v>
      </c>
      <c r="L256" s="18">
        <v>3941</v>
      </c>
      <c r="M256" s="18">
        <v>2481.0030000000002</v>
      </c>
      <c r="N256" s="19"/>
      <c r="O256" s="18">
        <v>472.60399999999998</v>
      </c>
      <c r="P256" s="18">
        <v>3010.6239999999998</v>
      </c>
      <c r="Q256" s="18">
        <v>6951.6239999999998</v>
      </c>
    </row>
    <row r="257" spans="1:17" s="14" customFormat="1" ht="13.15" customHeight="1" x14ac:dyDescent="0.25">
      <c r="A257" s="17" t="s">
        <v>294</v>
      </c>
      <c r="B257" s="18">
        <v>2275</v>
      </c>
      <c r="C257" s="18">
        <v>20</v>
      </c>
      <c r="D257" s="18">
        <v>1618</v>
      </c>
      <c r="E257" s="26">
        <v>19</v>
      </c>
      <c r="F257" s="27"/>
      <c r="G257" s="18">
        <v>3932.5</v>
      </c>
      <c r="H257" s="18">
        <v>2243</v>
      </c>
      <c r="I257" s="18">
        <v>19</v>
      </c>
      <c r="J257" s="18">
        <v>1594</v>
      </c>
      <c r="K257" s="18">
        <v>19</v>
      </c>
      <c r="L257" s="18">
        <v>3876</v>
      </c>
      <c r="M257" s="18">
        <v>2497.9479999999999</v>
      </c>
      <c r="N257" s="19"/>
      <c r="O257" s="18">
        <v>454.89400000000001</v>
      </c>
      <c r="P257" s="18">
        <v>3008.3780000000002</v>
      </c>
      <c r="Q257" s="18">
        <v>6884.3779999999997</v>
      </c>
    </row>
    <row r="258" spans="1:17" s="14" customFormat="1" ht="13.15" customHeight="1" x14ac:dyDescent="0.25">
      <c r="A258" s="17" t="s">
        <v>295</v>
      </c>
      <c r="B258" s="18">
        <v>2307</v>
      </c>
      <c r="C258" s="18">
        <v>20</v>
      </c>
      <c r="D258" s="18">
        <v>1565</v>
      </c>
      <c r="E258" s="26">
        <v>19</v>
      </c>
      <c r="F258" s="27"/>
      <c r="G258" s="18">
        <v>3910.2</v>
      </c>
      <c r="H258" s="18">
        <v>2277</v>
      </c>
      <c r="I258" s="18">
        <v>19</v>
      </c>
      <c r="J258" s="18">
        <v>1540</v>
      </c>
      <c r="K258" s="18">
        <v>18</v>
      </c>
      <c r="L258" s="18">
        <v>3854</v>
      </c>
      <c r="M258" s="18">
        <v>2516.3919999999998</v>
      </c>
      <c r="N258" s="19"/>
      <c r="O258" s="18">
        <v>468.78300000000002</v>
      </c>
      <c r="P258" s="18">
        <v>3041.9009999999998</v>
      </c>
      <c r="Q258" s="18">
        <v>6895.9009999999998</v>
      </c>
    </row>
    <row r="259" spans="1:17" s="14" customFormat="1" ht="13.15" customHeight="1" x14ac:dyDescent="0.25">
      <c r="A259" s="17" t="s">
        <v>296</v>
      </c>
      <c r="B259" s="18">
        <v>2256</v>
      </c>
      <c r="C259" s="18">
        <v>19</v>
      </c>
      <c r="D259" s="18">
        <v>1489</v>
      </c>
      <c r="E259" s="26">
        <v>17</v>
      </c>
      <c r="F259" s="27"/>
      <c r="G259" s="18">
        <v>3780.7</v>
      </c>
      <c r="H259" s="18">
        <v>2229</v>
      </c>
      <c r="I259" s="18">
        <v>18</v>
      </c>
      <c r="J259" s="18">
        <v>1469</v>
      </c>
      <c r="K259" s="18">
        <v>17</v>
      </c>
      <c r="L259" s="18">
        <v>3732</v>
      </c>
      <c r="M259" s="18">
        <v>2471.3649999999998</v>
      </c>
      <c r="N259" s="19"/>
      <c r="O259" s="18">
        <v>438.16399999999999</v>
      </c>
      <c r="P259" s="18">
        <v>2965.386</v>
      </c>
      <c r="Q259" s="18">
        <v>6697.3860000000004</v>
      </c>
    </row>
    <row r="260" spans="1:17" s="14" customFormat="1" ht="13.15" customHeight="1" x14ac:dyDescent="0.25">
      <c r="A260" s="17" t="s">
        <v>297</v>
      </c>
      <c r="B260" s="18">
        <v>2321</v>
      </c>
      <c r="C260" s="18">
        <v>19</v>
      </c>
      <c r="D260" s="18">
        <v>1584</v>
      </c>
      <c r="E260" s="26">
        <v>17</v>
      </c>
      <c r="F260" s="27"/>
      <c r="G260" s="18">
        <v>3940.2</v>
      </c>
      <c r="H260" s="18">
        <v>2290</v>
      </c>
      <c r="I260" s="18">
        <v>18</v>
      </c>
      <c r="J260" s="18">
        <v>1560</v>
      </c>
      <c r="K260" s="18">
        <v>17</v>
      </c>
      <c r="L260" s="18">
        <v>3885</v>
      </c>
      <c r="M260" s="18">
        <v>2587.6570000000002</v>
      </c>
      <c r="N260" s="19"/>
      <c r="O260" s="18">
        <v>455.6</v>
      </c>
      <c r="P260" s="18">
        <v>3101.3229999999999</v>
      </c>
      <c r="Q260" s="18">
        <v>6986.3230000000003</v>
      </c>
    </row>
    <row r="261" spans="1:17" s="14" customFormat="1" ht="13.15" customHeight="1" x14ac:dyDescent="0.25">
      <c r="A261" s="17" t="s">
        <v>298</v>
      </c>
      <c r="B261" s="18">
        <v>2151</v>
      </c>
      <c r="C261" s="18">
        <v>17</v>
      </c>
      <c r="D261" s="18">
        <v>1417</v>
      </c>
      <c r="E261" s="26">
        <v>18</v>
      </c>
      <c r="F261" s="27"/>
      <c r="G261" s="18">
        <v>3603.3</v>
      </c>
      <c r="H261" s="18">
        <v>2122</v>
      </c>
      <c r="I261" s="18">
        <v>16</v>
      </c>
      <c r="J261" s="18">
        <v>1396</v>
      </c>
      <c r="K261" s="18">
        <v>17</v>
      </c>
      <c r="L261" s="18">
        <v>3552</v>
      </c>
      <c r="M261" s="18">
        <v>2475.9749999999999</v>
      </c>
      <c r="N261" s="19"/>
      <c r="O261" s="18">
        <v>440.84300000000002</v>
      </c>
      <c r="P261" s="18">
        <v>2972.835</v>
      </c>
      <c r="Q261" s="18">
        <v>6524.835</v>
      </c>
    </row>
    <row r="262" spans="1:17" s="14" customFormat="1" ht="13.15" customHeight="1" x14ac:dyDescent="0.25">
      <c r="A262" s="17" t="s">
        <v>299</v>
      </c>
      <c r="B262" s="18">
        <v>2155</v>
      </c>
      <c r="C262" s="18">
        <v>18</v>
      </c>
      <c r="D262" s="18">
        <v>1629</v>
      </c>
      <c r="E262" s="26">
        <v>21</v>
      </c>
      <c r="F262" s="27"/>
      <c r="G262" s="18">
        <v>3822.4</v>
      </c>
      <c r="H262" s="18">
        <v>2123</v>
      </c>
      <c r="I262" s="18">
        <v>17</v>
      </c>
      <c r="J262" s="18">
        <v>1604</v>
      </c>
      <c r="K262" s="18">
        <v>20</v>
      </c>
      <c r="L262" s="18">
        <v>3765</v>
      </c>
      <c r="M262" s="18">
        <v>2528.1149999999998</v>
      </c>
      <c r="N262" s="19"/>
      <c r="O262" s="18">
        <v>439.29300000000001</v>
      </c>
      <c r="P262" s="18">
        <v>3024.1489999999999</v>
      </c>
      <c r="Q262" s="18">
        <v>6789.1490000000003</v>
      </c>
    </row>
    <row r="263" spans="1:17" s="14" customFormat="1" ht="13.15" customHeight="1" x14ac:dyDescent="0.25">
      <c r="A263" s="17" t="s">
        <v>300</v>
      </c>
      <c r="B263" s="18">
        <v>2231</v>
      </c>
      <c r="C263" s="18">
        <v>20</v>
      </c>
      <c r="D263" s="18">
        <v>1737</v>
      </c>
      <c r="E263" s="26">
        <v>29</v>
      </c>
      <c r="F263" s="27"/>
      <c r="G263" s="18">
        <v>4017.1</v>
      </c>
      <c r="H263" s="18">
        <v>2196</v>
      </c>
      <c r="I263" s="18">
        <v>20</v>
      </c>
      <c r="J263" s="18">
        <v>1707</v>
      </c>
      <c r="K263" s="18">
        <v>28</v>
      </c>
      <c r="L263" s="18">
        <v>3951</v>
      </c>
      <c r="M263" s="18">
        <v>2607.3609999999999</v>
      </c>
      <c r="N263" s="19"/>
      <c r="O263" s="18">
        <v>431.67</v>
      </c>
      <c r="P263" s="18">
        <v>3098.5210000000002</v>
      </c>
      <c r="Q263" s="18">
        <v>7049.5209999999997</v>
      </c>
    </row>
    <row r="264" spans="1:17" s="14" customFormat="1" ht="13.15" customHeight="1" x14ac:dyDescent="0.25">
      <c r="A264" s="17" t="s">
        <v>301</v>
      </c>
      <c r="B264" s="18">
        <v>1998</v>
      </c>
      <c r="C264" s="18">
        <v>17</v>
      </c>
      <c r="D264" s="18">
        <v>1501</v>
      </c>
      <c r="E264" s="26">
        <v>20</v>
      </c>
      <c r="F264" s="27"/>
      <c r="G264" s="18">
        <v>3536.6</v>
      </c>
      <c r="H264" s="18">
        <v>1965</v>
      </c>
      <c r="I264" s="18">
        <v>17</v>
      </c>
      <c r="J264" s="18">
        <v>1473</v>
      </c>
      <c r="K264" s="18">
        <v>20</v>
      </c>
      <c r="L264" s="18">
        <v>3474</v>
      </c>
      <c r="M264" s="18">
        <v>2263.7959999999998</v>
      </c>
      <c r="N264" s="19"/>
      <c r="O264" s="18">
        <v>363.762</v>
      </c>
      <c r="P264" s="18">
        <v>2677.9960000000001</v>
      </c>
      <c r="Q264" s="18">
        <v>6151.9960000000001</v>
      </c>
    </row>
    <row r="265" spans="1:17" s="14" customFormat="1" ht="13.15" customHeight="1" x14ac:dyDescent="0.25">
      <c r="A265" s="17" t="s">
        <v>302</v>
      </c>
      <c r="B265" s="18">
        <v>2170</v>
      </c>
      <c r="C265" s="18">
        <v>18</v>
      </c>
      <c r="D265" s="18">
        <v>1628</v>
      </c>
      <c r="E265" s="26">
        <v>18</v>
      </c>
      <c r="F265" s="27"/>
      <c r="G265" s="18">
        <v>3832.9</v>
      </c>
      <c r="H265" s="18">
        <v>2136</v>
      </c>
      <c r="I265" s="18">
        <v>17</v>
      </c>
      <c r="J265" s="18">
        <v>1597</v>
      </c>
      <c r="K265" s="18">
        <v>17</v>
      </c>
      <c r="L265" s="18">
        <v>3767</v>
      </c>
      <c r="M265" s="18">
        <v>2425.721</v>
      </c>
      <c r="N265" s="19"/>
      <c r="O265" s="18">
        <v>410.87400000000002</v>
      </c>
      <c r="P265" s="18">
        <v>2891.7330000000002</v>
      </c>
      <c r="Q265" s="18">
        <v>6658.7330000000002</v>
      </c>
    </row>
    <row r="266" spans="1:17" s="14" customFormat="1" ht="13.15" customHeight="1" x14ac:dyDescent="0.25">
      <c r="A266" s="17" t="s">
        <v>303</v>
      </c>
      <c r="B266" s="18">
        <v>2100</v>
      </c>
      <c r="C266" s="18">
        <v>22</v>
      </c>
      <c r="D266" s="18">
        <v>1799</v>
      </c>
      <c r="E266" s="26">
        <v>23</v>
      </c>
      <c r="F266" s="27"/>
      <c r="G266" s="18">
        <v>3943.7</v>
      </c>
      <c r="H266" s="18">
        <v>2065</v>
      </c>
      <c r="I266" s="18">
        <v>21</v>
      </c>
      <c r="J266" s="18">
        <v>1766</v>
      </c>
      <c r="K266" s="18">
        <v>23</v>
      </c>
      <c r="L266" s="18">
        <v>3875</v>
      </c>
      <c r="M266" s="18">
        <v>2395.3139999999999</v>
      </c>
      <c r="N266" s="19"/>
      <c r="O266" s="18">
        <v>431.08300000000003</v>
      </c>
      <c r="P266" s="18">
        <v>2882.5619999999999</v>
      </c>
      <c r="Q266" s="18">
        <v>6757.5619999999999</v>
      </c>
    </row>
    <row r="267" spans="1:17" s="14" customFormat="1" ht="13.15" customHeight="1" x14ac:dyDescent="0.25">
      <c r="A267" s="17" t="s">
        <v>304</v>
      </c>
      <c r="B267" s="18">
        <v>2003</v>
      </c>
      <c r="C267" s="18">
        <v>19</v>
      </c>
      <c r="D267" s="18">
        <v>1683</v>
      </c>
      <c r="E267" s="26">
        <v>19</v>
      </c>
      <c r="F267" s="27"/>
      <c r="G267" s="18">
        <v>3724.7</v>
      </c>
      <c r="H267" s="18">
        <v>1971</v>
      </c>
      <c r="I267" s="18">
        <v>18</v>
      </c>
      <c r="J267" s="18">
        <v>1657</v>
      </c>
      <c r="K267" s="18">
        <v>19</v>
      </c>
      <c r="L267" s="18">
        <v>3665</v>
      </c>
      <c r="M267" s="18">
        <v>2192.4459999999999</v>
      </c>
      <c r="N267" s="19"/>
      <c r="O267" s="18">
        <v>461.625</v>
      </c>
      <c r="P267" s="18">
        <v>2700.4160000000002</v>
      </c>
      <c r="Q267" s="18">
        <v>6365.4160000000002</v>
      </c>
    </row>
    <row r="268" spans="1:17" s="14" customFormat="1" ht="13.15" customHeight="1" x14ac:dyDescent="0.25">
      <c r="A268" s="17" t="s">
        <v>305</v>
      </c>
      <c r="B268" s="18">
        <v>2236</v>
      </c>
      <c r="C268" s="18">
        <v>21</v>
      </c>
      <c r="D268" s="18">
        <v>1757</v>
      </c>
      <c r="E268" s="26">
        <v>20</v>
      </c>
      <c r="F268" s="27"/>
      <c r="G268" s="18">
        <v>4034.8</v>
      </c>
      <c r="H268" s="18">
        <v>2199</v>
      </c>
      <c r="I268" s="18">
        <v>20</v>
      </c>
      <c r="J268" s="18">
        <v>1731</v>
      </c>
      <c r="K268" s="18">
        <v>20</v>
      </c>
      <c r="L268" s="18">
        <v>3970</v>
      </c>
      <c r="M268" s="18">
        <v>2496.9250000000002</v>
      </c>
      <c r="N268" s="19"/>
      <c r="O268" s="18">
        <v>474.34399999999999</v>
      </c>
      <c r="P268" s="18">
        <v>3027.0430000000001</v>
      </c>
      <c r="Q268" s="18">
        <v>6997.0429999999997</v>
      </c>
    </row>
    <row r="269" spans="1:17" s="14" customFormat="1" ht="13.15" customHeight="1" x14ac:dyDescent="0.25">
      <c r="A269" s="17" t="s">
        <v>306</v>
      </c>
      <c r="B269" s="18">
        <v>2197</v>
      </c>
      <c r="C269" s="18">
        <v>22</v>
      </c>
      <c r="D269" s="18">
        <v>1591</v>
      </c>
      <c r="E269" s="26">
        <v>19</v>
      </c>
      <c r="F269" s="27"/>
      <c r="G269" s="18">
        <v>3828.4</v>
      </c>
      <c r="H269" s="18">
        <v>2166</v>
      </c>
      <c r="I269" s="18">
        <v>21</v>
      </c>
      <c r="J269" s="18">
        <v>1565</v>
      </c>
      <c r="K269" s="18">
        <v>18</v>
      </c>
      <c r="L269" s="18">
        <v>3770</v>
      </c>
      <c r="M269" s="18">
        <v>2322.0740000000001</v>
      </c>
      <c r="N269" s="19"/>
      <c r="O269" s="18">
        <v>429.51799999999997</v>
      </c>
      <c r="P269" s="18">
        <v>2804.308</v>
      </c>
      <c r="Q269" s="18">
        <v>6574.308</v>
      </c>
    </row>
    <row r="270" spans="1:17" s="14" customFormat="1" ht="13.15" customHeight="1" x14ac:dyDescent="0.25">
      <c r="A270" s="17" t="s">
        <v>307</v>
      </c>
      <c r="B270" s="18">
        <v>2228</v>
      </c>
      <c r="C270" s="18">
        <v>20</v>
      </c>
      <c r="D270" s="18">
        <v>1505</v>
      </c>
      <c r="E270" s="26">
        <v>17</v>
      </c>
      <c r="F270" s="27"/>
      <c r="G270" s="18">
        <v>3769.5</v>
      </c>
      <c r="H270" s="18">
        <v>2197</v>
      </c>
      <c r="I270" s="18">
        <v>19</v>
      </c>
      <c r="J270" s="18">
        <v>1481</v>
      </c>
      <c r="K270" s="18">
        <v>16</v>
      </c>
      <c r="L270" s="18">
        <v>3713</v>
      </c>
      <c r="M270" s="18">
        <v>2265.69</v>
      </c>
      <c r="N270" s="19"/>
      <c r="O270" s="18">
        <v>413.18400000000003</v>
      </c>
      <c r="P270" s="18">
        <v>2731.98</v>
      </c>
      <c r="Q270" s="18">
        <v>6444.98</v>
      </c>
    </row>
    <row r="271" spans="1:17" s="14" customFormat="1" ht="13.15" customHeight="1" x14ac:dyDescent="0.25">
      <c r="A271" s="17" t="s">
        <v>308</v>
      </c>
      <c r="B271" s="18">
        <v>2213</v>
      </c>
      <c r="C271" s="18">
        <v>21</v>
      </c>
      <c r="D271" s="18">
        <v>1529</v>
      </c>
      <c r="E271" s="26">
        <v>18</v>
      </c>
      <c r="F271" s="27"/>
      <c r="G271" s="18">
        <v>3781.2</v>
      </c>
      <c r="H271" s="18">
        <v>2183</v>
      </c>
      <c r="I271" s="18">
        <v>20</v>
      </c>
      <c r="J271" s="18">
        <v>1506</v>
      </c>
      <c r="K271" s="18">
        <v>17</v>
      </c>
      <c r="L271" s="18">
        <v>3727</v>
      </c>
      <c r="M271" s="18">
        <v>2354.0889999999999</v>
      </c>
      <c r="N271" s="19"/>
      <c r="O271" s="18">
        <v>459.31599999999997</v>
      </c>
      <c r="P271" s="18">
        <v>2869.009</v>
      </c>
      <c r="Q271" s="18">
        <v>6596.009</v>
      </c>
    </row>
    <row r="272" spans="1:17" s="14" customFormat="1" ht="13.15" customHeight="1" x14ac:dyDescent="0.25">
      <c r="A272" s="17" t="s">
        <v>309</v>
      </c>
      <c r="B272" s="18">
        <v>2248</v>
      </c>
      <c r="C272" s="18">
        <v>20</v>
      </c>
      <c r="D272" s="18">
        <v>1444</v>
      </c>
      <c r="E272" s="26">
        <v>20</v>
      </c>
      <c r="F272" s="27"/>
      <c r="G272" s="18">
        <v>3731.9</v>
      </c>
      <c r="H272" s="18">
        <v>2215</v>
      </c>
      <c r="I272" s="18">
        <v>19</v>
      </c>
      <c r="J272" s="18">
        <v>1422</v>
      </c>
      <c r="K272" s="18">
        <v>19</v>
      </c>
      <c r="L272" s="18">
        <v>3676</v>
      </c>
      <c r="M272" s="18">
        <v>2347.3490000000002</v>
      </c>
      <c r="N272" s="19"/>
      <c r="O272" s="18">
        <v>457.93</v>
      </c>
      <c r="P272" s="18">
        <v>2862.5830000000001</v>
      </c>
      <c r="Q272" s="18">
        <v>6538.5829999999996</v>
      </c>
    </row>
    <row r="273" spans="1:17" s="14" customFormat="1" ht="13.15" customHeight="1" x14ac:dyDescent="0.25">
      <c r="A273" s="17" t="s">
        <v>310</v>
      </c>
      <c r="B273" s="18">
        <v>2123</v>
      </c>
      <c r="C273" s="18">
        <v>19</v>
      </c>
      <c r="D273" s="18">
        <v>1419</v>
      </c>
      <c r="E273" s="26">
        <v>19</v>
      </c>
      <c r="F273" s="27"/>
      <c r="G273" s="18">
        <v>3580.1</v>
      </c>
      <c r="H273" s="18">
        <v>2094</v>
      </c>
      <c r="I273" s="18">
        <v>18</v>
      </c>
      <c r="J273" s="18">
        <v>1398</v>
      </c>
      <c r="K273" s="18">
        <v>19</v>
      </c>
      <c r="L273" s="18">
        <v>3529</v>
      </c>
      <c r="M273" s="18">
        <v>2259.623</v>
      </c>
      <c r="N273" s="19"/>
      <c r="O273" s="18">
        <v>421.15800000000002</v>
      </c>
      <c r="P273" s="18">
        <v>2736.0830000000001</v>
      </c>
      <c r="Q273" s="18">
        <v>6265.0829999999996</v>
      </c>
    </row>
    <row r="274" spans="1:17" s="14" customFormat="1" ht="13.15" customHeight="1" x14ac:dyDescent="0.25">
      <c r="A274" s="17" t="s">
        <v>311</v>
      </c>
      <c r="B274" s="18">
        <v>2090</v>
      </c>
      <c r="C274" s="18">
        <v>20</v>
      </c>
      <c r="D274" s="18">
        <v>1566</v>
      </c>
      <c r="E274" s="26">
        <v>25</v>
      </c>
      <c r="F274" s="27"/>
      <c r="G274" s="18">
        <v>3701.1</v>
      </c>
      <c r="H274" s="18">
        <v>2059</v>
      </c>
      <c r="I274" s="18">
        <v>19</v>
      </c>
      <c r="J274" s="18">
        <v>1545</v>
      </c>
      <c r="K274" s="18">
        <v>25</v>
      </c>
      <c r="L274" s="18">
        <v>3647</v>
      </c>
      <c r="M274" s="18">
        <v>2383.1759999999999</v>
      </c>
      <c r="N274" s="19"/>
      <c r="O274" s="18">
        <v>446.89499999999998</v>
      </c>
      <c r="P274" s="18">
        <v>2887.87</v>
      </c>
      <c r="Q274" s="18">
        <v>6534.87</v>
      </c>
    </row>
    <row r="275" spans="1:17" s="14" customFormat="1" ht="13.15" customHeight="1" x14ac:dyDescent="0.25">
      <c r="A275" s="17" t="s">
        <v>312</v>
      </c>
      <c r="B275" s="18">
        <v>2081</v>
      </c>
      <c r="C275" s="18">
        <v>23</v>
      </c>
      <c r="D275" s="18">
        <v>1596</v>
      </c>
      <c r="E275" s="26">
        <v>26</v>
      </c>
      <c r="F275" s="27"/>
      <c r="G275" s="18">
        <v>3725.9</v>
      </c>
      <c r="H275" s="18">
        <v>2049</v>
      </c>
      <c r="I275" s="18">
        <v>22</v>
      </c>
      <c r="J275" s="18">
        <v>1572</v>
      </c>
      <c r="K275" s="18">
        <v>26</v>
      </c>
      <c r="L275" s="18">
        <v>3669</v>
      </c>
      <c r="M275" s="18">
        <v>2332.5770000000002</v>
      </c>
      <c r="N275" s="19"/>
      <c r="O275" s="18">
        <v>440.92700000000002</v>
      </c>
      <c r="P275" s="18">
        <v>2823.2190000000001</v>
      </c>
      <c r="Q275" s="18">
        <v>6492.2190000000001</v>
      </c>
    </row>
    <row r="276" spans="1:17" s="14" customFormat="1" ht="13.15" customHeight="1" x14ac:dyDescent="0.25">
      <c r="A276" s="17" t="s">
        <v>313</v>
      </c>
      <c r="B276" s="18">
        <v>1977</v>
      </c>
      <c r="C276" s="18">
        <v>21</v>
      </c>
      <c r="D276" s="18">
        <v>1457</v>
      </c>
      <c r="E276" s="26">
        <v>21</v>
      </c>
      <c r="F276" s="27"/>
      <c r="G276" s="18">
        <v>3476.3</v>
      </c>
      <c r="H276" s="18">
        <v>1945</v>
      </c>
      <c r="I276" s="18">
        <v>21</v>
      </c>
      <c r="J276" s="18">
        <v>1437</v>
      </c>
      <c r="K276" s="18">
        <v>20</v>
      </c>
      <c r="L276" s="18">
        <v>3424</v>
      </c>
      <c r="M276" s="18">
        <v>2144.875</v>
      </c>
      <c r="N276" s="19"/>
      <c r="O276" s="18">
        <v>410.87900000000002</v>
      </c>
      <c r="P276" s="18">
        <v>2603.3580000000002</v>
      </c>
      <c r="Q276" s="18">
        <v>6027.3580000000002</v>
      </c>
    </row>
    <row r="277" spans="1:17" s="14" customFormat="1" ht="13.15" customHeight="1" x14ac:dyDescent="0.25">
      <c r="A277" s="17" t="s">
        <v>314</v>
      </c>
      <c r="B277" s="18">
        <v>2157</v>
      </c>
      <c r="C277" s="18">
        <v>24</v>
      </c>
      <c r="D277" s="18">
        <v>1634</v>
      </c>
      <c r="E277" s="26">
        <v>21</v>
      </c>
      <c r="F277" s="27"/>
      <c r="G277" s="18">
        <v>3835.6</v>
      </c>
      <c r="H277" s="18">
        <v>2122</v>
      </c>
      <c r="I277" s="18">
        <v>23</v>
      </c>
      <c r="J277" s="18">
        <v>1612</v>
      </c>
      <c r="K277" s="18">
        <v>20</v>
      </c>
      <c r="L277" s="18">
        <v>3777</v>
      </c>
      <c r="M277" s="18">
        <v>2368.5410000000002</v>
      </c>
      <c r="N277" s="19"/>
      <c r="O277" s="18">
        <v>433.733</v>
      </c>
      <c r="P277" s="18">
        <v>2856.875</v>
      </c>
      <c r="Q277" s="18">
        <v>6633.875</v>
      </c>
    </row>
    <row r="278" spans="1:17" s="14" customFormat="1" ht="13.15" customHeight="1" x14ac:dyDescent="0.25">
      <c r="A278" s="17" t="s">
        <v>315</v>
      </c>
      <c r="B278" s="18">
        <v>2024</v>
      </c>
      <c r="C278" s="18">
        <v>26</v>
      </c>
      <c r="D278" s="18">
        <v>1641</v>
      </c>
      <c r="E278" s="26">
        <v>23</v>
      </c>
      <c r="F278" s="27"/>
      <c r="G278" s="18">
        <v>3714.1</v>
      </c>
      <c r="H278" s="18">
        <v>1987</v>
      </c>
      <c r="I278" s="18">
        <v>26</v>
      </c>
      <c r="J278" s="18">
        <v>1614</v>
      </c>
      <c r="K278" s="18">
        <v>23</v>
      </c>
      <c r="L278" s="18">
        <v>3650</v>
      </c>
      <c r="M278" s="18">
        <v>2305.6089999999999</v>
      </c>
      <c r="N278" s="19"/>
      <c r="O278" s="18">
        <v>460.44400000000002</v>
      </c>
      <c r="P278" s="18">
        <v>2816.9110000000001</v>
      </c>
      <c r="Q278" s="18">
        <v>6466.9110000000001</v>
      </c>
    </row>
    <row r="279" spans="1:17" s="14" customFormat="1" ht="13.15" customHeight="1" x14ac:dyDescent="0.25">
      <c r="A279" s="17" t="s">
        <v>316</v>
      </c>
      <c r="B279" s="18">
        <v>1934</v>
      </c>
      <c r="C279" s="18">
        <v>24</v>
      </c>
      <c r="D279" s="18">
        <v>1473</v>
      </c>
      <c r="E279" s="26">
        <v>20</v>
      </c>
      <c r="F279" s="27"/>
      <c r="G279" s="18">
        <v>3450.3</v>
      </c>
      <c r="H279" s="18">
        <v>1899</v>
      </c>
      <c r="I279" s="18">
        <v>23</v>
      </c>
      <c r="J279" s="18">
        <v>1449</v>
      </c>
      <c r="K279" s="18">
        <v>20</v>
      </c>
      <c r="L279" s="18">
        <v>3391</v>
      </c>
      <c r="M279" s="18">
        <v>2025.5</v>
      </c>
      <c r="N279" s="19"/>
      <c r="O279" s="18">
        <v>453.50700000000001</v>
      </c>
      <c r="P279" s="18">
        <v>2524.9</v>
      </c>
      <c r="Q279" s="18">
        <v>5915.9</v>
      </c>
    </row>
    <row r="280" spans="1:17" s="14" customFormat="1" ht="13.15" customHeight="1" x14ac:dyDescent="0.25">
      <c r="A280" s="17" t="s">
        <v>317</v>
      </c>
      <c r="B280" s="18">
        <v>2300</v>
      </c>
      <c r="C280" s="18">
        <v>28</v>
      </c>
      <c r="D280" s="18">
        <v>1652</v>
      </c>
      <c r="E280" s="26">
        <v>22</v>
      </c>
      <c r="F280" s="27"/>
      <c r="G280" s="18">
        <v>4002.7</v>
      </c>
      <c r="H280" s="18">
        <v>2262</v>
      </c>
      <c r="I280" s="18">
        <v>27</v>
      </c>
      <c r="J280" s="18">
        <v>1627</v>
      </c>
      <c r="K280" s="18">
        <v>21</v>
      </c>
      <c r="L280" s="18">
        <v>3938</v>
      </c>
      <c r="M280" s="18">
        <v>2500.0239999999999</v>
      </c>
      <c r="N280" s="19"/>
      <c r="O280" s="18">
        <v>513.673</v>
      </c>
      <c r="P280" s="18">
        <v>3071.3159999999998</v>
      </c>
      <c r="Q280" s="18">
        <v>7009.3159999999998</v>
      </c>
    </row>
    <row r="281" spans="1:17" s="14" customFormat="1" ht="13.15" customHeight="1" x14ac:dyDescent="0.25">
      <c r="A281" s="17" t="s">
        <v>318</v>
      </c>
      <c r="B281" s="18">
        <v>2126</v>
      </c>
      <c r="C281" s="18">
        <v>28</v>
      </c>
      <c r="D281" s="18">
        <v>1490</v>
      </c>
      <c r="E281" s="26">
        <v>21</v>
      </c>
      <c r="F281" s="27"/>
      <c r="G281" s="18">
        <v>3664.4</v>
      </c>
      <c r="H281" s="18">
        <v>2092</v>
      </c>
      <c r="I281" s="18">
        <v>27</v>
      </c>
      <c r="J281" s="18">
        <v>1466</v>
      </c>
      <c r="K281" s="18">
        <v>20</v>
      </c>
      <c r="L281" s="18">
        <v>3605</v>
      </c>
      <c r="M281" s="18">
        <v>2283.94</v>
      </c>
      <c r="N281" s="19"/>
      <c r="O281" s="18">
        <v>462.55900000000003</v>
      </c>
      <c r="P281" s="18">
        <v>2797.5709999999999</v>
      </c>
      <c r="Q281" s="18">
        <v>6402.5709999999999</v>
      </c>
    </row>
    <row r="282" spans="1:17" s="14" customFormat="1" ht="13.15" customHeight="1" x14ac:dyDescent="0.25">
      <c r="A282" s="17" t="s">
        <v>319</v>
      </c>
      <c r="B282" s="18">
        <v>2221</v>
      </c>
      <c r="C282" s="18">
        <v>25</v>
      </c>
      <c r="D282" s="18">
        <v>1352</v>
      </c>
      <c r="E282" s="26">
        <v>19</v>
      </c>
      <c r="F282" s="27"/>
      <c r="G282" s="18">
        <v>3617.7</v>
      </c>
      <c r="H282" s="18">
        <v>2188</v>
      </c>
      <c r="I282" s="18">
        <v>25</v>
      </c>
      <c r="J282" s="18">
        <v>1328</v>
      </c>
      <c r="K282" s="18">
        <v>18</v>
      </c>
      <c r="L282" s="18">
        <v>3560</v>
      </c>
      <c r="M282" s="18">
        <v>2272.4380000000001</v>
      </c>
      <c r="N282" s="19"/>
      <c r="O282" s="18">
        <v>456.27699999999999</v>
      </c>
      <c r="P282" s="18">
        <v>2776.3910000000001</v>
      </c>
      <c r="Q282" s="18">
        <v>6336.3909999999996</v>
      </c>
    </row>
    <row r="283" spans="1:17" s="14" customFormat="1" ht="13.15" customHeight="1" x14ac:dyDescent="0.25">
      <c r="A283" s="17" t="s">
        <v>320</v>
      </c>
      <c r="B283" s="18">
        <v>2256</v>
      </c>
      <c r="C283" s="18">
        <v>27</v>
      </c>
      <c r="D283" s="18">
        <v>1354</v>
      </c>
      <c r="E283" s="26">
        <v>20</v>
      </c>
      <c r="F283" s="27"/>
      <c r="G283" s="18">
        <v>3657.3</v>
      </c>
      <c r="H283" s="18">
        <v>2224</v>
      </c>
      <c r="I283" s="18">
        <v>27</v>
      </c>
      <c r="J283" s="18">
        <v>1331</v>
      </c>
      <c r="K283" s="18">
        <v>20</v>
      </c>
      <c r="L283" s="18">
        <v>3602</v>
      </c>
      <c r="M283" s="18">
        <v>2307.27</v>
      </c>
      <c r="N283" s="19"/>
      <c r="O283" s="18">
        <v>491.76299999999998</v>
      </c>
      <c r="P283" s="18">
        <v>2853.7249999999999</v>
      </c>
      <c r="Q283" s="18">
        <v>6455.7250000000004</v>
      </c>
    </row>
    <row r="284" spans="1:17" s="14" customFormat="1" ht="13.15" customHeight="1" x14ac:dyDescent="0.25">
      <c r="A284" s="17" t="s">
        <v>321</v>
      </c>
      <c r="B284" s="18">
        <v>2132</v>
      </c>
      <c r="C284" s="18">
        <v>26</v>
      </c>
      <c r="D284" s="18">
        <v>1312</v>
      </c>
      <c r="E284" s="26">
        <v>21</v>
      </c>
      <c r="F284" s="27"/>
      <c r="G284" s="18">
        <v>3491.6</v>
      </c>
      <c r="H284" s="18">
        <v>2100</v>
      </c>
      <c r="I284" s="18">
        <v>25</v>
      </c>
      <c r="J284" s="18">
        <v>1290</v>
      </c>
      <c r="K284" s="18">
        <v>20</v>
      </c>
      <c r="L284" s="18">
        <v>3435</v>
      </c>
      <c r="M284" s="18">
        <v>2239.6889999999999</v>
      </c>
      <c r="N284" s="19"/>
      <c r="O284" s="18">
        <v>483.30099999999999</v>
      </c>
      <c r="P284" s="18">
        <v>2778.498</v>
      </c>
      <c r="Q284" s="18">
        <v>6213.4979999999996</v>
      </c>
    </row>
    <row r="285" spans="1:17" s="14" customFormat="1" ht="13.15" customHeight="1" x14ac:dyDescent="0.25">
      <c r="A285" s="17" t="s">
        <v>322</v>
      </c>
      <c r="B285" s="18">
        <v>2189</v>
      </c>
      <c r="C285" s="18">
        <v>26</v>
      </c>
      <c r="D285" s="18">
        <v>1332</v>
      </c>
      <c r="E285" s="26">
        <v>22</v>
      </c>
      <c r="F285" s="27"/>
      <c r="G285" s="18">
        <v>3568.4</v>
      </c>
      <c r="H285" s="18">
        <v>2157</v>
      </c>
      <c r="I285" s="18">
        <v>25</v>
      </c>
      <c r="J285" s="18">
        <v>1311</v>
      </c>
      <c r="K285" s="18">
        <v>21</v>
      </c>
      <c r="L285" s="18">
        <v>3515</v>
      </c>
      <c r="M285" s="18">
        <v>2343.837</v>
      </c>
      <c r="N285" s="19"/>
      <c r="O285" s="18">
        <v>468.54199999999997</v>
      </c>
      <c r="P285" s="18">
        <v>2869.1669999999999</v>
      </c>
      <c r="Q285" s="18">
        <v>6384.1670000000004</v>
      </c>
    </row>
    <row r="286" spans="1:17" s="14" customFormat="1" ht="13.15" customHeight="1" x14ac:dyDescent="0.25">
      <c r="A286" s="17" t="s">
        <v>323</v>
      </c>
      <c r="B286" s="18">
        <v>2095</v>
      </c>
      <c r="C286" s="18">
        <v>28</v>
      </c>
      <c r="D286" s="18">
        <v>1446</v>
      </c>
      <c r="E286" s="26">
        <v>22</v>
      </c>
      <c r="F286" s="27"/>
      <c r="G286" s="18">
        <v>3591.5</v>
      </c>
      <c r="H286" s="18">
        <v>2062</v>
      </c>
      <c r="I286" s="18">
        <v>27</v>
      </c>
      <c r="J286" s="18">
        <v>1424</v>
      </c>
      <c r="K286" s="18">
        <v>21</v>
      </c>
      <c r="L286" s="18">
        <v>3534</v>
      </c>
      <c r="M286" s="18">
        <v>2353.8989999999999</v>
      </c>
      <c r="N286" s="19"/>
      <c r="O286" s="18">
        <v>452.17200000000003</v>
      </c>
      <c r="P286" s="18">
        <v>2860.2060000000001</v>
      </c>
      <c r="Q286" s="18">
        <v>6394.2060000000001</v>
      </c>
    </row>
    <row r="287" spans="1:17" s="14" customFormat="1" ht="13.15" customHeight="1" x14ac:dyDescent="0.25">
      <c r="A287" s="17" t="s">
        <v>324</v>
      </c>
      <c r="B287" s="18">
        <v>1966</v>
      </c>
      <c r="C287" s="18">
        <v>28</v>
      </c>
      <c r="D287" s="18">
        <v>1422</v>
      </c>
      <c r="E287" s="26">
        <v>26</v>
      </c>
      <c r="F287" s="27"/>
      <c r="G287" s="18">
        <v>3441.4</v>
      </c>
      <c r="H287" s="18">
        <v>1930</v>
      </c>
      <c r="I287" s="18">
        <v>27</v>
      </c>
      <c r="J287" s="18">
        <v>1398</v>
      </c>
      <c r="K287" s="18">
        <v>26</v>
      </c>
      <c r="L287" s="18">
        <v>3381</v>
      </c>
      <c r="M287" s="18">
        <v>2170.5540000000001</v>
      </c>
      <c r="N287" s="19"/>
      <c r="O287" s="18">
        <v>401.86799999999999</v>
      </c>
      <c r="P287" s="18">
        <v>2621.8980000000001</v>
      </c>
      <c r="Q287" s="18">
        <v>6002.8980000000001</v>
      </c>
    </row>
    <row r="288" spans="1:17" s="14" customFormat="1" ht="13.15" customHeight="1" x14ac:dyDescent="0.25">
      <c r="A288" s="17" t="s">
        <v>325</v>
      </c>
      <c r="B288" s="18">
        <v>1919</v>
      </c>
      <c r="C288" s="18">
        <v>27</v>
      </c>
      <c r="D288" s="18">
        <v>1309</v>
      </c>
      <c r="E288" s="26">
        <v>21</v>
      </c>
      <c r="F288" s="27"/>
      <c r="G288" s="18">
        <v>3275.8</v>
      </c>
      <c r="H288" s="18">
        <v>1882</v>
      </c>
      <c r="I288" s="18">
        <v>26</v>
      </c>
      <c r="J288" s="18">
        <v>1286</v>
      </c>
      <c r="K288" s="18">
        <v>21</v>
      </c>
      <c r="L288" s="18">
        <v>3214</v>
      </c>
      <c r="M288" s="18">
        <v>2097.828</v>
      </c>
      <c r="N288" s="19"/>
      <c r="O288" s="18">
        <v>391.68299999999999</v>
      </c>
      <c r="P288" s="18">
        <v>2535.6129999999998</v>
      </c>
      <c r="Q288" s="18">
        <v>5749.6130000000003</v>
      </c>
    </row>
    <row r="289" spans="1:17" s="14" customFormat="1" ht="13.15" customHeight="1" x14ac:dyDescent="0.25">
      <c r="A289" s="17" t="s">
        <v>326</v>
      </c>
      <c r="B289" s="18">
        <v>2222</v>
      </c>
      <c r="C289" s="18">
        <v>31</v>
      </c>
      <c r="D289" s="18">
        <v>1461</v>
      </c>
      <c r="E289" s="26">
        <v>20</v>
      </c>
      <c r="F289" s="27"/>
      <c r="G289" s="18">
        <v>3733</v>
      </c>
      <c r="H289" s="18">
        <v>2180</v>
      </c>
      <c r="I289" s="18">
        <v>30</v>
      </c>
      <c r="J289" s="18">
        <v>1437</v>
      </c>
      <c r="K289" s="18">
        <v>19</v>
      </c>
      <c r="L289" s="18">
        <v>3666</v>
      </c>
      <c r="M289" s="18">
        <v>2370.1529999999998</v>
      </c>
      <c r="N289" s="19"/>
      <c r="O289" s="18">
        <v>442.125</v>
      </c>
      <c r="P289" s="18">
        <v>2866.2530000000002</v>
      </c>
      <c r="Q289" s="18">
        <v>6532.2529999999997</v>
      </c>
    </row>
    <row r="290" spans="1:17" s="14" customFormat="1" ht="13.15" customHeight="1" x14ac:dyDescent="0.25">
      <c r="A290" s="17" t="s">
        <v>327</v>
      </c>
      <c r="B290" s="18">
        <v>1950</v>
      </c>
      <c r="C290" s="18">
        <v>31</v>
      </c>
      <c r="D290" s="18">
        <v>1429</v>
      </c>
      <c r="E290" s="26">
        <v>22</v>
      </c>
      <c r="F290" s="27"/>
      <c r="G290" s="18">
        <v>3432.8</v>
      </c>
      <c r="H290" s="18">
        <v>1908</v>
      </c>
      <c r="I290" s="18">
        <v>30</v>
      </c>
      <c r="J290" s="18">
        <v>1402</v>
      </c>
      <c r="K290" s="18">
        <v>22</v>
      </c>
      <c r="L290" s="18">
        <v>3362</v>
      </c>
      <c r="M290" s="18">
        <v>2099.7919999999999</v>
      </c>
      <c r="N290" s="19"/>
      <c r="O290" s="18">
        <v>410.94499999999999</v>
      </c>
      <c r="P290" s="18">
        <v>2555.5520000000001</v>
      </c>
      <c r="Q290" s="18">
        <v>5917.5519999999997</v>
      </c>
    </row>
    <row r="291" spans="1:17" s="14" customFormat="1" ht="13.15" customHeight="1" x14ac:dyDescent="0.25">
      <c r="A291" s="17" t="s">
        <v>328</v>
      </c>
      <c r="B291" s="18">
        <v>1955</v>
      </c>
      <c r="C291" s="18">
        <v>30</v>
      </c>
      <c r="D291" s="18">
        <v>1429</v>
      </c>
      <c r="E291" s="26">
        <v>21</v>
      </c>
      <c r="F291" s="27"/>
      <c r="G291" s="18">
        <v>3434.5</v>
      </c>
      <c r="H291" s="18">
        <v>1917</v>
      </c>
      <c r="I291" s="18">
        <v>29</v>
      </c>
      <c r="J291" s="18">
        <v>1405</v>
      </c>
      <c r="K291" s="18">
        <v>21</v>
      </c>
      <c r="L291" s="18">
        <v>3370</v>
      </c>
      <c r="M291" s="18">
        <v>2013.2360000000001</v>
      </c>
      <c r="N291" s="19"/>
      <c r="O291" s="18">
        <v>468.43700000000001</v>
      </c>
      <c r="P291" s="18">
        <v>2521.5259999999998</v>
      </c>
      <c r="Q291" s="18">
        <v>5891.5259999999998</v>
      </c>
    </row>
    <row r="292" spans="1:17" s="14" customFormat="1" ht="13.15" customHeight="1" x14ac:dyDescent="0.25">
      <c r="A292" s="17" t="s">
        <v>329</v>
      </c>
      <c r="B292" s="18">
        <v>2179</v>
      </c>
      <c r="C292" s="18">
        <v>34</v>
      </c>
      <c r="D292" s="18">
        <v>1591</v>
      </c>
      <c r="E292" s="26">
        <v>23</v>
      </c>
      <c r="F292" s="27"/>
      <c r="G292" s="18">
        <v>3827.3</v>
      </c>
      <c r="H292" s="18">
        <v>2137</v>
      </c>
      <c r="I292" s="18">
        <v>32</v>
      </c>
      <c r="J292" s="18">
        <v>1563</v>
      </c>
      <c r="K292" s="18">
        <v>23</v>
      </c>
      <c r="L292" s="18">
        <v>3755</v>
      </c>
      <c r="M292" s="18">
        <v>2414.2869999999998</v>
      </c>
      <c r="N292" s="19"/>
      <c r="O292" s="18">
        <v>523.43499999999995</v>
      </c>
      <c r="P292" s="18">
        <v>2995.5030000000002</v>
      </c>
      <c r="Q292" s="18">
        <v>6750.5029999999997</v>
      </c>
    </row>
    <row r="293" spans="1:17" s="14" customFormat="1" ht="13.15" customHeight="1" x14ac:dyDescent="0.25">
      <c r="A293" s="17" t="s">
        <v>330</v>
      </c>
      <c r="B293" s="18">
        <v>1934</v>
      </c>
      <c r="C293" s="18">
        <v>31</v>
      </c>
      <c r="D293" s="18">
        <v>1408</v>
      </c>
      <c r="E293" s="26">
        <v>20</v>
      </c>
      <c r="F293" s="27"/>
      <c r="G293" s="18">
        <v>3392</v>
      </c>
      <c r="H293" s="18">
        <v>1897</v>
      </c>
      <c r="I293" s="18">
        <v>30</v>
      </c>
      <c r="J293" s="18">
        <v>1383</v>
      </c>
      <c r="K293" s="18">
        <v>19</v>
      </c>
      <c r="L293" s="18">
        <v>3329</v>
      </c>
      <c r="M293" s="18">
        <v>2116.982</v>
      </c>
      <c r="N293" s="19"/>
      <c r="O293" s="18">
        <v>444.44499999999999</v>
      </c>
      <c r="P293" s="18">
        <v>2612.1019999999999</v>
      </c>
      <c r="Q293" s="18">
        <v>5941.1019999999999</v>
      </c>
    </row>
    <row r="294" spans="1:17" s="14" customFormat="1" ht="13.15" customHeight="1" x14ac:dyDescent="0.25">
      <c r="A294" s="17" t="s">
        <v>331</v>
      </c>
      <c r="B294" s="18">
        <v>2262</v>
      </c>
      <c r="C294" s="18">
        <v>32</v>
      </c>
      <c r="D294" s="18">
        <v>1395</v>
      </c>
      <c r="E294" s="26">
        <v>20</v>
      </c>
      <c r="F294" s="27"/>
      <c r="G294" s="18">
        <v>3709</v>
      </c>
      <c r="H294" s="18">
        <v>2225</v>
      </c>
      <c r="I294" s="18">
        <v>31</v>
      </c>
      <c r="J294" s="18">
        <v>1368</v>
      </c>
      <c r="K294" s="18">
        <v>19</v>
      </c>
      <c r="L294" s="18">
        <v>3643</v>
      </c>
      <c r="M294" s="18">
        <v>2277.7890000000002</v>
      </c>
      <c r="N294" s="19"/>
      <c r="O294" s="18">
        <v>481.55900000000003</v>
      </c>
      <c r="P294" s="18">
        <v>2803.7310000000002</v>
      </c>
      <c r="Q294" s="18">
        <v>6446.7309999999998</v>
      </c>
    </row>
    <row r="295" spans="1:17" s="14" customFormat="1" ht="13.15" customHeight="1" x14ac:dyDescent="0.25">
      <c r="A295" s="17" t="s">
        <v>332</v>
      </c>
      <c r="B295" s="18">
        <v>2194</v>
      </c>
      <c r="C295" s="18">
        <v>32</v>
      </c>
      <c r="D295" s="18">
        <v>1340</v>
      </c>
      <c r="E295" s="26">
        <v>20</v>
      </c>
      <c r="F295" s="27"/>
      <c r="G295" s="18">
        <v>3587.1</v>
      </c>
      <c r="H295" s="18">
        <v>2156</v>
      </c>
      <c r="I295" s="18">
        <v>31</v>
      </c>
      <c r="J295" s="18">
        <v>1316</v>
      </c>
      <c r="K295" s="18">
        <v>20</v>
      </c>
      <c r="L295" s="18">
        <v>3522</v>
      </c>
      <c r="M295" s="18">
        <v>2233.3069999999998</v>
      </c>
      <c r="N295" s="19"/>
      <c r="O295" s="18">
        <v>489.00700000000001</v>
      </c>
      <c r="P295" s="18">
        <v>2773.14</v>
      </c>
      <c r="Q295" s="18">
        <v>6295.14</v>
      </c>
    </row>
    <row r="296" spans="1:17" s="14" customFormat="1" ht="13.15" customHeight="1" x14ac:dyDescent="0.25">
      <c r="A296" s="17" t="s">
        <v>333</v>
      </c>
      <c r="B296" s="18">
        <v>2186</v>
      </c>
      <c r="C296" s="18">
        <v>29</v>
      </c>
      <c r="D296" s="18">
        <v>1206</v>
      </c>
      <c r="E296" s="26">
        <v>18</v>
      </c>
      <c r="F296" s="27"/>
      <c r="G296" s="18">
        <v>3438.5</v>
      </c>
      <c r="H296" s="18">
        <v>2148</v>
      </c>
      <c r="I296" s="18">
        <v>27</v>
      </c>
      <c r="J296" s="18">
        <v>1184</v>
      </c>
      <c r="K296" s="18">
        <v>17</v>
      </c>
      <c r="L296" s="18">
        <v>3377</v>
      </c>
      <c r="M296" s="18">
        <v>2069.777</v>
      </c>
      <c r="N296" s="19"/>
      <c r="O296" s="18">
        <v>456.11200000000002</v>
      </c>
      <c r="P296" s="18">
        <v>2574.42</v>
      </c>
      <c r="Q296" s="18">
        <v>5951.42</v>
      </c>
    </row>
    <row r="297" spans="1:17" s="14" customFormat="1" ht="13.15" customHeight="1" x14ac:dyDescent="0.25">
      <c r="A297" s="17" t="s">
        <v>334</v>
      </c>
      <c r="B297" s="18">
        <v>2302</v>
      </c>
      <c r="C297" s="18">
        <v>30</v>
      </c>
      <c r="D297" s="18">
        <v>1413</v>
      </c>
      <c r="E297" s="26">
        <v>21</v>
      </c>
      <c r="F297" s="27"/>
      <c r="G297" s="18">
        <v>3766.2</v>
      </c>
      <c r="H297" s="18">
        <v>2263</v>
      </c>
      <c r="I297" s="18">
        <v>29</v>
      </c>
      <c r="J297" s="18">
        <v>1389</v>
      </c>
      <c r="K297" s="18">
        <v>21</v>
      </c>
      <c r="L297" s="18">
        <v>3701</v>
      </c>
      <c r="M297" s="18">
        <v>2299.3960000000002</v>
      </c>
      <c r="N297" s="19"/>
      <c r="O297" s="18">
        <v>485.22300000000001</v>
      </c>
      <c r="P297" s="18">
        <v>2836.2040000000002</v>
      </c>
      <c r="Q297" s="18">
        <v>6537.2039999999997</v>
      </c>
    </row>
    <row r="298" spans="1:17" s="14" customFormat="1" ht="13.15" customHeight="1" x14ac:dyDescent="0.25">
      <c r="A298" s="17" t="s">
        <v>335</v>
      </c>
      <c r="B298" s="18">
        <v>2154</v>
      </c>
      <c r="C298" s="18">
        <v>28</v>
      </c>
      <c r="D298" s="18">
        <v>1485</v>
      </c>
      <c r="E298" s="26">
        <v>25</v>
      </c>
      <c r="F298" s="27"/>
      <c r="G298" s="18">
        <v>3693.1</v>
      </c>
      <c r="H298" s="18">
        <v>2114</v>
      </c>
      <c r="I298" s="18">
        <v>28</v>
      </c>
      <c r="J298" s="18">
        <v>1460</v>
      </c>
      <c r="K298" s="18">
        <v>25</v>
      </c>
      <c r="L298" s="18">
        <v>3626</v>
      </c>
      <c r="M298" s="18">
        <v>2201.6640000000002</v>
      </c>
      <c r="N298" s="19"/>
      <c r="O298" s="18">
        <v>436.60300000000001</v>
      </c>
      <c r="P298" s="18">
        <v>2690.0990000000002</v>
      </c>
      <c r="Q298" s="18">
        <v>6316.0990000000002</v>
      </c>
    </row>
    <row r="299" spans="1:17" s="14" customFormat="1" ht="13.15" customHeight="1" x14ac:dyDescent="0.25">
      <c r="A299" s="17" t="s">
        <v>336</v>
      </c>
      <c r="B299" s="18">
        <v>2035</v>
      </c>
      <c r="C299" s="18">
        <v>30</v>
      </c>
      <c r="D299" s="18">
        <v>1422</v>
      </c>
      <c r="E299" s="26">
        <v>27</v>
      </c>
      <c r="F299" s="27"/>
      <c r="G299" s="18">
        <v>3514</v>
      </c>
      <c r="H299" s="18">
        <v>1996</v>
      </c>
      <c r="I299" s="18">
        <v>29</v>
      </c>
      <c r="J299" s="18">
        <v>1396</v>
      </c>
      <c r="K299" s="18">
        <v>27</v>
      </c>
      <c r="L299" s="18">
        <v>3449</v>
      </c>
      <c r="M299" s="18">
        <v>2155.1819999999998</v>
      </c>
      <c r="N299" s="19"/>
      <c r="O299" s="18">
        <v>424.67500000000001</v>
      </c>
      <c r="P299" s="18">
        <v>2630.5259999999998</v>
      </c>
      <c r="Q299" s="18">
        <v>6079.5259999999998</v>
      </c>
    </row>
    <row r="300" spans="1:17" s="14" customFormat="1" ht="13.15" customHeight="1" x14ac:dyDescent="0.25">
      <c r="A300" s="17" t="s">
        <v>337</v>
      </c>
      <c r="B300" s="18">
        <v>2048</v>
      </c>
      <c r="C300" s="18">
        <v>30</v>
      </c>
      <c r="D300" s="18">
        <v>1417</v>
      </c>
      <c r="E300" s="26">
        <v>24</v>
      </c>
      <c r="F300" s="27"/>
      <c r="G300" s="18">
        <v>3519.4</v>
      </c>
      <c r="H300" s="18">
        <v>2009</v>
      </c>
      <c r="I300" s="18">
        <v>29</v>
      </c>
      <c r="J300" s="18">
        <v>1391</v>
      </c>
      <c r="K300" s="18">
        <v>23</v>
      </c>
      <c r="L300" s="18">
        <v>3453</v>
      </c>
      <c r="M300" s="18">
        <v>2168.431</v>
      </c>
      <c r="N300" s="19"/>
      <c r="O300" s="18">
        <v>429.37099999999998</v>
      </c>
      <c r="P300" s="18">
        <v>2647.2269999999999</v>
      </c>
      <c r="Q300" s="18">
        <v>6100.2269999999999</v>
      </c>
    </row>
    <row r="301" spans="1:17" s="14" customFormat="1" ht="13.15" customHeight="1" x14ac:dyDescent="0.25">
      <c r="A301" s="17" t="s">
        <v>338</v>
      </c>
      <c r="B301" s="18">
        <v>2220</v>
      </c>
      <c r="C301" s="18">
        <v>30</v>
      </c>
      <c r="D301" s="18">
        <v>1550</v>
      </c>
      <c r="E301" s="26">
        <v>23</v>
      </c>
      <c r="F301" s="27"/>
      <c r="G301" s="18">
        <v>3823.8</v>
      </c>
      <c r="H301" s="18">
        <v>2177</v>
      </c>
      <c r="I301" s="18">
        <v>29</v>
      </c>
      <c r="J301" s="18">
        <v>1523</v>
      </c>
      <c r="K301" s="18">
        <v>22</v>
      </c>
      <c r="L301" s="18">
        <v>3752</v>
      </c>
      <c r="M301" s="18">
        <v>2286.4580000000001</v>
      </c>
      <c r="N301" s="19"/>
      <c r="O301" s="18">
        <v>415.80599999999998</v>
      </c>
      <c r="P301" s="18">
        <v>2755.317</v>
      </c>
      <c r="Q301" s="18">
        <v>6507.317</v>
      </c>
    </row>
    <row r="302" spans="1:17" s="14" customFormat="1" ht="13.15" customHeight="1" x14ac:dyDescent="0.25">
      <c r="A302" s="17" t="s">
        <v>339</v>
      </c>
      <c r="B302" s="18">
        <v>1998</v>
      </c>
      <c r="C302" s="18">
        <v>26</v>
      </c>
      <c r="D302" s="18">
        <v>1507</v>
      </c>
      <c r="E302" s="26">
        <v>23</v>
      </c>
      <c r="F302" s="27"/>
      <c r="G302" s="18">
        <v>3554.5</v>
      </c>
      <c r="H302" s="18">
        <v>1957</v>
      </c>
      <c r="I302" s="18">
        <v>25</v>
      </c>
      <c r="J302" s="18">
        <v>1477</v>
      </c>
      <c r="K302" s="18">
        <v>22</v>
      </c>
      <c r="L302" s="18">
        <v>3482</v>
      </c>
      <c r="M302" s="18">
        <v>2018.4549999999999</v>
      </c>
      <c r="N302" s="19"/>
      <c r="O302" s="18">
        <v>396.84399999999999</v>
      </c>
      <c r="P302" s="18">
        <v>2460.165</v>
      </c>
      <c r="Q302" s="18">
        <v>5942.165</v>
      </c>
    </row>
    <row r="303" spans="1:17" s="14" customFormat="1" ht="13.15" customHeight="1" x14ac:dyDescent="0.25">
      <c r="A303" s="17" t="s">
        <v>340</v>
      </c>
      <c r="B303" s="18">
        <v>2098</v>
      </c>
      <c r="C303" s="18">
        <v>27</v>
      </c>
      <c r="D303" s="18">
        <v>1608</v>
      </c>
      <c r="E303" s="26">
        <v>23</v>
      </c>
      <c r="F303" s="27"/>
      <c r="G303" s="18">
        <v>3755.9</v>
      </c>
      <c r="H303" s="18">
        <v>2059</v>
      </c>
      <c r="I303" s="18">
        <v>25</v>
      </c>
      <c r="J303" s="18">
        <v>1580</v>
      </c>
      <c r="K303" s="18">
        <v>23</v>
      </c>
      <c r="L303" s="18">
        <v>3687</v>
      </c>
      <c r="M303" s="18">
        <v>2082.855</v>
      </c>
      <c r="N303" s="19"/>
      <c r="O303" s="18">
        <v>466.71600000000001</v>
      </c>
      <c r="P303" s="18">
        <v>2597.5059999999999</v>
      </c>
      <c r="Q303" s="18">
        <v>6284.5060000000003</v>
      </c>
    </row>
    <row r="304" spans="1:17" s="14" customFormat="1" ht="13.15" customHeight="1" x14ac:dyDescent="0.25">
      <c r="A304" s="17" t="s">
        <v>341</v>
      </c>
      <c r="B304" s="18">
        <v>2181</v>
      </c>
      <c r="C304" s="18">
        <v>27</v>
      </c>
      <c r="D304" s="18">
        <v>1574</v>
      </c>
      <c r="E304" s="26">
        <v>22</v>
      </c>
      <c r="F304" s="27"/>
      <c r="G304" s="18">
        <v>3804.6</v>
      </c>
      <c r="H304" s="18">
        <v>2139</v>
      </c>
      <c r="I304" s="18">
        <v>26</v>
      </c>
      <c r="J304" s="18">
        <v>1545</v>
      </c>
      <c r="K304" s="18">
        <v>22</v>
      </c>
      <c r="L304" s="18">
        <v>3731</v>
      </c>
      <c r="M304" s="18">
        <v>2234.7779999999998</v>
      </c>
      <c r="N304" s="19"/>
      <c r="O304" s="18">
        <v>482.988</v>
      </c>
      <c r="P304" s="18">
        <v>2771.5949999999998</v>
      </c>
      <c r="Q304" s="18">
        <v>6502.5950000000003</v>
      </c>
    </row>
    <row r="305" spans="1:17" s="14" customFormat="1" ht="13.15" customHeight="1" x14ac:dyDescent="0.25">
      <c r="A305" s="17" t="s">
        <v>342</v>
      </c>
      <c r="B305" s="18">
        <v>2220</v>
      </c>
      <c r="C305" s="18">
        <v>26</v>
      </c>
      <c r="D305" s="18">
        <v>1438</v>
      </c>
      <c r="E305" s="26">
        <v>21</v>
      </c>
      <c r="F305" s="27"/>
      <c r="G305" s="18">
        <v>3704.6</v>
      </c>
      <c r="H305" s="18">
        <v>2185</v>
      </c>
      <c r="I305" s="18">
        <v>25</v>
      </c>
      <c r="J305" s="18">
        <v>1411</v>
      </c>
      <c r="K305" s="18">
        <v>21</v>
      </c>
      <c r="L305" s="18">
        <v>3641</v>
      </c>
      <c r="M305" s="18">
        <v>2055.9389999999999</v>
      </c>
      <c r="N305" s="19"/>
      <c r="O305" s="18">
        <v>423.99200000000002</v>
      </c>
      <c r="P305" s="18">
        <v>2526.4560000000001</v>
      </c>
      <c r="Q305" s="18">
        <v>6167.4560000000001</v>
      </c>
    </row>
    <row r="306" spans="1:17" s="14" customFormat="1" ht="13.15" customHeight="1" x14ac:dyDescent="0.25">
      <c r="A306" s="17" t="s">
        <v>343</v>
      </c>
      <c r="B306" s="18">
        <v>2316</v>
      </c>
      <c r="C306" s="18">
        <v>26</v>
      </c>
      <c r="D306" s="18">
        <v>1504</v>
      </c>
      <c r="E306" s="26">
        <v>23</v>
      </c>
      <c r="F306" s="27"/>
      <c r="G306" s="18">
        <v>3868.7</v>
      </c>
      <c r="H306" s="18">
        <v>2281</v>
      </c>
      <c r="I306" s="18">
        <v>25</v>
      </c>
      <c r="J306" s="18">
        <v>1475</v>
      </c>
      <c r="K306" s="18">
        <v>22</v>
      </c>
      <c r="L306" s="18">
        <v>3803</v>
      </c>
      <c r="M306" s="18">
        <v>2181.0259999999998</v>
      </c>
      <c r="N306" s="19"/>
      <c r="O306" s="18">
        <v>451.70699999999999</v>
      </c>
      <c r="P306" s="18">
        <v>2679.2460000000001</v>
      </c>
      <c r="Q306" s="18">
        <v>6482.2460000000001</v>
      </c>
    </row>
    <row r="307" spans="1:17" s="14" customFormat="1" ht="13.15" customHeight="1" x14ac:dyDescent="0.25">
      <c r="A307" s="17" t="s">
        <v>344</v>
      </c>
      <c r="B307" s="18">
        <v>2089</v>
      </c>
      <c r="C307" s="18">
        <v>24</v>
      </c>
      <c r="D307" s="18">
        <v>1299</v>
      </c>
      <c r="E307" s="26">
        <v>19</v>
      </c>
      <c r="F307" s="27"/>
      <c r="G307" s="18">
        <v>3431.7</v>
      </c>
      <c r="H307" s="18">
        <v>2059</v>
      </c>
      <c r="I307" s="18">
        <v>24</v>
      </c>
      <c r="J307" s="18">
        <v>1274</v>
      </c>
      <c r="K307" s="18">
        <v>19</v>
      </c>
      <c r="L307" s="18">
        <v>3375</v>
      </c>
      <c r="M307" s="18">
        <v>1944.931</v>
      </c>
      <c r="N307" s="19"/>
      <c r="O307" s="18">
        <v>413.05900000000003</v>
      </c>
      <c r="P307" s="18">
        <v>2403.5430000000001</v>
      </c>
      <c r="Q307" s="18">
        <v>5778.5429999999997</v>
      </c>
    </row>
    <row r="308" spans="1:17" s="14" customFormat="1" ht="13.15" customHeight="1" x14ac:dyDescent="0.25">
      <c r="A308" s="17" t="s">
        <v>345</v>
      </c>
      <c r="B308" s="18">
        <v>2285</v>
      </c>
      <c r="C308" s="18">
        <v>26</v>
      </c>
      <c r="D308" s="18">
        <v>1464</v>
      </c>
      <c r="E308" s="26">
        <v>22</v>
      </c>
      <c r="F308" s="27"/>
      <c r="G308" s="18">
        <v>3797.5</v>
      </c>
      <c r="H308" s="18">
        <v>2254</v>
      </c>
      <c r="I308" s="18">
        <v>25</v>
      </c>
      <c r="J308" s="18">
        <v>1437</v>
      </c>
      <c r="K308" s="18">
        <v>22</v>
      </c>
      <c r="L308" s="18">
        <v>3737</v>
      </c>
      <c r="M308" s="18">
        <v>2231.9720000000002</v>
      </c>
      <c r="N308" s="19"/>
      <c r="O308" s="18">
        <v>482.06099999999998</v>
      </c>
      <c r="P308" s="18">
        <v>2767.1559999999999</v>
      </c>
      <c r="Q308" s="18">
        <v>6504.1559999999999</v>
      </c>
    </row>
    <row r="309" spans="1:17" s="14" customFormat="1" ht="13.15" customHeight="1" x14ac:dyDescent="0.25">
      <c r="A309" s="17" t="s">
        <v>346</v>
      </c>
      <c r="B309" s="18">
        <v>2186</v>
      </c>
      <c r="C309" s="18">
        <v>26</v>
      </c>
      <c r="D309" s="18">
        <v>1525</v>
      </c>
      <c r="E309" s="26">
        <v>23</v>
      </c>
      <c r="F309" s="27"/>
      <c r="G309" s="18">
        <v>3759.9</v>
      </c>
      <c r="H309" s="18">
        <v>2153</v>
      </c>
      <c r="I309" s="18">
        <v>25</v>
      </c>
      <c r="J309" s="18">
        <v>1495</v>
      </c>
      <c r="K309" s="18">
        <v>23</v>
      </c>
      <c r="L309" s="18">
        <v>3696</v>
      </c>
      <c r="M309" s="18">
        <v>2211.6489999999999</v>
      </c>
      <c r="N309" s="19"/>
      <c r="O309" s="18">
        <v>443.41500000000002</v>
      </c>
      <c r="P309" s="18">
        <v>2708.64</v>
      </c>
      <c r="Q309" s="18">
        <v>6404.64</v>
      </c>
    </row>
    <row r="310" spans="1:17" s="14" customFormat="1" ht="13.15" customHeight="1" x14ac:dyDescent="0.25">
      <c r="A310" s="17" t="s">
        <v>347</v>
      </c>
      <c r="B310" s="18">
        <v>1854</v>
      </c>
      <c r="C310" s="18">
        <v>22</v>
      </c>
      <c r="D310" s="18">
        <v>1404</v>
      </c>
      <c r="E310" s="26">
        <v>27</v>
      </c>
      <c r="F310" s="27"/>
      <c r="G310" s="18">
        <v>3308.3</v>
      </c>
      <c r="H310" s="18">
        <v>1821</v>
      </c>
      <c r="I310" s="18">
        <v>22</v>
      </c>
      <c r="J310" s="18">
        <v>1377</v>
      </c>
      <c r="K310" s="18">
        <v>27</v>
      </c>
      <c r="L310" s="18">
        <v>3246</v>
      </c>
      <c r="M310" s="18">
        <v>1912.626</v>
      </c>
      <c r="N310" s="19"/>
      <c r="O310" s="18">
        <v>371.89499999999998</v>
      </c>
      <c r="P310" s="18">
        <v>2334.1289999999999</v>
      </c>
      <c r="Q310" s="18">
        <v>5580.1289999999999</v>
      </c>
    </row>
    <row r="311" spans="1:17" s="14" customFormat="1" ht="13.15" customHeight="1" x14ac:dyDescent="0.25">
      <c r="A311" s="17" t="s">
        <v>348</v>
      </c>
      <c r="B311" s="18">
        <v>2067</v>
      </c>
      <c r="C311" s="18">
        <v>27</v>
      </c>
      <c r="D311" s="18">
        <v>1634</v>
      </c>
      <c r="E311" s="26">
        <v>30</v>
      </c>
      <c r="F311" s="27"/>
      <c r="G311" s="18">
        <v>3757.6</v>
      </c>
      <c r="H311" s="18">
        <v>2033</v>
      </c>
      <c r="I311" s="18">
        <v>26</v>
      </c>
      <c r="J311" s="18">
        <v>1605</v>
      </c>
      <c r="K311" s="18">
        <v>30</v>
      </c>
      <c r="L311" s="18">
        <v>3693</v>
      </c>
      <c r="M311" s="18">
        <v>2196.723</v>
      </c>
      <c r="N311" s="19"/>
      <c r="O311" s="18">
        <v>435.84199999999998</v>
      </c>
      <c r="P311" s="18">
        <v>2685.4380000000001</v>
      </c>
      <c r="Q311" s="18">
        <v>6378.4380000000001</v>
      </c>
    </row>
    <row r="312" spans="1:17" s="14" customFormat="1" ht="13.15" customHeight="1" x14ac:dyDescent="0.25">
      <c r="A312" s="17" t="s">
        <v>349</v>
      </c>
      <c r="B312" s="18">
        <v>1811</v>
      </c>
      <c r="C312" s="18">
        <v>24</v>
      </c>
      <c r="D312" s="18">
        <v>1354</v>
      </c>
      <c r="E312" s="26">
        <v>24</v>
      </c>
      <c r="F312" s="27"/>
      <c r="G312" s="18">
        <v>3212.6</v>
      </c>
      <c r="H312" s="18">
        <v>1779</v>
      </c>
      <c r="I312" s="18">
        <v>23</v>
      </c>
      <c r="J312" s="18">
        <v>1326</v>
      </c>
      <c r="K312" s="18">
        <v>23</v>
      </c>
      <c r="L312" s="18">
        <v>3151</v>
      </c>
      <c r="M312" s="18">
        <v>1890.4110000000001</v>
      </c>
      <c r="N312" s="19"/>
      <c r="O312" s="18">
        <v>371.22500000000002</v>
      </c>
      <c r="P312" s="18">
        <v>2309.4929999999999</v>
      </c>
      <c r="Q312" s="18">
        <v>5460.4930000000004</v>
      </c>
    </row>
    <row r="313" spans="1:17" s="14" customFormat="1" ht="13.15" customHeight="1" x14ac:dyDescent="0.25">
      <c r="A313" s="17" t="s">
        <v>350</v>
      </c>
      <c r="B313" s="18">
        <v>2010</v>
      </c>
      <c r="C313" s="18">
        <v>27</v>
      </c>
      <c r="D313" s="18">
        <v>1500</v>
      </c>
      <c r="E313" s="26">
        <v>24</v>
      </c>
      <c r="F313" s="27"/>
      <c r="G313" s="18">
        <v>3561.8</v>
      </c>
      <c r="H313" s="18">
        <v>1972</v>
      </c>
      <c r="I313" s="18">
        <v>27</v>
      </c>
      <c r="J313" s="18">
        <v>1466</v>
      </c>
      <c r="K313" s="18">
        <v>24</v>
      </c>
      <c r="L313" s="18">
        <v>3488</v>
      </c>
      <c r="M313" s="18">
        <v>2059.4259999999999</v>
      </c>
      <c r="N313" s="19"/>
      <c r="O313" s="18">
        <v>389.072</v>
      </c>
      <c r="P313" s="18">
        <v>2498.951</v>
      </c>
      <c r="Q313" s="18">
        <v>5986.951</v>
      </c>
    </row>
    <row r="314" spans="1:17" s="14" customFormat="1" ht="13.15" customHeight="1" x14ac:dyDescent="0.25">
      <c r="A314" s="17" t="s">
        <v>351</v>
      </c>
      <c r="B314" s="18">
        <v>2020</v>
      </c>
      <c r="C314" s="18">
        <v>26</v>
      </c>
      <c r="D314" s="18">
        <v>1642</v>
      </c>
      <c r="E314" s="26">
        <v>26</v>
      </c>
      <c r="F314" s="27"/>
      <c r="G314" s="18">
        <v>3715</v>
      </c>
      <c r="H314" s="18">
        <v>1984</v>
      </c>
      <c r="I314" s="18">
        <v>26</v>
      </c>
      <c r="J314" s="18">
        <v>1603</v>
      </c>
      <c r="K314" s="18">
        <v>25</v>
      </c>
      <c r="L314" s="18">
        <v>3638</v>
      </c>
      <c r="M314" s="18">
        <v>1979.2090000000001</v>
      </c>
      <c r="N314" s="19"/>
      <c r="O314" s="18">
        <v>397.49</v>
      </c>
      <c r="P314" s="18">
        <v>2428.0880000000002</v>
      </c>
      <c r="Q314" s="18">
        <v>6066.0879999999997</v>
      </c>
    </row>
    <row r="315" spans="1:17" s="14" customFormat="1" ht="13.15" customHeight="1" x14ac:dyDescent="0.25">
      <c r="A315" s="17" t="s">
        <v>352</v>
      </c>
      <c r="B315" s="18">
        <v>1978</v>
      </c>
      <c r="C315" s="18">
        <v>25</v>
      </c>
      <c r="D315" s="18">
        <v>1639</v>
      </c>
      <c r="E315" s="26">
        <v>24</v>
      </c>
      <c r="F315" s="27"/>
      <c r="G315" s="18">
        <v>3666</v>
      </c>
      <c r="H315" s="18">
        <v>1942</v>
      </c>
      <c r="I315" s="18">
        <v>25</v>
      </c>
      <c r="J315" s="18">
        <v>1604</v>
      </c>
      <c r="K315" s="18">
        <v>24</v>
      </c>
      <c r="L315" s="18">
        <v>3594</v>
      </c>
      <c r="M315" s="18">
        <v>1986.442</v>
      </c>
      <c r="N315" s="19"/>
      <c r="O315" s="18">
        <v>453.93700000000001</v>
      </c>
      <c r="P315" s="18">
        <v>2487.13</v>
      </c>
      <c r="Q315" s="18">
        <v>6081.13</v>
      </c>
    </row>
    <row r="316" spans="1:17" s="14" customFormat="1" ht="13.15" customHeight="1" x14ac:dyDescent="0.25">
      <c r="A316" s="17" t="s">
        <v>353</v>
      </c>
      <c r="B316" s="18">
        <v>2116</v>
      </c>
      <c r="C316" s="18">
        <v>25</v>
      </c>
      <c r="D316" s="18">
        <v>1631</v>
      </c>
      <c r="E316" s="26">
        <v>23</v>
      </c>
      <c r="F316" s="27"/>
      <c r="G316" s="18">
        <v>3796.5</v>
      </c>
      <c r="H316" s="18">
        <v>2077</v>
      </c>
      <c r="I316" s="18">
        <v>25</v>
      </c>
      <c r="J316" s="18">
        <v>1596</v>
      </c>
      <c r="K316" s="18">
        <v>23</v>
      </c>
      <c r="L316" s="18">
        <v>3721</v>
      </c>
      <c r="M316" s="18">
        <v>2062.8989999999999</v>
      </c>
      <c r="N316" s="19"/>
      <c r="O316" s="18">
        <v>459.072</v>
      </c>
      <c r="P316" s="18">
        <v>2571.4270000000001</v>
      </c>
      <c r="Q316" s="18">
        <v>6292.4269999999997</v>
      </c>
    </row>
    <row r="317" spans="1:17" s="14" customFormat="1" ht="13.15" customHeight="1" x14ac:dyDescent="0.25">
      <c r="A317" s="17" t="s">
        <v>354</v>
      </c>
      <c r="B317" s="18">
        <v>2135</v>
      </c>
      <c r="C317" s="18">
        <v>23</v>
      </c>
      <c r="D317" s="18">
        <v>1539</v>
      </c>
      <c r="E317" s="26">
        <v>23</v>
      </c>
      <c r="F317" s="27"/>
      <c r="G317" s="18">
        <v>3721.3</v>
      </c>
      <c r="H317" s="18">
        <v>2102</v>
      </c>
      <c r="I317" s="18">
        <v>23</v>
      </c>
      <c r="J317" s="18">
        <v>1508</v>
      </c>
      <c r="K317" s="18">
        <v>23</v>
      </c>
      <c r="L317" s="18">
        <v>3656</v>
      </c>
      <c r="M317" s="18">
        <v>2079.123</v>
      </c>
      <c r="N317" s="19"/>
      <c r="O317" s="18">
        <v>447.738</v>
      </c>
      <c r="P317" s="18">
        <v>2577.77</v>
      </c>
      <c r="Q317" s="18">
        <v>6233.77</v>
      </c>
    </row>
    <row r="318" spans="1:17" s="14" customFormat="1" ht="13.15" customHeight="1" x14ac:dyDescent="0.25">
      <c r="A318" s="17" t="s">
        <v>355</v>
      </c>
      <c r="B318" s="18">
        <v>2215</v>
      </c>
      <c r="C318" s="18">
        <v>24</v>
      </c>
      <c r="D318" s="18">
        <v>1493</v>
      </c>
      <c r="E318" s="26">
        <v>24</v>
      </c>
      <c r="F318" s="27"/>
      <c r="G318" s="18">
        <v>3756.1</v>
      </c>
      <c r="H318" s="18">
        <v>2181</v>
      </c>
      <c r="I318" s="18">
        <v>23</v>
      </c>
      <c r="J318" s="18">
        <v>1462</v>
      </c>
      <c r="K318" s="18">
        <v>23</v>
      </c>
      <c r="L318" s="18">
        <v>3689</v>
      </c>
      <c r="M318" s="18">
        <v>2206.2269999999999</v>
      </c>
      <c r="N318" s="19"/>
      <c r="O318" s="18">
        <v>483.59800000000001</v>
      </c>
      <c r="P318" s="18">
        <v>2741.5709999999999</v>
      </c>
      <c r="Q318" s="18">
        <v>6430.5709999999999</v>
      </c>
    </row>
    <row r="319" spans="1:17" s="14" customFormat="1" ht="13.15" customHeight="1" x14ac:dyDescent="0.25">
      <c r="A319" s="17" t="s">
        <v>356</v>
      </c>
      <c r="B319" s="18">
        <v>2027</v>
      </c>
      <c r="C319" s="18">
        <v>21</v>
      </c>
      <c r="D319" s="18">
        <v>1294</v>
      </c>
      <c r="E319" s="26">
        <v>19</v>
      </c>
      <c r="F319" s="27"/>
      <c r="G319" s="18">
        <v>3360.9</v>
      </c>
      <c r="H319" s="18">
        <v>1997</v>
      </c>
      <c r="I319" s="18">
        <v>21</v>
      </c>
      <c r="J319" s="18">
        <v>1269</v>
      </c>
      <c r="K319" s="18">
        <v>18</v>
      </c>
      <c r="L319" s="18">
        <v>3305</v>
      </c>
      <c r="M319" s="18">
        <v>1881.5150000000001</v>
      </c>
      <c r="N319" s="19"/>
      <c r="O319" s="18">
        <v>405.59199999999998</v>
      </c>
      <c r="P319" s="18">
        <v>2333.4050000000002</v>
      </c>
      <c r="Q319" s="18">
        <v>5638.4049999999997</v>
      </c>
    </row>
    <row r="320" spans="1:17" s="14" customFormat="1" ht="13.15" customHeight="1" x14ac:dyDescent="0.25">
      <c r="A320" s="17" t="s">
        <v>357</v>
      </c>
      <c r="B320" s="18">
        <v>2156</v>
      </c>
      <c r="C320" s="18">
        <v>24</v>
      </c>
      <c r="D320" s="18">
        <v>1411</v>
      </c>
      <c r="E320" s="26">
        <v>24</v>
      </c>
      <c r="F320" s="27"/>
      <c r="G320" s="18">
        <v>3615.3</v>
      </c>
      <c r="H320" s="18">
        <v>2125</v>
      </c>
      <c r="I320" s="18">
        <v>23</v>
      </c>
      <c r="J320" s="18">
        <v>1383</v>
      </c>
      <c r="K320" s="18">
        <v>24</v>
      </c>
      <c r="L320" s="18">
        <v>3555</v>
      </c>
      <c r="M320" s="18">
        <v>2073.3229999999999</v>
      </c>
      <c r="N320" s="19"/>
      <c r="O320" s="18">
        <v>457.892</v>
      </c>
      <c r="P320" s="18">
        <v>2586.415</v>
      </c>
      <c r="Q320" s="18">
        <v>6141.415</v>
      </c>
    </row>
    <row r="321" spans="1:17" s="14" customFormat="1" ht="13.15" customHeight="1" x14ac:dyDescent="0.25">
      <c r="A321" s="17" t="s">
        <v>358</v>
      </c>
      <c r="B321" s="18">
        <v>1985</v>
      </c>
      <c r="C321" s="18">
        <v>22</v>
      </c>
      <c r="D321" s="18">
        <v>1396</v>
      </c>
      <c r="E321" s="26">
        <v>28</v>
      </c>
      <c r="F321" s="27"/>
      <c r="G321" s="18">
        <v>3431</v>
      </c>
      <c r="H321" s="18">
        <v>1954</v>
      </c>
      <c r="I321" s="18">
        <v>22</v>
      </c>
      <c r="J321" s="18">
        <v>1369</v>
      </c>
      <c r="K321" s="18">
        <v>27</v>
      </c>
      <c r="L321" s="18">
        <v>3372</v>
      </c>
      <c r="M321" s="18">
        <v>1986.501</v>
      </c>
      <c r="N321" s="19"/>
      <c r="O321" s="18">
        <v>415.57600000000002</v>
      </c>
      <c r="P321" s="18">
        <v>2454.1379999999999</v>
      </c>
      <c r="Q321" s="18">
        <v>5826.1379999999999</v>
      </c>
    </row>
    <row r="322" spans="1:17" s="14" customFormat="1" ht="13.15" customHeight="1" x14ac:dyDescent="0.25">
      <c r="A322" s="17" t="s">
        <v>359</v>
      </c>
      <c r="B322" s="18">
        <v>1901</v>
      </c>
      <c r="C322" s="18">
        <v>22</v>
      </c>
      <c r="D322" s="18">
        <v>1432</v>
      </c>
      <c r="E322" s="26">
        <v>27</v>
      </c>
      <c r="F322" s="27"/>
      <c r="G322" s="18">
        <v>3381.1</v>
      </c>
      <c r="H322" s="18">
        <v>1869</v>
      </c>
      <c r="I322" s="18">
        <v>21</v>
      </c>
      <c r="J322" s="18">
        <v>1404</v>
      </c>
      <c r="K322" s="18">
        <v>26</v>
      </c>
      <c r="L322" s="18">
        <v>3321</v>
      </c>
      <c r="M322" s="18">
        <v>1924.2850000000001</v>
      </c>
      <c r="N322" s="19"/>
      <c r="O322" s="18">
        <v>380.62</v>
      </c>
      <c r="P322" s="18">
        <v>2356.7310000000002</v>
      </c>
      <c r="Q322" s="18">
        <v>5677.7309999999998</v>
      </c>
    </row>
    <row r="323" spans="1:17" s="14" customFormat="1" ht="13.15" customHeight="1" x14ac:dyDescent="0.25">
      <c r="A323" s="17" t="s">
        <v>360</v>
      </c>
      <c r="B323" s="18">
        <v>2001</v>
      </c>
      <c r="C323" s="18">
        <v>26</v>
      </c>
      <c r="D323" s="18">
        <v>1530</v>
      </c>
      <c r="E323" s="26">
        <v>34</v>
      </c>
      <c r="F323" s="27"/>
      <c r="G323" s="18">
        <v>3590.8</v>
      </c>
      <c r="H323" s="18">
        <v>1967</v>
      </c>
      <c r="I323" s="18">
        <v>25</v>
      </c>
      <c r="J323" s="18">
        <v>1500</v>
      </c>
      <c r="K323" s="18">
        <v>34</v>
      </c>
      <c r="L323" s="18">
        <v>3526</v>
      </c>
      <c r="M323" s="18">
        <v>2027.9870000000001</v>
      </c>
      <c r="N323" s="19"/>
      <c r="O323" s="18">
        <v>400.89699999999999</v>
      </c>
      <c r="P323" s="18">
        <v>2481.752</v>
      </c>
      <c r="Q323" s="18">
        <v>6007.7520000000004</v>
      </c>
    </row>
    <row r="324" spans="1:17" s="14" customFormat="1" ht="13.15" customHeight="1" x14ac:dyDescent="0.25">
      <c r="A324" s="17" t="s">
        <v>361</v>
      </c>
      <c r="B324" s="18">
        <v>1802</v>
      </c>
      <c r="C324" s="18">
        <v>22</v>
      </c>
      <c r="D324" s="18">
        <v>1275</v>
      </c>
      <c r="E324" s="26">
        <v>27</v>
      </c>
      <c r="F324" s="27"/>
      <c r="G324" s="18">
        <v>3125.5</v>
      </c>
      <c r="H324" s="18">
        <v>1769</v>
      </c>
      <c r="I324" s="18">
        <v>21</v>
      </c>
      <c r="J324" s="18">
        <v>1249</v>
      </c>
      <c r="K324" s="18">
        <v>26</v>
      </c>
      <c r="L324" s="18">
        <v>3066</v>
      </c>
      <c r="M324" s="18">
        <v>1751.614</v>
      </c>
      <c r="N324" s="19"/>
      <c r="O324" s="18">
        <v>342.01499999999999</v>
      </c>
      <c r="P324" s="18">
        <v>2141.3519999999999</v>
      </c>
      <c r="Q324" s="18">
        <v>5207.3519999999999</v>
      </c>
    </row>
    <row r="325" spans="1:17" s="14" customFormat="1" ht="13.15" customHeight="1" x14ac:dyDescent="0.25">
      <c r="A325" s="17" t="s">
        <v>362</v>
      </c>
      <c r="B325" s="18">
        <v>1942</v>
      </c>
      <c r="C325" s="18">
        <v>23</v>
      </c>
      <c r="D325" s="18">
        <v>1376</v>
      </c>
      <c r="E325" s="26">
        <v>25</v>
      </c>
      <c r="F325" s="27"/>
      <c r="G325" s="18">
        <v>3366.3</v>
      </c>
      <c r="H325" s="18">
        <v>1906</v>
      </c>
      <c r="I325" s="18">
        <v>22</v>
      </c>
      <c r="J325" s="18">
        <v>1346</v>
      </c>
      <c r="K325" s="18">
        <v>24</v>
      </c>
      <c r="L325" s="18">
        <v>3299</v>
      </c>
      <c r="M325" s="18">
        <v>1887.0440000000001</v>
      </c>
      <c r="N325" s="19"/>
      <c r="O325" s="18">
        <v>347.798</v>
      </c>
      <c r="P325" s="18">
        <v>2285.7429999999999</v>
      </c>
      <c r="Q325" s="18">
        <v>5584.7430000000004</v>
      </c>
    </row>
    <row r="326" spans="1:17" s="14" customFormat="1" ht="13.15" customHeight="1" x14ac:dyDescent="0.25">
      <c r="A326" s="17" t="s">
        <v>363</v>
      </c>
      <c r="B326" s="18">
        <v>1948</v>
      </c>
      <c r="C326" s="18">
        <v>24</v>
      </c>
      <c r="D326" s="18">
        <v>1554</v>
      </c>
      <c r="E326" s="26">
        <v>28</v>
      </c>
      <c r="F326" s="27"/>
      <c r="G326" s="18">
        <v>3552.9</v>
      </c>
      <c r="H326" s="18">
        <v>1909</v>
      </c>
      <c r="I326" s="18">
        <v>23</v>
      </c>
      <c r="J326" s="18">
        <v>1520</v>
      </c>
      <c r="K326" s="18">
        <v>27</v>
      </c>
      <c r="L326" s="18">
        <v>3479</v>
      </c>
      <c r="M326" s="18">
        <v>1877.383</v>
      </c>
      <c r="N326" s="19"/>
      <c r="O326" s="18">
        <v>375.30599999999998</v>
      </c>
      <c r="P326" s="18">
        <v>2304.6149999999998</v>
      </c>
      <c r="Q326" s="18">
        <v>5783.6149999999998</v>
      </c>
    </row>
    <row r="327" spans="1:17" s="14" customFormat="1" ht="13.15" customHeight="1" x14ac:dyDescent="0.25">
      <c r="A327" s="17" t="s">
        <v>364</v>
      </c>
      <c r="B327" s="18">
        <v>1891</v>
      </c>
      <c r="C327" s="18">
        <v>23</v>
      </c>
      <c r="D327" s="18">
        <v>1509</v>
      </c>
      <c r="E327" s="26">
        <v>26</v>
      </c>
      <c r="F327" s="27"/>
      <c r="G327" s="18">
        <v>3448.8</v>
      </c>
      <c r="H327" s="18">
        <v>1854</v>
      </c>
      <c r="I327" s="18">
        <v>23</v>
      </c>
      <c r="J327" s="18">
        <v>1478</v>
      </c>
      <c r="K327" s="18">
        <v>25</v>
      </c>
      <c r="L327" s="18">
        <v>3380</v>
      </c>
      <c r="M327" s="18">
        <v>1810.2070000000001</v>
      </c>
      <c r="N327" s="19"/>
      <c r="O327" s="18">
        <v>461.80599999999998</v>
      </c>
      <c r="P327" s="18">
        <v>2319.116</v>
      </c>
      <c r="Q327" s="18">
        <v>5699.116</v>
      </c>
    </row>
    <row r="328" spans="1:17" s="14" customFormat="1" ht="13.15" customHeight="1" x14ac:dyDescent="0.25">
      <c r="A328" s="17" t="s">
        <v>365</v>
      </c>
      <c r="B328" s="18">
        <v>1980</v>
      </c>
      <c r="C328" s="18">
        <v>22</v>
      </c>
      <c r="D328" s="18">
        <v>1472</v>
      </c>
      <c r="E328" s="26">
        <v>25</v>
      </c>
      <c r="F328" s="27"/>
      <c r="G328" s="18">
        <v>3499.9</v>
      </c>
      <c r="H328" s="18">
        <v>1941</v>
      </c>
      <c r="I328" s="18">
        <v>21</v>
      </c>
      <c r="J328" s="18">
        <v>1443</v>
      </c>
      <c r="K328" s="18">
        <v>24</v>
      </c>
      <c r="L328" s="18">
        <v>3430</v>
      </c>
      <c r="M328" s="18">
        <v>1871.9829999999999</v>
      </c>
      <c r="N328" s="19"/>
      <c r="O328" s="18">
        <v>451.375</v>
      </c>
      <c r="P328" s="18">
        <v>2377.1460000000002</v>
      </c>
      <c r="Q328" s="18">
        <v>5807.1459999999997</v>
      </c>
    </row>
    <row r="329" spans="1:17" s="14" customFormat="1" ht="13.15" customHeight="1" x14ac:dyDescent="0.25">
      <c r="A329" s="17" t="s">
        <v>366</v>
      </c>
      <c r="B329" s="18">
        <v>2027</v>
      </c>
      <c r="C329" s="18">
        <v>22</v>
      </c>
      <c r="D329" s="18">
        <v>1440</v>
      </c>
      <c r="E329" s="26">
        <v>27</v>
      </c>
      <c r="F329" s="27"/>
      <c r="G329" s="18">
        <v>3515.1</v>
      </c>
      <c r="H329" s="18">
        <v>1992</v>
      </c>
      <c r="I329" s="18">
        <v>21</v>
      </c>
      <c r="J329" s="18">
        <v>1410</v>
      </c>
      <c r="K329" s="18">
        <v>26</v>
      </c>
      <c r="L329" s="18">
        <v>3450</v>
      </c>
      <c r="M329" s="18">
        <v>1914.8810000000001</v>
      </c>
      <c r="N329" s="19"/>
      <c r="O329" s="18">
        <v>435.97</v>
      </c>
      <c r="P329" s="18">
        <v>2405.8989999999999</v>
      </c>
      <c r="Q329" s="18">
        <v>5855.8990000000003</v>
      </c>
    </row>
    <row r="330" spans="1:17" s="14" customFormat="1" ht="13.15" customHeight="1" x14ac:dyDescent="0.25">
      <c r="A330" s="17" t="s">
        <v>367</v>
      </c>
      <c r="B330" s="18">
        <v>2065</v>
      </c>
      <c r="C330" s="18">
        <v>23</v>
      </c>
      <c r="D330" s="18">
        <v>1389</v>
      </c>
      <c r="E330" s="26">
        <v>27</v>
      </c>
      <c r="F330" s="27"/>
      <c r="G330" s="18">
        <v>3504.3</v>
      </c>
      <c r="H330" s="18">
        <v>2032</v>
      </c>
      <c r="I330" s="18">
        <v>22</v>
      </c>
      <c r="J330" s="18">
        <v>1360</v>
      </c>
      <c r="K330" s="18">
        <v>26</v>
      </c>
      <c r="L330" s="18">
        <v>3440</v>
      </c>
      <c r="M330" s="18">
        <v>1905.277</v>
      </c>
      <c r="N330" s="19"/>
      <c r="O330" s="18">
        <v>426.93799999999999</v>
      </c>
      <c r="P330" s="18">
        <v>2381.8829999999998</v>
      </c>
      <c r="Q330" s="18">
        <v>5821.8829999999998</v>
      </c>
    </row>
    <row r="331" spans="1:17" s="14" customFormat="1" ht="13.15" customHeight="1" x14ac:dyDescent="0.25">
      <c r="A331" s="17" t="s">
        <v>368</v>
      </c>
      <c r="B331" s="18">
        <v>1984</v>
      </c>
      <c r="C331" s="18">
        <v>21</v>
      </c>
      <c r="D331" s="18">
        <v>1311</v>
      </c>
      <c r="E331" s="26">
        <v>26</v>
      </c>
      <c r="F331" s="27"/>
      <c r="G331" s="18">
        <v>3342.5</v>
      </c>
      <c r="H331" s="18">
        <v>1953</v>
      </c>
      <c r="I331" s="18">
        <v>21</v>
      </c>
      <c r="J331" s="18">
        <v>1284</v>
      </c>
      <c r="K331" s="18">
        <v>25</v>
      </c>
      <c r="L331" s="18">
        <v>3283</v>
      </c>
      <c r="M331" s="18">
        <v>1801.835</v>
      </c>
      <c r="N331" s="19"/>
      <c r="O331" s="18">
        <v>419.279</v>
      </c>
      <c r="P331" s="18">
        <v>2272.614</v>
      </c>
      <c r="Q331" s="18">
        <v>5555.6139999999996</v>
      </c>
    </row>
    <row r="332" spans="1:17" s="14" customFormat="1" ht="13.15" customHeight="1" x14ac:dyDescent="0.25">
      <c r="A332" s="17" t="s">
        <v>369</v>
      </c>
      <c r="B332" s="18">
        <v>2051</v>
      </c>
      <c r="C332" s="18">
        <v>22</v>
      </c>
      <c r="D332" s="18">
        <v>1377</v>
      </c>
      <c r="E332" s="26">
        <v>31</v>
      </c>
      <c r="F332" s="27"/>
      <c r="G332" s="18">
        <v>3481</v>
      </c>
      <c r="H332" s="18">
        <v>2019</v>
      </c>
      <c r="I332" s="18">
        <v>21</v>
      </c>
      <c r="J332" s="18">
        <v>1350</v>
      </c>
      <c r="K332" s="18">
        <v>30</v>
      </c>
      <c r="L332" s="18">
        <v>3421</v>
      </c>
      <c r="M332" s="18">
        <v>1979.441</v>
      </c>
      <c r="N332" s="19"/>
      <c r="O332" s="18">
        <v>446.71899999999999</v>
      </c>
      <c r="P332" s="18">
        <v>2483.951</v>
      </c>
      <c r="Q332" s="18">
        <v>5904.951</v>
      </c>
    </row>
    <row r="333" spans="1:17" s="14" customFormat="1" ht="13.15" customHeight="1" x14ac:dyDescent="0.25">
      <c r="A333" s="17" t="s">
        <v>370</v>
      </c>
      <c r="B333" s="18">
        <v>1857</v>
      </c>
      <c r="C333" s="18">
        <v>19</v>
      </c>
      <c r="D333" s="18">
        <v>1309</v>
      </c>
      <c r="E333" s="26">
        <v>27</v>
      </c>
      <c r="F333" s="27"/>
      <c r="G333" s="18">
        <v>3212</v>
      </c>
      <c r="H333" s="18">
        <v>1826</v>
      </c>
      <c r="I333" s="18">
        <v>19</v>
      </c>
      <c r="J333" s="18">
        <v>1283</v>
      </c>
      <c r="K333" s="18">
        <v>26</v>
      </c>
      <c r="L333" s="18">
        <v>3154</v>
      </c>
      <c r="M333" s="18">
        <v>1790.42</v>
      </c>
      <c r="N333" s="19"/>
      <c r="O333" s="18">
        <v>378.73</v>
      </c>
      <c r="P333" s="18">
        <v>2220.3780000000002</v>
      </c>
      <c r="Q333" s="18">
        <v>5374.3779999999997</v>
      </c>
    </row>
    <row r="334" spans="1:17" s="14" customFormat="1" ht="13.15" customHeight="1" x14ac:dyDescent="0.25">
      <c r="A334" s="17" t="s">
        <v>371</v>
      </c>
      <c r="B334" s="18">
        <v>1782</v>
      </c>
      <c r="C334" s="18">
        <v>22</v>
      </c>
      <c r="D334" s="18">
        <v>1465</v>
      </c>
      <c r="E334" s="26">
        <v>30</v>
      </c>
      <c r="F334" s="27"/>
      <c r="G334" s="18">
        <v>3299.4</v>
      </c>
      <c r="H334" s="18">
        <v>1749</v>
      </c>
      <c r="I334" s="18">
        <v>21</v>
      </c>
      <c r="J334" s="18">
        <v>1438</v>
      </c>
      <c r="K334" s="18">
        <v>29</v>
      </c>
      <c r="L334" s="18">
        <v>3239</v>
      </c>
      <c r="M334" s="18">
        <v>1867.2449999999999</v>
      </c>
      <c r="N334" s="19"/>
      <c r="O334" s="18">
        <v>391.85199999999998</v>
      </c>
      <c r="P334" s="18">
        <v>2311.3960000000002</v>
      </c>
      <c r="Q334" s="18">
        <v>5550.3959999999997</v>
      </c>
    </row>
    <row r="335" spans="1:17" s="14" customFormat="1" ht="13.15" customHeight="1" x14ac:dyDescent="0.25">
      <c r="A335" s="17" t="s">
        <v>372</v>
      </c>
      <c r="B335" s="18">
        <v>1858</v>
      </c>
      <c r="C335" s="18">
        <v>26</v>
      </c>
      <c r="D335" s="18">
        <v>1480</v>
      </c>
      <c r="E335" s="26">
        <v>32</v>
      </c>
      <c r="F335" s="27"/>
      <c r="G335" s="18">
        <v>3395.6</v>
      </c>
      <c r="H335" s="18">
        <v>1822</v>
      </c>
      <c r="I335" s="18">
        <v>25</v>
      </c>
      <c r="J335" s="18">
        <v>1451</v>
      </c>
      <c r="K335" s="18">
        <v>31</v>
      </c>
      <c r="L335" s="18">
        <v>3329</v>
      </c>
      <c r="M335" s="18">
        <v>1897.0889999999999</v>
      </c>
      <c r="N335" s="19"/>
      <c r="O335" s="18">
        <v>382.89699999999999</v>
      </c>
      <c r="P335" s="18">
        <v>2328.2040000000002</v>
      </c>
      <c r="Q335" s="18">
        <v>5657.2039999999997</v>
      </c>
    </row>
    <row r="336" spans="1:17" s="14" customFormat="1" ht="13.15" customHeight="1" x14ac:dyDescent="0.25">
      <c r="A336" s="17" t="s">
        <v>373</v>
      </c>
      <c r="B336" s="18">
        <v>1677</v>
      </c>
      <c r="C336" s="18">
        <v>21</v>
      </c>
      <c r="D336" s="18">
        <v>1289</v>
      </c>
      <c r="E336" s="26">
        <v>25</v>
      </c>
      <c r="F336" s="27"/>
      <c r="G336" s="18">
        <v>3012.5</v>
      </c>
      <c r="H336" s="18">
        <v>1646</v>
      </c>
      <c r="I336" s="18">
        <v>21</v>
      </c>
      <c r="J336" s="18">
        <v>1262</v>
      </c>
      <c r="K336" s="18">
        <v>25</v>
      </c>
      <c r="L336" s="18">
        <v>2953</v>
      </c>
      <c r="M336" s="18">
        <v>1659.6130000000001</v>
      </c>
      <c r="N336" s="19"/>
      <c r="O336" s="18">
        <v>322.65499999999997</v>
      </c>
      <c r="P336" s="18">
        <v>2029.9380000000001</v>
      </c>
      <c r="Q336" s="18">
        <v>4982.9380000000001</v>
      </c>
    </row>
    <row r="337" spans="1:17" s="14" customFormat="1" ht="13.15" customHeight="1" x14ac:dyDescent="0.25">
      <c r="A337" s="17" t="s">
        <v>374</v>
      </c>
      <c r="B337" s="18">
        <v>1822</v>
      </c>
      <c r="C337" s="18">
        <v>22</v>
      </c>
      <c r="D337" s="18">
        <v>1435</v>
      </c>
      <c r="E337" s="26">
        <v>25</v>
      </c>
      <c r="F337" s="27"/>
      <c r="G337" s="18">
        <v>3304.4</v>
      </c>
      <c r="H337" s="18">
        <v>1785</v>
      </c>
      <c r="I337" s="18">
        <v>21</v>
      </c>
      <c r="J337" s="18">
        <v>1405</v>
      </c>
      <c r="K337" s="18">
        <v>24</v>
      </c>
      <c r="L337" s="18">
        <v>3235</v>
      </c>
      <c r="M337" s="18">
        <v>1802.768</v>
      </c>
      <c r="N337" s="19"/>
      <c r="O337" s="18">
        <v>354.12900000000002</v>
      </c>
      <c r="P337" s="18">
        <v>2206.5639999999999</v>
      </c>
      <c r="Q337" s="18">
        <v>5441.5640000000003</v>
      </c>
    </row>
    <row r="338" spans="1:17" s="14" customFormat="1" ht="13.15" customHeight="1" x14ac:dyDescent="0.25">
      <c r="A338" s="17" t="s">
        <v>375</v>
      </c>
      <c r="B338" s="18">
        <v>1855</v>
      </c>
      <c r="C338" s="18">
        <v>26</v>
      </c>
      <c r="D338" s="18">
        <v>1524</v>
      </c>
      <c r="E338" s="26">
        <v>29</v>
      </c>
      <c r="F338" s="27"/>
      <c r="G338" s="18">
        <v>3434.6</v>
      </c>
      <c r="H338" s="18">
        <v>1815</v>
      </c>
      <c r="I338" s="18">
        <v>25</v>
      </c>
      <c r="J338" s="18">
        <v>1489</v>
      </c>
      <c r="K338" s="18">
        <v>29</v>
      </c>
      <c r="L338" s="18">
        <v>3359</v>
      </c>
      <c r="M338" s="18">
        <v>1817.8150000000001</v>
      </c>
      <c r="N338" s="19"/>
      <c r="O338" s="18">
        <v>393.14400000000001</v>
      </c>
      <c r="P338" s="18">
        <v>2260.915</v>
      </c>
      <c r="Q338" s="18">
        <v>5619.915</v>
      </c>
    </row>
    <row r="339" spans="1:17" s="14" customFormat="1" ht="13.15" customHeight="1" x14ac:dyDescent="0.25">
      <c r="A339" s="17" t="s">
        <v>376</v>
      </c>
      <c r="B339" s="18">
        <v>1784</v>
      </c>
      <c r="C339" s="18">
        <v>23</v>
      </c>
      <c r="D339" s="18">
        <v>1455</v>
      </c>
      <c r="E339" s="26">
        <v>27</v>
      </c>
      <c r="F339" s="27"/>
      <c r="G339" s="18">
        <v>3288.4</v>
      </c>
      <c r="H339" s="18">
        <v>1745</v>
      </c>
      <c r="I339" s="18">
        <v>23</v>
      </c>
      <c r="J339" s="18">
        <v>1423</v>
      </c>
      <c r="K339" s="18">
        <v>26</v>
      </c>
      <c r="L339" s="18">
        <v>3216</v>
      </c>
      <c r="M339" s="18">
        <v>1595.01</v>
      </c>
      <c r="N339" s="19"/>
      <c r="O339" s="18">
        <v>422.995</v>
      </c>
      <c r="P339" s="18">
        <v>2056.386</v>
      </c>
      <c r="Q339" s="18">
        <v>5272.3860000000004</v>
      </c>
    </row>
    <row r="340" spans="1:17" s="14" customFormat="1" ht="13.15" customHeight="1" x14ac:dyDescent="0.25">
      <c r="A340" s="17" t="s">
        <v>377</v>
      </c>
      <c r="B340" s="18">
        <v>2015</v>
      </c>
      <c r="C340" s="18">
        <v>24</v>
      </c>
      <c r="D340" s="18">
        <v>1588</v>
      </c>
      <c r="E340" s="26">
        <v>29</v>
      </c>
      <c r="F340" s="27"/>
      <c r="G340" s="18">
        <v>3656.1</v>
      </c>
      <c r="H340" s="18">
        <v>1975</v>
      </c>
      <c r="I340" s="18">
        <v>23</v>
      </c>
      <c r="J340" s="18">
        <v>1557</v>
      </c>
      <c r="K340" s="18">
        <v>28</v>
      </c>
      <c r="L340" s="18">
        <v>3584</v>
      </c>
      <c r="M340" s="18">
        <v>1833.972</v>
      </c>
      <c r="N340" s="19"/>
      <c r="O340" s="18">
        <v>467.62400000000002</v>
      </c>
      <c r="P340" s="18">
        <v>2351.9029999999998</v>
      </c>
      <c r="Q340" s="18">
        <v>5935.9030000000002</v>
      </c>
    </row>
    <row r="341" spans="1:17" s="14" customFormat="1" ht="13.15" customHeight="1" x14ac:dyDescent="0.25">
      <c r="A341" s="17" t="s">
        <v>378</v>
      </c>
      <c r="B341" s="18">
        <v>1996</v>
      </c>
      <c r="C341" s="18">
        <v>23</v>
      </c>
      <c r="D341" s="18">
        <v>1511</v>
      </c>
      <c r="E341" s="26">
        <v>30</v>
      </c>
      <c r="F341" s="27"/>
      <c r="G341" s="18">
        <v>3560.3</v>
      </c>
      <c r="H341" s="18">
        <v>1960</v>
      </c>
      <c r="I341" s="18">
        <v>23</v>
      </c>
      <c r="J341" s="18">
        <v>1478</v>
      </c>
      <c r="K341" s="18">
        <v>29</v>
      </c>
      <c r="L341" s="18">
        <v>3490</v>
      </c>
      <c r="M341" s="18">
        <v>1803.539</v>
      </c>
      <c r="N341" s="19"/>
      <c r="O341" s="18">
        <v>431.25200000000001</v>
      </c>
      <c r="P341" s="18">
        <v>2286.6529999999998</v>
      </c>
      <c r="Q341" s="18">
        <v>5776.6530000000002</v>
      </c>
    </row>
    <row r="342" spans="1:17" s="14" customFormat="1" ht="13.15" customHeight="1" x14ac:dyDescent="0.25">
      <c r="A342" s="17" t="s">
        <v>379</v>
      </c>
      <c r="B342" s="18">
        <v>1980</v>
      </c>
      <c r="C342" s="18">
        <v>24</v>
      </c>
      <c r="D342" s="18">
        <v>1378</v>
      </c>
      <c r="E342" s="26">
        <v>25</v>
      </c>
      <c r="F342" s="27"/>
      <c r="G342" s="18">
        <v>3406.3</v>
      </c>
      <c r="H342" s="18">
        <v>1944</v>
      </c>
      <c r="I342" s="18">
        <v>23</v>
      </c>
      <c r="J342" s="18">
        <v>1348</v>
      </c>
      <c r="K342" s="18">
        <v>24</v>
      </c>
      <c r="L342" s="18">
        <v>3340</v>
      </c>
      <c r="M342" s="18">
        <v>1763.2760000000001</v>
      </c>
      <c r="N342" s="19"/>
      <c r="O342" s="18">
        <v>411.87400000000002</v>
      </c>
      <c r="P342" s="18">
        <v>2223.36</v>
      </c>
      <c r="Q342" s="18">
        <v>5563.36</v>
      </c>
    </row>
    <row r="343" spans="1:17" s="14" customFormat="1" ht="13.15" customHeight="1" x14ac:dyDescent="0.25">
      <c r="A343" s="17" t="s">
        <v>380</v>
      </c>
      <c r="B343" s="18">
        <v>2015</v>
      </c>
      <c r="C343" s="18">
        <v>24</v>
      </c>
      <c r="D343" s="18">
        <v>1375</v>
      </c>
      <c r="E343" s="26">
        <v>27</v>
      </c>
      <c r="F343" s="27"/>
      <c r="G343" s="18">
        <v>3441.8</v>
      </c>
      <c r="H343" s="18">
        <v>1982</v>
      </c>
      <c r="I343" s="18">
        <v>24</v>
      </c>
      <c r="J343" s="18">
        <v>1346</v>
      </c>
      <c r="K343" s="18">
        <v>27</v>
      </c>
      <c r="L343" s="18">
        <v>3378</v>
      </c>
      <c r="M343" s="18">
        <v>1819.9190000000001</v>
      </c>
      <c r="N343" s="19"/>
      <c r="O343" s="18">
        <v>451.78300000000002</v>
      </c>
      <c r="P343" s="18">
        <v>2329.2310000000002</v>
      </c>
      <c r="Q343" s="18">
        <v>5707.2309999999998</v>
      </c>
    </row>
    <row r="344" spans="1:17" s="14" customFormat="1" ht="13.15" customHeight="1" x14ac:dyDescent="0.25">
      <c r="A344" s="17" t="s">
        <v>381</v>
      </c>
      <c r="B344" s="18">
        <v>2039</v>
      </c>
      <c r="C344" s="18">
        <v>25</v>
      </c>
      <c r="D344" s="18">
        <v>1332</v>
      </c>
      <c r="E344" s="26">
        <v>27</v>
      </c>
      <c r="F344" s="27"/>
      <c r="G344" s="18">
        <v>3422.9</v>
      </c>
      <c r="H344" s="18">
        <v>2004</v>
      </c>
      <c r="I344" s="18">
        <v>24</v>
      </c>
      <c r="J344" s="18">
        <v>1303</v>
      </c>
      <c r="K344" s="18">
        <v>27</v>
      </c>
      <c r="L344" s="18">
        <v>3358</v>
      </c>
      <c r="M344" s="18">
        <v>1824.7190000000001</v>
      </c>
      <c r="N344" s="19"/>
      <c r="O344" s="18">
        <v>434.97500000000002</v>
      </c>
      <c r="P344" s="18">
        <v>2312.6080000000002</v>
      </c>
      <c r="Q344" s="18">
        <v>5670.6080000000002</v>
      </c>
    </row>
    <row r="345" spans="1:17" s="14" customFormat="1" ht="13.15" customHeight="1" x14ac:dyDescent="0.25">
      <c r="A345" s="17" t="s">
        <v>382</v>
      </c>
      <c r="B345" s="18">
        <v>1900</v>
      </c>
      <c r="C345" s="18">
        <v>25</v>
      </c>
      <c r="D345" s="18">
        <v>1287</v>
      </c>
      <c r="E345" s="26">
        <v>25</v>
      </c>
      <c r="F345" s="27"/>
      <c r="G345" s="18">
        <v>3236.4</v>
      </c>
      <c r="H345" s="18">
        <v>1867</v>
      </c>
      <c r="I345" s="18">
        <v>24</v>
      </c>
      <c r="J345" s="18">
        <v>1261</v>
      </c>
      <c r="K345" s="18">
        <v>24</v>
      </c>
      <c r="L345" s="18">
        <v>3176</v>
      </c>
      <c r="M345" s="18">
        <v>1740.298</v>
      </c>
      <c r="N345" s="19"/>
      <c r="O345" s="18">
        <v>374.202</v>
      </c>
      <c r="P345" s="18">
        <v>2165.7860000000001</v>
      </c>
      <c r="Q345" s="18">
        <v>5341.7860000000001</v>
      </c>
    </row>
    <row r="346" spans="1:17" s="14" customFormat="1" ht="13.15" customHeight="1" x14ac:dyDescent="0.25">
      <c r="A346" s="17" t="s">
        <v>383</v>
      </c>
      <c r="B346" s="18">
        <v>1787</v>
      </c>
      <c r="C346" s="18">
        <v>25</v>
      </c>
      <c r="D346" s="18">
        <v>1414</v>
      </c>
      <c r="E346" s="26">
        <v>33</v>
      </c>
      <c r="F346" s="27"/>
      <c r="G346" s="18">
        <v>3259</v>
      </c>
      <c r="H346" s="18">
        <v>1751</v>
      </c>
      <c r="I346" s="18">
        <v>24</v>
      </c>
      <c r="J346" s="18">
        <v>1385</v>
      </c>
      <c r="K346" s="18">
        <v>32</v>
      </c>
      <c r="L346" s="18">
        <v>3192</v>
      </c>
      <c r="M346" s="18">
        <v>1729.7429999999999</v>
      </c>
      <c r="N346" s="19"/>
      <c r="O346" s="18">
        <v>385.21300000000002</v>
      </c>
      <c r="P346" s="18">
        <v>2168.5830000000001</v>
      </c>
      <c r="Q346" s="18">
        <v>5360.5829999999996</v>
      </c>
    </row>
    <row r="347" spans="1:17" s="14" customFormat="1" ht="13.15" customHeight="1" x14ac:dyDescent="0.25">
      <c r="A347" s="17" t="s">
        <v>384</v>
      </c>
      <c r="B347" s="18">
        <v>1850</v>
      </c>
      <c r="C347" s="18">
        <v>27</v>
      </c>
      <c r="D347" s="18">
        <v>1467</v>
      </c>
      <c r="E347" s="26">
        <v>32</v>
      </c>
      <c r="F347" s="27"/>
      <c r="G347" s="18">
        <v>3377.5</v>
      </c>
      <c r="H347" s="18">
        <v>1812</v>
      </c>
      <c r="I347" s="18">
        <v>27</v>
      </c>
      <c r="J347" s="18">
        <v>1436</v>
      </c>
      <c r="K347" s="18">
        <v>32</v>
      </c>
      <c r="L347" s="18">
        <v>3306</v>
      </c>
      <c r="M347" s="18">
        <v>1760.55</v>
      </c>
      <c r="N347" s="19"/>
      <c r="O347" s="18">
        <v>361.274</v>
      </c>
      <c r="P347" s="18">
        <v>2172.498</v>
      </c>
      <c r="Q347" s="18">
        <v>5478.4979999999996</v>
      </c>
    </row>
    <row r="348" spans="1:17" s="14" customFormat="1" ht="13.15" customHeight="1" x14ac:dyDescent="0.25">
      <c r="A348" s="17" t="s">
        <v>385</v>
      </c>
      <c r="B348" s="18">
        <v>1708</v>
      </c>
      <c r="C348" s="18">
        <v>25</v>
      </c>
      <c r="D348" s="18">
        <v>1329</v>
      </c>
      <c r="E348" s="26">
        <v>28</v>
      </c>
      <c r="F348" s="27"/>
      <c r="G348" s="18">
        <v>3089.4</v>
      </c>
      <c r="H348" s="18">
        <v>1671</v>
      </c>
      <c r="I348" s="18">
        <v>24</v>
      </c>
      <c r="J348" s="18">
        <v>1300</v>
      </c>
      <c r="K348" s="18">
        <v>27</v>
      </c>
      <c r="L348" s="18">
        <v>3022</v>
      </c>
      <c r="M348" s="18">
        <v>1580.662</v>
      </c>
      <c r="N348" s="19"/>
      <c r="O348" s="18">
        <v>331.70100000000002</v>
      </c>
      <c r="P348" s="18">
        <v>1960.569</v>
      </c>
      <c r="Q348" s="18">
        <v>4982.5690000000004</v>
      </c>
    </row>
    <row r="349" spans="1:17" s="14" customFormat="1" ht="13.15" customHeight="1" x14ac:dyDescent="0.25">
      <c r="A349" s="17" t="s">
        <v>386</v>
      </c>
      <c r="B349" s="18">
        <v>2039</v>
      </c>
      <c r="C349" s="18">
        <v>28</v>
      </c>
      <c r="D349" s="18">
        <v>1525</v>
      </c>
      <c r="E349" s="26">
        <v>31</v>
      </c>
      <c r="F349" s="27"/>
      <c r="G349" s="18">
        <v>3623.1</v>
      </c>
      <c r="H349" s="18">
        <v>1998</v>
      </c>
      <c r="I349" s="18">
        <v>27</v>
      </c>
      <c r="J349" s="18">
        <v>1491</v>
      </c>
      <c r="K349" s="18">
        <v>30</v>
      </c>
      <c r="L349" s="18">
        <v>3547</v>
      </c>
      <c r="M349" s="18">
        <v>1782.913</v>
      </c>
      <c r="N349" s="19"/>
      <c r="O349" s="18">
        <v>362.9</v>
      </c>
      <c r="P349" s="18">
        <v>2201.2550000000001</v>
      </c>
      <c r="Q349" s="18">
        <v>5748.2550000000001</v>
      </c>
    </row>
    <row r="350" spans="1:17" s="14" customFormat="1" ht="13.15" customHeight="1" x14ac:dyDescent="0.25">
      <c r="A350" s="17" t="s">
        <v>387</v>
      </c>
      <c r="B350" s="18">
        <v>1782</v>
      </c>
      <c r="C350" s="18">
        <v>27</v>
      </c>
      <c r="D350" s="18">
        <v>1444</v>
      </c>
      <c r="E350" s="26">
        <v>31</v>
      </c>
      <c r="F350" s="27"/>
      <c r="G350" s="18">
        <v>3284</v>
      </c>
      <c r="H350" s="18">
        <v>1742</v>
      </c>
      <c r="I350" s="18">
        <v>27</v>
      </c>
      <c r="J350" s="18">
        <v>1409</v>
      </c>
      <c r="K350" s="18">
        <v>30</v>
      </c>
      <c r="L350" s="18">
        <v>3207</v>
      </c>
      <c r="M350" s="18">
        <v>1615.9190000000001</v>
      </c>
      <c r="N350" s="19"/>
      <c r="O350" s="18">
        <v>349.88299999999998</v>
      </c>
      <c r="P350" s="18">
        <v>2015.867</v>
      </c>
      <c r="Q350" s="18">
        <v>5222.8670000000002</v>
      </c>
    </row>
    <row r="351" spans="1:17" s="14" customFormat="1" ht="13.15" customHeight="1" x14ac:dyDescent="0.25">
      <c r="A351" s="17" t="s">
        <v>388</v>
      </c>
      <c r="B351" s="18">
        <v>1813</v>
      </c>
      <c r="C351" s="18">
        <v>26</v>
      </c>
      <c r="D351" s="18">
        <v>1456</v>
      </c>
      <c r="E351" s="26">
        <v>29</v>
      </c>
      <c r="F351" s="27"/>
      <c r="G351" s="18">
        <v>3324.2</v>
      </c>
      <c r="H351" s="18">
        <v>1774</v>
      </c>
      <c r="I351" s="18">
        <v>25</v>
      </c>
      <c r="J351" s="18">
        <v>1424</v>
      </c>
      <c r="K351" s="18">
        <v>28</v>
      </c>
      <c r="L351" s="18">
        <v>3251</v>
      </c>
      <c r="M351" s="18">
        <v>1513.441</v>
      </c>
      <c r="N351" s="19"/>
      <c r="O351" s="18">
        <v>419.214</v>
      </c>
      <c r="P351" s="18">
        <v>1976.1690000000001</v>
      </c>
      <c r="Q351" s="18">
        <v>5227.1689999999999</v>
      </c>
    </row>
    <row r="352" spans="1:17" s="14" customFormat="1" ht="13.15" customHeight="1" x14ac:dyDescent="0.25">
      <c r="A352" s="17" t="s">
        <v>389</v>
      </c>
      <c r="B352" s="18">
        <v>2114</v>
      </c>
      <c r="C352" s="18">
        <v>28</v>
      </c>
      <c r="D352" s="18">
        <v>1534</v>
      </c>
      <c r="E352" s="26">
        <v>32</v>
      </c>
      <c r="F352" s="27"/>
      <c r="G352" s="18">
        <v>3707.7</v>
      </c>
      <c r="H352" s="18">
        <v>2070</v>
      </c>
      <c r="I352" s="18">
        <v>27</v>
      </c>
      <c r="J352" s="18">
        <v>1502</v>
      </c>
      <c r="K352" s="18">
        <v>31</v>
      </c>
      <c r="L352" s="18">
        <v>3629</v>
      </c>
      <c r="M352" s="18">
        <v>1833.9179999999999</v>
      </c>
      <c r="N352" s="19"/>
      <c r="O352" s="18">
        <v>482.01799999999997</v>
      </c>
      <c r="P352" s="18">
        <v>2369.0439999999999</v>
      </c>
      <c r="Q352" s="18">
        <v>5998.0439999999999</v>
      </c>
    </row>
    <row r="353" spans="1:17" s="14" customFormat="1" ht="13.15" customHeight="1" x14ac:dyDescent="0.25">
      <c r="A353" s="17" t="s">
        <v>390</v>
      </c>
      <c r="B353" s="18">
        <v>1940</v>
      </c>
      <c r="C353" s="18">
        <v>24</v>
      </c>
      <c r="D353" s="18">
        <v>1316</v>
      </c>
      <c r="E353" s="26">
        <v>28</v>
      </c>
      <c r="F353" s="27"/>
      <c r="G353" s="18">
        <v>3307.6</v>
      </c>
      <c r="H353" s="18">
        <v>1900</v>
      </c>
      <c r="I353" s="18">
        <v>23</v>
      </c>
      <c r="J353" s="18">
        <v>1286</v>
      </c>
      <c r="K353" s="18">
        <v>27</v>
      </c>
      <c r="L353" s="18">
        <v>3237</v>
      </c>
      <c r="M353" s="18">
        <v>1590.7560000000001</v>
      </c>
      <c r="N353" s="19"/>
      <c r="O353" s="18">
        <v>404.767</v>
      </c>
      <c r="P353" s="18">
        <v>2045.5219999999999</v>
      </c>
      <c r="Q353" s="18">
        <v>5282.5219999999999</v>
      </c>
    </row>
    <row r="354" spans="1:17" s="14" customFormat="1" ht="13.15" customHeight="1" x14ac:dyDescent="0.25">
      <c r="A354" s="17" t="s">
        <v>391</v>
      </c>
      <c r="B354" s="18">
        <v>2077</v>
      </c>
      <c r="C354" s="18">
        <v>22</v>
      </c>
      <c r="D354" s="18">
        <v>1299</v>
      </c>
      <c r="E354" s="26">
        <v>27</v>
      </c>
      <c r="F354" s="27"/>
      <c r="G354" s="18">
        <v>3425.3</v>
      </c>
      <c r="H354" s="18">
        <v>2040</v>
      </c>
      <c r="I354" s="18">
        <v>21</v>
      </c>
      <c r="J354" s="18">
        <v>1270</v>
      </c>
      <c r="K354" s="18">
        <v>26</v>
      </c>
      <c r="L354" s="18">
        <v>3358</v>
      </c>
      <c r="M354" s="18">
        <v>1746.8140000000001</v>
      </c>
      <c r="N354" s="19"/>
      <c r="O354" s="18">
        <v>421.84</v>
      </c>
      <c r="P354" s="18">
        <v>2220.1860000000001</v>
      </c>
      <c r="Q354" s="18">
        <v>5578.1859999999997</v>
      </c>
    </row>
    <row r="355" spans="1:17" s="14" customFormat="1" ht="13.15" customHeight="1" x14ac:dyDescent="0.25">
      <c r="A355" s="17" t="s">
        <v>392</v>
      </c>
      <c r="B355" s="18">
        <v>1996</v>
      </c>
      <c r="C355" s="18">
        <v>22</v>
      </c>
      <c r="D355" s="18">
        <v>1207</v>
      </c>
      <c r="E355" s="26">
        <v>28</v>
      </c>
      <c r="F355" s="27"/>
      <c r="G355" s="18">
        <v>3253.3</v>
      </c>
      <c r="H355" s="18">
        <v>1962</v>
      </c>
      <c r="I355" s="18">
        <v>21</v>
      </c>
      <c r="J355" s="18">
        <v>1179</v>
      </c>
      <c r="K355" s="18">
        <v>27</v>
      </c>
      <c r="L355" s="18">
        <v>3189</v>
      </c>
      <c r="M355" s="18">
        <v>1721.3320000000001</v>
      </c>
      <c r="N355" s="19"/>
      <c r="O355" s="18">
        <v>402.21699999999998</v>
      </c>
      <c r="P355" s="18">
        <v>2174.5790000000002</v>
      </c>
      <c r="Q355" s="18">
        <v>5363.5789999999997</v>
      </c>
    </row>
    <row r="356" spans="1:17" s="14" customFormat="1" ht="13.15" customHeight="1" x14ac:dyDescent="0.25">
      <c r="A356" s="17" t="s">
        <v>393</v>
      </c>
      <c r="B356" s="18">
        <v>1874</v>
      </c>
      <c r="C356" s="18">
        <v>20</v>
      </c>
      <c r="D356" s="18">
        <v>1140</v>
      </c>
      <c r="E356" s="26">
        <v>25</v>
      </c>
      <c r="F356" s="27"/>
      <c r="G356" s="18">
        <v>3059.7</v>
      </c>
      <c r="H356" s="18">
        <v>1840</v>
      </c>
      <c r="I356" s="18">
        <v>19</v>
      </c>
      <c r="J356" s="18">
        <v>1114</v>
      </c>
      <c r="K356" s="18">
        <v>24</v>
      </c>
      <c r="L356" s="18">
        <v>2998</v>
      </c>
      <c r="M356" s="18">
        <v>1579.0640000000001</v>
      </c>
      <c r="N356" s="19"/>
      <c r="O356" s="18">
        <v>380.697</v>
      </c>
      <c r="P356" s="18">
        <v>2008.509</v>
      </c>
      <c r="Q356" s="18">
        <v>5006.509</v>
      </c>
    </row>
    <row r="357" spans="1:17" s="14" customFormat="1" ht="13.15" customHeight="1" x14ac:dyDescent="0.25">
      <c r="A357" s="17" t="s">
        <v>394</v>
      </c>
      <c r="B357" s="18">
        <v>1947</v>
      </c>
      <c r="C357" s="18">
        <v>23</v>
      </c>
      <c r="D357" s="18">
        <v>1291</v>
      </c>
      <c r="E357" s="26">
        <v>30</v>
      </c>
      <c r="F357" s="27"/>
      <c r="G357" s="18">
        <v>3290.7</v>
      </c>
      <c r="H357" s="18">
        <v>1910</v>
      </c>
      <c r="I357" s="18">
        <v>23</v>
      </c>
      <c r="J357" s="18">
        <v>1262</v>
      </c>
      <c r="K357" s="18">
        <v>29</v>
      </c>
      <c r="L357" s="18">
        <v>3223</v>
      </c>
      <c r="M357" s="18">
        <v>1743.9369999999999</v>
      </c>
      <c r="N357" s="19"/>
      <c r="O357" s="18">
        <v>398.185</v>
      </c>
      <c r="P357" s="18">
        <v>2197.875</v>
      </c>
      <c r="Q357" s="18">
        <v>5420.875</v>
      </c>
    </row>
    <row r="358" spans="1:17" s="14" customFormat="1" ht="13.15" customHeight="1" x14ac:dyDescent="0.25">
      <c r="A358" s="17" t="s">
        <v>395</v>
      </c>
      <c r="B358" s="18">
        <v>1872</v>
      </c>
      <c r="C358" s="18">
        <v>23</v>
      </c>
      <c r="D358" s="18">
        <v>1361</v>
      </c>
      <c r="E358" s="26">
        <v>29</v>
      </c>
      <c r="F358" s="27"/>
      <c r="G358" s="18">
        <v>3285.3</v>
      </c>
      <c r="H358" s="18">
        <v>1834</v>
      </c>
      <c r="I358" s="18">
        <v>22</v>
      </c>
      <c r="J358" s="18">
        <v>1332</v>
      </c>
      <c r="K358" s="18">
        <v>28</v>
      </c>
      <c r="L358" s="18">
        <v>3216</v>
      </c>
      <c r="M358" s="18">
        <v>1701.692</v>
      </c>
      <c r="N358" s="19"/>
      <c r="O358" s="18">
        <v>375.80799999999999</v>
      </c>
      <c r="P358" s="18">
        <v>2128.7089999999998</v>
      </c>
      <c r="Q358" s="18">
        <v>5344.7089999999998</v>
      </c>
    </row>
    <row r="359" spans="1:17" s="14" customFormat="1" ht="13.15" customHeight="1" x14ac:dyDescent="0.25">
      <c r="A359" s="17" t="s">
        <v>396</v>
      </c>
      <c r="B359" s="18">
        <v>1720</v>
      </c>
      <c r="C359" s="18">
        <v>25</v>
      </c>
      <c r="D359" s="18">
        <v>1300</v>
      </c>
      <c r="E359" s="26">
        <v>36</v>
      </c>
      <c r="F359" s="27"/>
      <c r="G359" s="18">
        <v>3081.3</v>
      </c>
      <c r="H359" s="18">
        <v>1683</v>
      </c>
      <c r="I359" s="18">
        <v>24</v>
      </c>
      <c r="J359" s="18">
        <v>1272</v>
      </c>
      <c r="K359" s="18">
        <v>35</v>
      </c>
      <c r="L359" s="18">
        <v>3015</v>
      </c>
      <c r="M359" s="18">
        <v>1530.86</v>
      </c>
      <c r="N359" s="19"/>
      <c r="O359" s="18">
        <v>329.74099999999999</v>
      </c>
      <c r="P359" s="18">
        <v>1909.02</v>
      </c>
      <c r="Q359" s="18">
        <v>4924.0200000000004</v>
      </c>
    </row>
    <row r="360" spans="1:17" s="14" customFormat="1" ht="13.15" customHeight="1" x14ac:dyDescent="0.25">
      <c r="A360" s="17" t="s">
        <v>397</v>
      </c>
      <c r="B360" s="18">
        <v>1695</v>
      </c>
      <c r="C360" s="18">
        <v>25</v>
      </c>
      <c r="D360" s="18">
        <v>1204</v>
      </c>
      <c r="E360" s="26">
        <v>30</v>
      </c>
      <c r="F360" s="27"/>
      <c r="G360" s="18">
        <v>2953.7</v>
      </c>
      <c r="H360" s="18">
        <v>1659</v>
      </c>
      <c r="I360" s="18">
        <v>25</v>
      </c>
      <c r="J360" s="18">
        <v>1176</v>
      </c>
      <c r="K360" s="18">
        <v>29</v>
      </c>
      <c r="L360" s="18">
        <v>2889</v>
      </c>
      <c r="M360" s="18">
        <v>1485.538</v>
      </c>
      <c r="N360" s="19"/>
      <c r="O360" s="18">
        <v>321.952</v>
      </c>
      <c r="P360" s="18">
        <v>1855.635</v>
      </c>
      <c r="Q360" s="18">
        <v>4744.6350000000002</v>
      </c>
    </row>
    <row r="361" spans="1:17" s="14" customFormat="1" ht="13.15" customHeight="1" x14ac:dyDescent="0.25">
      <c r="A361" s="17" t="s">
        <v>398</v>
      </c>
      <c r="B361" s="18">
        <v>1970</v>
      </c>
      <c r="C361" s="18">
        <v>31</v>
      </c>
      <c r="D361" s="18">
        <v>1396</v>
      </c>
      <c r="E361" s="26">
        <v>33</v>
      </c>
      <c r="F361" s="27"/>
      <c r="G361" s="18">
        <v>3428.7</v>
      </c>
      <c r="H361" s="18">
        <v>1927</v>
      </c>
      <c r="I361" s="18">
        <v>30</v>
      </c>
      <c r="J361" s="18">
        <v>1363</v>
      </c>
      <c r="K361" s="18">
        <v>32</v>
      </c>
      <c r="L361" s="18">
        <v>3351</v>
      </c>
      <c r="M361" s="18">
        <v>1664.384</v>
      </c>
      <c r="N361" s="19"/>
      <c r="O361" s="18">
        <v>365.59300000000002</v>
      </c>
      <c r="P361" s="18">
        <v>2081.3449999999998</v>
      </c>
      <c r="Q361" s="18">
        <v>5432.3450000000003</v>
      </c>
    </row>
    <row r="362" spans="1:17" s="14" customFormat="1" ht="13.15" customHeight="1" x14ac:dyDescent="0.25">
      <c r="A362" s="17" t="s">
        <v>399</v>
      </c>
      <c r="B362" s="18">
        <v>1681</v>
      </c>
      <c r="C362" s="18">
        <v>27</v>
      </c>
      <c r="D362" s="18">
        <v>1342</v>
      </c>
      <c r="E362" s="26">
        <v>30</v>
      </c>
      <c r="F362" s="27"/>
      <c r="G362" s="18">
        <v>3079.7</v>
      </c>
      <c r="H362" s="18">
        <v>1640</v>
      </c>
      <c r="I362" s="18">
        <v>26</v>
      </c>
      <c r="J362" s="18">
        <v>1306</v>
      </c>
      <c r="K362" s="18">
        <v>29</v>
      </c>
      <c r="L362" s="18">
        <v>3001</v>
      </c>
      <c r="M362" s="18">
        <v>1437.011</v>
      </c>
      <c r="N362" s="19"/>
      <c r="O362" s="18">
        <v>328.608</v>
      </c>
      <c r="P362" s="18">
        <v>1809.473</v>
      </c>
      <c r="Q362" s="18">
        <v>4810.473</v>
      </c>
    </row>
    <row r="363" spans="1:17" s="14" customFormat="1" ht="13.15" customHeight="1" x14ac:dyDescent="0.25">
      <c r="A363" s="17" t="s">
        <v>400</v>
      </c>
      <c r="B363" s="18">
        <v>1842</v>
      </c>
      <c r="C363" s="18">
        <v>28</v>
      </c>
      <c r="D363" s="18">
        <v>1373</v>
      </c>
      <c r="E363" s="26">
        <v>30</v>
      </c>
      <c r="F363" s="27"/>
      <c r="G363" s="18">
        <v>3273.4</v>
      </c>
      <c r="H363" s="18">
        <v>1798</v>
      </c>
      <c r="I363" s="18">
        <v>27</v>
      </c>
      <c r="J363" s="18">
        <v>1340</v>
      </c>
      <c r="K363" s="18">
        <v>29</v>
      </c>
      <c r="L363" s="18">
        <v>3194</v>
      </c>
      <c r="M363" s="18">
        <v>1566.86</v>
      </c>
      <c r="N363" s="19"/>
      <c r="O363" s="18">
        <v>446.16800000000001</v>
      </c>
      <c r="P363" s="18">
        <v>2056.152</v>
      </c>
      <c r="Q363" s="18">
        <v>5250.152</v>
      </c>
    </row>
    <row r="364" spans="1:17" s="14" customFormat="1" ht="13.15" customHeight="1" x14ac:dyDescent="0.25">
      <c r="A364" s="17" t="s">
        <v>401</v>
      </c>
      <c r="B364" s="18">
        <v>2044</v>
      </c>
      <c r="C364" s="18">
        <v>31</v>
      </c>
      <c r="D364" s="18">
        <v>1392</v>
      </c>
      <c r="E364" s="26">
        <v>32</v>
      </c>
      <c r="F364" s="27"/>
      <c r="G364" s="18">
        <v>3498.2</v>
      </c>
      <c r="H364" s="18">
        <v>1995</v>
      </c>
      <c r="I364" s="18">
        <v>30</v>
      </c>
      <c r="J364" s="18">
        <v>1357</v>
      </c>
      <c r="K364" s="18">
        <v>31</v>
      </c>
      <c r="L364" s="18">
        <v>3412</v>
      </c>
      <c r="M364" s="18">
        <v>1768.6469999999999</v>
      </c>
      <c r="N364" s="19"/>
      <c r="O364" s="18">
        <v>478.38499999999999</v>
      </c>
      <c r="P364" s="18">
        <v>2302.123</v>
      </c>
      <c r="Q364" s="18">
        <v>5714.1229999999996</v>
      </c>
    </row>
    <row r="365" spans="1:17" s="14" customFormat="1" ht="13.15" customHeight="1" x14ac:dyDescent="0.25">
      <c r="A365" s="17" t="s">
        <v>402</v>
      </c>
      <c r="B365" s="18">
        <v>1815</v>
      </c>
      <c r="C365" s="18">
        <v>26</v>
      </c>
      <c r="D365" s="18">
        <v>1228</v>
      </c>
      <c r="E365" s="26">
        <v>27</v>
      </c>
      <c r="F365" s="27"/>
      <c r="G365" s="18">
        <v>3095.4</v>
      </c>
      <c r="H365" s="18">
        <v>1779</v>
      </c>
      <c r="I365" s="18">
        <v>25</v>
      </c>
      <c r="J365" s="18">
        <v>1199</v>
      </c>
      <c r="K365" s="18">
        <v>26</v>
      </c>
      <c r="L365" s="18">
        <v>3028</v>
      </c>
      <c r="M365" s="18">
        <v>1421.44</v>
      </c>
      <c r="N365" s="19"/>
      <c r="O365" s="18">
        <v>382.935</v>
      </c>
      <c r="P365" s="18">
        <v>1851.82</v>
      </c>
      <c r="Q365" s="18">
        <v>4879.82</v>
      </c>
    </row>
    <row r="366" spans="1:17" s="14" customFormat="1" ht="13.15" customHeight="1" x14ac:dyDescent="0.25">
      <c r="A366" s="17" t="s">
        <v>403</v>
      </c>
      <c r="B366" s="18">
        <v>2063</v>
      </c>
      <c r="C366" s="18">
        <v>28</v>
      </c>
      <c r="D366" s="18">
        <v>1310</v>
      </c>
      <c r="E366" s="26">
        <v>30</v>
      </c>
      <c r="F366" s="27"/>
      <c r="G366" s="18">
        <v>3429.5</v>
      </c>
      <c r="H366" s="18">
        <v>2024</v>
      </c>
      <c r="I366" s="18">
        <v>27</v>
      </c>
      <c r="J366" s="18">
        <v>1278</v>
      </c>
      <c r="K366" s="18">
        <v>29</v>
      </c>
      <c r="L366" s="18">
        <v>3357</v>
      </c>
      <c r="M366" s="18">
        <v>1688.8430000000001</v>
      </c>
      <c r="N366" s="19"/>
      <c r="O366" s="18">
        <v>443.98200000000003</v>
      </c>
      <c r="P366" s="18">
        <v>2186.4189999999999</v>
      </c>
      <c r="Q366" s="18">
        <v>5543.4189999999999</v>
      </c>
    </row>
    <row r="367" spans="1:17" s="14" customFormat="1" ht="13.15" customHeight="1" x14ac:dyDescent="0.25">
      <c r="A367" s="17" t="s">
        <v>404</v>
      </c>
      <c r="B367" s="18">
        <v>1945</v>
      </c>
      <c r="C367" s="18">
        <v>25</v>
      </c>
      <c r="D367" s="18">
        <v>1103</v>
      </c>
      <c r="E367" s="26">
        <v>27</v>
      </c>
      <c r="F367" s="27"/>
      <c r="G367" s="18">
        <v>3100.9</v>
      </c>
      <c r="H367" s="18">
        <v>1908</v>
      </c>
      <c r="I367" s="18">
        <v>24</v>
      </c>
      <c r="J367" s="18">
        <v>1076</v>
      </c>
      <c r="K367" s="18">
        <v>26</v>
      </c>
      <c r="L367" s="18">
        <v>3034</v>
      </c>
      <c r="M367" s="18">
        <v>1516.8119999999999</v>
      </c>
      <c r="N367" s="19"/>
      <c r="O367" s="18">
        <v>395.74200000000002</v>
      </c>
      <c r="P367" s="18">
        <v>1963.6310000000001</v>
      </c>
      <c r="Q367" s="18">
        <v>4997.6310000000003</v>
      </c>
    </row>
    <row r="368" spans="1:17" s="14" customFormat="1" ht="13.15" customHeight="1" x14ac:dyDescent="0.25">
      <c r="A368" s="17" t="s">
        <v>405</v>
      </c>
      <c r="B368" s="18">
        <v>1981</v>
      </c>
      <c r="C368" s="18">
        <v>25</v>
      </c>
      <c r="D368" s="18">
        <v>1142</v>
      </c>
      <c r="E368" s="26">
        <v>27</v>
      </c>
      <c r="F368" s="27"/>
      <c r="G368" s="18">
        <v>3175.1</v>
      </c>
      <c r="H368" s="18">
        <v>1945</v>
      </c>
      <c r="I368" s="18">
        <v>24</v>
      </c>
      <c r="J368" s="18">
        <v>1116</v>
      </c>
      <c r="K368" s="18">
        <v>27</v>
      </c>
      <c r="L368" s="18">
        <v>3111</v>
      </c>
      <c r="M368" s="18">
        <v>1535.721</v>
      </c>
      <c r="N368" s="19"/>
      <c r="O368" s="18">
        <v>389.16800000000001</v>
      </c>
      <c r="P368" s="18">
        <v>1981.4490000000001</v>
      </c>
      <c r="Q368" s="18">
        <v>5092.4489999999996</v>
      </c>
    </row>
    <row r="369" spans="1:17" s="14" customFormat="1" ht="13.15" customHeight="1" x14ac:dyDescent="0.25">
      <c r="A369" s="17" t="s">
        <v>406</v>
      </c>
      <c r="B369" s="18">
        <v>2007</v>
      </c>
      <c r="C369" s="18">
        <v>25</v>
      </c>
      <c r="D369" s="18">
        <v>1257</v>
      </c>
      <c r="E369" s="26">
        <v>31</v>
      </c>
      <c r="F369" s="27"/>
      <c r="G369" s="18">
        <v>3320.5</v>
      </c>
      <c r="H369" s="18">
        <v>1965</v>
      </c>
      <c r="I369" s="18">
        <v>24</v>
      </c>
      <c r="J369" s="18">
        <v>1229</v>
      </c>
      <c r="K369" s="18">
        <v>30</v>
      </c>
      <c r="L369" s="18">
        <v>3248</v>
      </c>
      <c r="M369" s="18">
        <v>1635.127</v>
      </c>
      <c r="N369" s="19"/>
      <c r="O369" s="18">
        <v>384.12700000000001</v>
      </c>
      <c r="P369" s="18">
        <v>2079.2629999999999</v>
      </c>
      <c r="Q369" s="18">
        <v>5327.2629999999999</v>
      </c>
    </row>
    <row r="370" spans="1:17" s="14" customFormat="1" ht="13.15" customHeight="1" x14ac:dyDescent="0.25">
      <c r="A370" s="17" t="s">
        <v>407</v>
      </c>
      <c r="B370" s="18">
        <v>1748</v>
      </c>
      <c r="C370" s="18">
        <v>22</v>
      </c>
      <c r="D370" s="18">
        <v>1248</v>
      </c>
      <c r="E370" s="26">
        <v>31</v>
      </c>
      <c r="F370" s="27"/>
      <c r="G370" s="18">
        <v>3048.9</v>
      </c>
      <c r="H370" s="18">
        <v>1709</v>
      </c>
      <c r="I370" s="18">
        <v>22</v>
      </c>
      <c r="J370" s="18">
        <v>1220</v>
      </c>
      <c r="K370" s="18">
        <v>30</v>
      </c>
      <c r="L370" s="18">
        <v>2980</v>
      </c>
      <c r="M370" s="18">
        <v>1489.28</v>
      </c>
      <c r="N370" s="19"/>
      <c r="O370" s="18">
        <v>328.39800000000002</v>
      </c>
      <c r="P370" s="18">
        <v>1872.586</v>
      </c>
      <c r="Q370" s="18">
        <v>4852.5860000000002</v>
      </c>
    </row>
    <row r="371" spans="1:17" s="14" customFormat="1" ht="13.15" customHeight="1" x14ac:dyDescent="0.25">
      <c r="A371" s="17" t="s">
        <v>408</v>
      </c>
      <c r="B371" s="18">
        <v>1870</v>
      </c>
      <c r="C371" s="18">
        <v>28</v>
      </c>
      <c r="D371" s="18">
        <v>1329</v>
      </c>
      <c r="E371" s="26">
        <v>32</v>
      </c>
      <c r="F371" s="27"/>
      <c r="G371" s="18">
        <v>3258.8</v>
      </c>
      <c r="H371" s="18">
        <v>1830</v>
      </c>
      <c r="I371" s="18">
        <v>26</v>
      </c>
      <c r="J371" s="18">
        <v>1300</v>
      </c>
      <c r="K371" s="18">
        <v>31</v>
      </c>
      <c r="L371" s="18">
        <v>3188</v>
      </c>
      <c r="M371" s="18">
        <v>1540.1310000000001</v>
      </c>
      <c r="N371" s="19"/>
      <c r="O371" s="18">
        <v>351.065</v>
      </c>
      <c r="P371" s="18">
        <v>1943.268</v>
      </c>
      <c r="Q371" s="18">
        <v>5131.268</v>
      </c>
    </row>
    <row r="372" spans="1:17" s="14" customFormat="1" ht="13.15" customHeight="1" x14ac:dyDescent="0.25">
      <c r="A372" s="17" t="s">
        <v>409</v>
      </c>
      <c r="B372" s="18">
        <v>1706</v>
      </c>
      <c r="C372" s="18">
        <v>24</v>
      </c>
      <c r="D372" s="18">
        <v>1213</v>
      </c>
      <c r="E372" s="26">
        <v>29</v>
      </c>
      <c r="F372" s="27"/>
      <c r="G372" s="18">
        <v>2971.2</v>
      </c>
      <c r="H372" s="18">
        <v>1669</v>
      </c>
      <c r="I372" s="18">
        <v>23</v>
      </c>
      <c r="J372" s="18">
        <v>1184</v>
      </c>
      <c r="K372" s="18">
        <v>28</v>
      </c>
      <c r="L372" s="18">
        <v>2904</v>
      </c>
      <c r="M372" s="18">
        <v>1368.0229999999999</v>
      </c>
      <c r="N372" s="19"/>
      <c r="O372" s="18">
        <v>298.32</v>
      </c>
      <c r="P372" s="18">
        <v>1718.2940000000001</v>
      </c>
      <c r="Q372" s="18">
        <v>4622.2939999999999</v>
      </c>
    </row>
    <row r="373" spans="1:17" s="14" customFormat="1" ht="13.15" customHeight="1" x14ac:dyDescent="0.25">
      <c r="A373" s="17" t="s">
        <v>410</v>
      </c>
      <c r="B373" s="18">
        <v>1932</v>
      </c>
      <c r="C373" s="18">
        <v>27</v>
      </c>
      <c r="D373" s="18">
        <v>1363</v>
      </c>
      <c r="E373" s="26">
        <v>32</v>
      </c>
      <c r="F373" s="27"/>
      <c r="G373" s="18">
        <v>3354.6</v>
      </c>
      <c r="H373" s="18">
        <v>1890</v>
      </c>
      <c r="I373" s="18">
        <v>26</v>
      </c>
      <c r="J373" s="18">
        <v>1330</v>
      </c>
      <c r="K373" s="18">
        <v>31</v>
      </c>
      <c r="L373" s="18">
        <v>3277</v>
      </c>
      <c r="M373" s="18">
        <v>1586.606</v>
      </c>
      <c r="N373" s="19"/>
      <c r="O373" s="18">
        <v>333.97</v>
      </c>
      <c r="P373" s="18">
        <v>1974.2449999999999</v>
      </c>
      <c r="Q373" s="18">
        <v>5251.2449999999999</v>
      </c>
    </row>
    <row r="374" spans="1:17" s="14" customFormat="1" ht="13.15" customHeight="1" x14ac:dyDescent="0.25">
      <c r="A374" s="17" t="s">
        <v>411</v>
      </c>
      <c r="B374" s="18">
        <v>1827</v>
      </c>
      <c r="C374" s="18">
        <v>25</v>
      </c>
      <c r="D374" s="18">
        <v>1288</v>
      </c>
      <c r="E374" s="26">
        <v>31</v>
      </c>
      <c r="F374" s="27"/>
      <c r="G374" s="18">
        <v>3170.8</v>
      </c>
      <c r="H374" s="18">
        <v>1783</v>
      </c>
      <c r="I374" s="18">
        <v>24</v>
      </c>
      <c r="J374" s="18">
        <v>1252</v>
      </c>
      <c r="K374" s="18">
        <v>30</v>
      </c>
      <c r="L374" s="18">
        <v>3089</v>
      </c>
      <c r="M374" s="18">
        <v>1491.1010000000001</v>
      </c>
      <c r="N374" s="19"/>
      <c r="O374" s="18">
        <v>334.899</v>
      </c>
      <c r="P374" s="18">
        <v>1879.127</v>
      </c>
      <c r="Q374" s="18">
        <v>4968.1270000000004</v>
      </c>
    </row>
    <row r="375" spans="1:17" s="14" customFormat="1" ht="13.15" customHeight="1" x14ac:dyDescent="0.25">
      <c r="A375" s="17" t="s">
        <v>412</v>
      </c>
      <c r="B375" s="18">
        <v>1906</v>
      </c>
      <c r="C375" s="18">
        <v>28</v>
      </c>
      <c r="D375" s="18">
        <v>1446</v>
      </c>
      <c r="E375" s="26">
        <v>31</v>
      </c>
      <c r="F375" s="27"/>
      <c r="G375" s="18">
        <v>3410.8</v>
      </c>
      <c r="H375" s="18">
        <v>1855</v>
      </c>
      <c r="I375" s="18">
        <v>26</v>
      </c>
      <c r="J375" s="18">
        <v>1410</v>
      </c>
      <c r="K375" s="18">
        <v>30</v>
      </c>
      <c r="L375" s="18">
        <v>3321</v>
      </c>
      <c r="M375" s="18">
        <v>1432.2429999999999</v>
      </c>
      <c r="N375" s="19"/>
      <c r="O375" s="18">
        <v>423.11599999999999</v>
      </c>
      <c r="P375" s="18">
        <v>1903.002</v>
      </c>
      <c r="Q375" s="18">
        <v>5224.0020000000004</v>
      </c>
    </row>
    <row r="376" spans="1:17" s="14" customFormat="1" ht="13.15" customHeight="1" x14ac:dyDescent="0.25">
      <c r="A376" s="17" t="s">
        <v>413</v>
      </c>
      <c r="B376" s="18">
        <v>2041</v>
      </c>
      <c r="C376" s="18">
        <v>31</v>
      </c>
      <c r="D376" s="18">
        <v>1421</v>
      </c>
      <c r="E376" s="26">
        <v>30</v>
      </c>
      <c r="F376" s="27"/>
      <c r="G376" s="18">
        <v>3523.9</v>
      </c>
      <c r="H376" s="18">
        <v>1992</v>
      </c>
      <c r="I376" s="18">
        <v>30</v>
      </c>
      <c r="J376" s="18">
        <v>1387</v>
      </c>
      <c r="K376" s="18">
        <v>29</v>
      </c>
      <c r="L376" s="18">
        <v>3438</v>
      </c>
      <c r="M376" s="18">
        <v>1497.086</v>
      </c>
      <c r="N376" s="19"/>
      <c r="O376" s="18">
        <v>422.59399999999999</v>
      </c>
      <c r="P376" s="18">
        <v>1971.085</v>
      </c>
      <c r="Q376" s="18">
        <v>5409.085</v>
      </c>
    </row>
    <row r="377" spans="1:17" s="14" customFormat="1" ht="13.15" customHeight="1" x14ac:dyDescent="0.25">
      <c r="A377" s="17" t="s">
        <v>414</v>
      </c>
      <c r="B377" s="18">
        <v>1913</v>
      </c>
      <c r="C377" s="18">
        <v>28</v>
      </c>
      <c r="D377" s="18">
        <v>1349</v>
      </c>
      <c r="E377" s="26">
        <v>27</v>
      </c>
      <c r="F377" s="27"/>
      <c r="G377" s="18">
        <v>3317.3</v>
      </c>
      <c r="H377" s="18">
        <v>1874</v>
      </c>
      <c r="I377" s="18">
        <v>26</v>
      </c>
      <c r="J377" s="18">
        <v>1318</v>
      </c>
      <c r="K377" s="18">
        <v>27</v>
      </c>
      <c r="L377" s="18">
        <v>3245</v>
      </c>
      <c r="M377" s="18">
        <v>1426.194</v>
      </c>
      <c r="N377" s="19"/>
      <c r="O377" s="18">
        <v>385.65199999999999</v>
      </c>
      <c r="P377" s="18">
        <v>1864.2070000000001</v>
      </c>
      <c r="Q377" s="18">
        <v>5109.2070000000003</v>
      </c>
    </row>
    <row r="378" spans="1:17" s="14" customFormat="1" ht="13.15" customHeight="1" x14ac:dyDescent="0.25">
      <c r="A378" s="17" t="s">
        <v>415</v>
      </c>
      <c r="B378" s="18">
        <v>2092</v>
      </c>
      <c r="C378" s="18">
        <v>29</v>
      </c>
      <c r="D378" s="18">
        <v>1333</v>
      </c>
      <c r="E378" s="26">
        <v>29</v>
      </c>
      <c r="F378" s="27"/>
      <c r="G378" s="18">
        <v>3483.5</v>
      </c>
      <c r="H378" s="18">
        <v>2050</v>
      </c>
      <c r="I378" s="18">
        <v>28</v>
      </c>
      <c r="J378" s="18">
        <v>1302</v>
      </c>
      <c r="K378" s="18">
        <v>28</v>
      </c>
      <c r="L378" s="18">
        <v>3408</v>
      </c>
      <c r="M378" s="18">
        <v>1604.1759999999999</v>
      </c>
      <c r="N378" s="19"/>
      <c r="O378" s="18">
        <v>430.34500000000003</v>
      </c>
      <c r="P378" s="18">
        <v>2088.12</v>
      </c>
      <c r="Q378" s="18">
        <v>5496.12</v>
      </c>
    </row>
    <row r="379" spans="1:17" s="14" customFormat="1" ht="13.15" customHeight="1" x14ac:dyDescent="0.25">
      <c r="A379" s="17" t="s">
        <v>416</v>
      </c>
      <c r="B379" s="18">
        <v>1888</v>
      </c>
      <c r="C379" s="18">
        <v>27</v>
      </c>
      <c r="D379" s="18">
        <v>1108</v>
      </c>
      <c r="E379" s="26">
        <v>25</v>
      </c>
      <c r="F379" s="27"/>
      <c r="G379" s="18">
        <v>3047.9</v>
      </c>
      <c r="H379" s="18">
        <v>1852</v>
      </c>
      <c r="I379" s="18">
        <v>26</v>
      </c>
      <c r="J379" s="18">
        <v>1081</v>
      </c>
      <c r="K379" s="18">
        <v>24</v>
      </c>
      <c r="L379" s="18">
        <v>2982</v>
      </c>
      <c r="M379" s="18">
        <v>1365.049</v>
      </c>
      <c r="N379" s="19"/>
      <c r="O379" s="18">
        <v>360.4</v>
      </c>
      <c r="P379" s="18">
        <v>1776.7539999999999</v>
      </c>
      <c r="Q379" s="18">
        <v>4758.7539999999999</v>
      </c>
    </row>
    <row r="380" spans="1:17" s="14" customFormat="1" ht="13.15" customHeight="1" x14ac:dyDescent="0.25">
      <c r="A380" s="17" t="s">
        <v>417</v>
      </c>
      <c r="B380" s="18">
        <v>2022</v>
      </c>
      <c r="C380" s="18">
        <v>29</v>
      </c>
      <c r="D380" s="18">
        <v>1266</v>
      </c>
      <c r="E380" s="26">
        <v>26</v>
      </c>
      <c r="F380" s="27"/>
      <c r="G380" s="18">
        <v>3342</v>
      </c>
      <c r="H380" s="18">
        <v>1979</v>
      </c>
      <c r="I380" s="18">
        <v>27</v>
      </c>
      <c r="J380" s="18">
        <v>1235</v>
      </c>
      <c r="K380" s="18">
        <v>25</v>
      </c>
      <c r="L380" s="18">
        <v>3266</v>
      </c>
      <c r="M380" s="18">
        <v>1514.4970000000001</v>
      </c>
      <c r="N380" s="19"/>
      <c r="O380" s="18">
        <v>388.6</v>
      </c>
      <c r="P380" s="18">
        <v>1958.829</v>
      </c>
      <c r="Q380" s="18">
        <v>5224.8289999999997</v>
      </c>
    </row>
    <row r="381" spans="1:17" s="14" customFormat="1" ht="13.15" customHeight="1" x14ac:dyDescent="0.25">
      <c r="A381" s="17" t="s">
        <v>418</v>
      </c>
      <c r="B381" s="18">
        <v>1999</v>
      </c>
      <c r="C381" s="18">
        <v>29</v>
      </c>
      <c r="D381" s="18">
        <v>1341</v>
      </c>
      <c r="E381" s="26">
        <v>28</v>
      </c>
      <c r="F381" s="27"/>
      <c r="G381" s="18">
        <v>3396.9</v>
      </c>
      <c r="H381" s="18">
        <v>1954</v>
      </c>
      <c r="I381" s="18">
        <v>28</v>
      </c>
      <c r="J381" s="18">
        <v>1308</v>
      </c>
      <c r="K381" s="18">
        <v>28</v>
      </c>
      <c r="L381" s="18">
        <v>3317</v>
      </c>
      <c r="M381" s="18">
        <v>1538.537</v>
      </c>
      <c r="N381" s="19"/>
      <c r="O381" s="18">
        <v>356.947</v>
      </c>
      <c r="P381" s="18">
        <v>1951.396</v>
      </c>
      <c r="Q381" s="18">
        <v>5268.3959999999997</v>
      </c>
    </row>
    <row r="382" spans="1:17" s="14" customFormat="1" ht="13.15" customHeight="1" x14ac:dyDescent="0.25">
      <c r="A382" s="17" t="s">
        <v>419</v>
      </c>
      <c r="B382" s="18">
        <v>1756</v>
      </c>
      <c r="C382" s="18">
        <v>27</v>
      </c>
      <c r="D382" s="18">
        <v>1322</v>
      </c>
      <c r="E382" s="26">
        <v>26</v>
      </c>
      <c r="F382" s="27"/>
      <c r="G382" s="18">
        <v>3131</v>
      </c>
      <c r="H382" s="18">
        <v>1717</v>
      </c>
      <c r="I382" s="18">
        <v>26</v>
      </c>
      <c r="J382" s="18">
        <v>1292</v>
      </c>
      <c r="K382" s="18">
        <v>25</v>
      </c>
      <c r="L382" s="18">
        <v>3059</v>
      </c>
      <c r="M382" s="18">
        <v>1335.808</v>
      </c>
      <c r="N382" s="19"/>
      <c r="O382" s="18">
        <v>268.78199999999998</v>
      </c>
      <c r="P382" s="18">
        <v>1655.2860000000001</v>
      </c>
      <c r="Q382" s="18">
        <v>4714.2860000000001</v>
      </c>
    </row>
    <row r="383" spans="1:17" s="14" customFormat="1" ht="13.15" customHeight="1" x14ac:dyDescent="0.25">
      <c r="A383" s="17" t="s">
        <v>420</v>
      </c>
      <c r="B383" s="18">
        <v>1887</v>
      </c>
      <c r="C383" s="18">
        <v>31</v>
      </c>
      <c r="D383" s="18">
        <v>1373</v>
      </c>
      <c r="E383" s="26">
        <v>34</v>
      </c>
      <c r="F383" s="27"/>
      <c r="G383" s="18">
        <v>3324.9</v>
      </c>
      <c r="H383" s="18">
        <v>1844</v>
      </c>
      <c r="I383" s="18">
        <v>30</v>
      </c>
      <c r="J383" s="18">
        <v>1342</v>
      </c>
      <c r="K383" s="18">
        <v>33</v>
      </c>
      <c r="L383" s="18">
        <v>3248</v>
      </c>
      <c r="M383" s="18">
        <v>1473.3969999999999</v>
      </c>
      <c r="N383" s="19"/>
      <c r="O383" s="18">
        <v>301.25</v>
      </c>
      <c r="P383" s="18">
        <v>1830.248</v>
      </c>
      <c r="Q383" s="18">
        <v>5078.2479999999996</v>
      </c>
    </row>
    <row r="384" spans="1:17" s="14" customFormat="1" ht="13.15" customHeight="1" x14ac:dyDescent="0.25">
      <c r="A384" s="17" t="s">
        <v>421</v>
      </c>
      <c r="B384" s="18">
        <v>1744</v>
      </c>
      <c r="C384" s="18">
        <v>28</v>
      </c>
      <c r="D384" s="18">
        <v>1205</v>
      </c>
      <c r="E384" s="26">
        <v>27</v>
      </c>
      <c r="F384" s="27"/>
      <c r="G384" s="18">
        <v>3004.3</v>
      </c>
      <c r="H384" s="18">
        <v>1705</v>
      </c>
      <c r="I384" s="18">
        <v>27</v>
      </c>
      <c r="J384" s="18">
        <v>1175</v>
      </c>
      <c r="K384" s="18">
        <v>26</v>
      </c>
      <c r="L384" s="18">
        <v>2933</v>
      </c>
      <c r="M384" s="18">
        <v>1270.059</v>
      </c>
      <c r="N384" s="19"/>
      <c r="O384" s="18">
        <v>248.14400000000001</v>
      </c>
      <c r="P384" s="18">
        <v>1569.4839999999999</v>
      </c>
      <c r="Q384" s="18">
        <v>4502.4840000000004</v>
      </c>
    </row>
    <row r="385" spans="1:17" s="14" customFormat="1" ht="13.15" customHeight="1" x14ac:dyDescent="0.25">
      <c r="A385" s="17" t="s">
        <v>422</v>
      </c>
      <c r="B385" s="18">
        <v>1899</v>
      </c>
      <c r="C385" s="18">
        <v>32</v>
      </c>
      <c r="D385" s="18">
        <v>1307</v>
      </c>
      <c r="E385" s="26">
        <v>27</v>
      </c>
      <c r="F385" s="27"/>
      <c r="G385" s="18">
        <v>3265.3</v>
      </c>
      <c r="H385" s="18">
        <v>1852</v>
      </c>
      <c r="I385" s="18">
        <v>30</v>
      </c>
      <c r="J385" s="18">
        <v>1274</v>
      </c>
      <c r="K385" s="18">
        <v>27</v>
      </c>
      <c r="L385" s="18">
        <v>3183</v>
      </c>
      <c r="M385" s="18">
        <v>1386.03</v>
      </c>
      <c r="N385" s="19"/>
      <c r="O385" s="18">
        <v>254.11199999999999</v>
      </c>
      <c r="P385" s="18">
        <v>1695.8</v>
      </c>
      <c r="Q385" s="18">
        <v>4878.8</v>
      </c>
    </row>
    <row r="386" spans="1:17" s="14" customFormat="1" ht="13.15" customHeight="1" x14ac:dyDescent="0.25">
      <c r="A386" s="17" t="s">
        <v>423</v>
      </c>
      <c r="B386" s="18">
        <v>1872</v>
      </c>
      <c r="C386" s="18">
        <v>32</v>
      </c>
      <c r="D386" s="18">
        <v>1425</v>
      </c>
      <c r="E386" s="26">
        <v>29</v>
      </c>
      <c r="F386" s="27"/>
      <c r="G386" s="18">
        <v>3358</v>
      </c>
      <c r="H386" s="18">
        <v>1822</v>
      </c>
      <c r="I386" s="18">
        <v>30</v>
      </c>
      <c r="J386" s="18">
        <v>1385</v>
      </c>
      <c r="K386" s="18">
        <v>28</v>
      </c>
      <c r="L386" s="18">
        <v>3266</v>
      </c>
      <c r="M386" s="18">
        <v>1328.3520000000001</v>
      </c>
      <c r="N386" s="19"/>
      <c r="O386" s="18">
        <v>272.76799999999997</v>
      </c>
      <c r="P386" s="18">
        <v>1655.8620000000001</v>
      </c>
      <c r="Q386" s="18">
        <v>4921.8620000000001</v>
      </c>
    </row>
    <row r="387" spans="1:17" s="14" customFormat="1" ht="13.15" customHeight="1" x14ac:dyDescent="0.25">
      <c r="A387" s="17" t="s">
        <v>424</v>
      </c>
      <c r="B387" s="18">
        <v>1876</v>
      </c>
      <c r="C387" s="18">
        <v>33</v>
      </c>
      <c r="D387" s="18">
        <v>1463</v>
      </c>
      <c r="E387" s="26">
        <v>27</v>
      </c>
      <c r="F387" s="27"/>
      <c r="G387" s="18">
        <v>3398.5</v>
      </c>
      <c r="H387" s="18">
        <v>1818</v>
      </c>
      <c r="I387" s="18">
        <v>30</v>
      </c>
      <c r="J387" s="18">
        <v>1425</v>
      </c>
      <c r="K387" s="18">
        <v>26</v>
      </c>
      <c r="L387" s="18">
        <v>3300</v>
      </c>
      <c r="M387" s="18">
        <v>1307.07</v>
      </c>
      <c r="N387" s="19"/>
      <c r="O387" s="18">
        <v>371.67599999999999</v>
      </c>
      <c r="P387" s="18">
        <v>1727.66</v>
      </c>
      <c r="Q387" s="18">
        <v>5027.66</v>
      </c>
    </row>
    <row r="388" spans="1:17" s="14" customFormat="1" ht="13.15" customHeight="1" x14ac:dyDescent="0.25">
      <c r="A388" s="17" t="s">
        <v>425</v>
      </c>
      <c r="B388" s="18">
        <v>2007</v>
      </c>
      <c r="C388" s="18">
        <v>34</v>
      </c>
      <c r="D388" s="18">
        <v>1443</v>
      </c>
      <c r="E388" s="26">
        <v>28</v>
      </c>
      <c r="F388" s="27"/>
      <c r="G388" s="18">
        <v>3511.1</v>
      </c>
      <c r="H388" s="18">
        <v>1954</v>
      </c>
      <c r="I388" s="18">
        <v>31</v>
      </c>
      <c r="J388" s="18">
        <v>1409</v>
      </c>
      <c r="K388" s="18">
        <v>27</v>
      </c>
      <c r="L388" s="18">
        <v>3421</v>
      </c>
      <c r="M388" s="18">
        <v>1379.14</v>
      </c>
      <c r="N388" s="19"/>
      <c r="O388" s="18">
        <v>395.68200000000002</v>
      </c>
      <c r="P388" s="18">
        <v>1826.0989999999999</v>
      </c>
      <c r="Q388" s="18">
        <v>5247.0990000000002</v>
      </c>
    </row>
    <row r="389" spans="1:17" s="14" customFormat="1" ht="13.15" customHeight="1" x14ac:dyDescent="0.25">
      <c r="A389" s="17" t="s">
        <v>426</v>
      </c>
      <c r="B389" s="18">
        <v>2041</v>
      </c>
      <c r="C389" s="18">
        <v>33</v>
      </c>
      <c r="D389" s="18">
        <v>1360</v>
      </c>
      <c r="E389" s="26">
        <v>28</v>
      </c>
      <c r="F389" s="27"/>
      <c r="G389" s="18">
        <v>3462.2</v>
      </c>
      <c r="H389" s="18">
        <v>1993</v>
      </c>
      <c r="I389" s="18">
        <v>31</v>
      </c>
      <c r="J389" s="18">
        <v>1330</v>
      </c>
      <c r="K389" s="18">
        <v>27</v>
      </c>
      <c r="L389" s="18">
        <v>3382</v>
      </c>
      <c r="M389" s="18">
        <v>1378.7280000000001</v>
      </c>
      <c r="N389" s="19"/>
      <c r="O389" s="18">
        <v>365.81900000000002</v>
      </c>
      <c r="P389" s="18">
        <v>1793.1130000000001</v>
      </c>
      <c r="Q389" s="18">
        <v>5175.1130000000003</v>
      </c>
    </row>
    <row r="390" spans="1:17" s="14" customFormat="1" ht="13.15" customHeight="1" x14ac:dyDescent="0.25">
      <c r="A390" s="17" t="s">
        <v>427</v>
      </c>
      <c r="B390" s="18">
        <v>2162</v>
      </c>
      <c r="C390" s="18">
        <v>35</v>
      </c>
      <c r="D390" s="18">
        <v>1282</v>
      </c>
      <c r="E390" s="26">
        <v>28</v>
      </c>
      <c r="F390" s="27"/>
      <c r="G390" s="18">
        <v>3506.8</v>
      </c>
      <c r="H390" s="18">
        <v>2111</v>
      </c>
      <c r="I390" s="18">
        <v>33</v>
      </c>
      <c r="J390" s="18">
        <v>1251</v>
      </c>
      <c r="K390" s="18">
        <v>27</v>
      </c>
      <c r="L390" s="18">
        <v>3422</v>
      </c>
      <c r="M390" s="18">
        <v>1421.8869999999999</v>
      </c>
      <c r="N390" s="19"/>
      <c r="O390" s="18">
        <v>377.33199999999999</v>
      </c>
      <c r="P390" s="18">
        <v>1847.3720000000001</v>
      </c>
      <c r="Q390" s="18">
        <v>5269.3720000000003</v>
      </c>
    </row>
    <row r="391" spans="1:17" s="14" customFormat="1" ht="13.15" customHeight="1" x14ac:dyDescent="0.25">
      <c r="A391" s="17" t="s">
        <v>428</v>
      </c>
      <c r="B391" s="18">
        <v>1982</v>
      </c>
      <c r="C391" s="18">
        <v>31</v>
      </c>
      <c r="D391" s="18">
        <v>1133</v>
      </c>
      <c r="E391" s="26">
        <v>24</v>
      </c>
      <c r="F391" s="27"/>
      <c r="G391" s="18">
        <v>3171.1</v>
      </c>
      <c r="H391" s="18">
        <v>1934</v>
      </c>
      <c r="I391" s="18">
        <v>29</v>
      </c>
      <c r="J391" s="18">
        <v>1105</v>
      </c>
      <c r="K391" s="18">
        <v>23</v>
      </c>
      <c r="L391" s="18">
        <v>3093</v>
      </c>
      <c r="M391" s="18">
        <v>1234.104</v>
      </c>
      <c r="N391" s="19"/>
      <c r="O391" s="18">
        <v>322.44799999999998</v>
      </c>
      <c r="P391" s="18">
        <v>1600.22</v>
      </c>
      <c r="Q391" s="18">
        <v>4693.22</v>
      </c>
    </row>
    <row r="392" spans="1:17" s="14" customFormat="1" ht="13.15" customHeight="1" x14ac:dyDescent="0.25">
      <c r="A392" s="17" t="s">
        <v>429</v>
      </c>
      <c r="B392" s="18">
        <v>2025</v>
      </c>
      <c r="C392" s="18">
        <v>34</v>
      </c>
      <c r="D392" s="18">
        <v>1233</v>
      </c>
      <c r="E392" s="26">
        <v>27</v>
      </c>
      <c r="F392" s="27"/>
      <c r="G392" s="18">
        <v>3318</v>
      </c>
      <c r="H392" s="18">
        <v>1976</v>
      </c>
      <c r="I392" s="18">
        <v>32</v>
      </c>
      <c r="J392" s="18">
        <v>1203</v>
      </c>
      <c r="K392" s="18">
        <v>26</v>
      </c>
      <c r="L392" s="18">
        <v>3237</v>
      </c>
      <c r="M392" s="18">
        <v>1398.0229999999999</v>
      </c>
      <c r="N392" s="19"/>
      <c r="O392" s="18">
        <v>373.17099999999999</v>
      </c>
      <c r="P392" s="18">
        <v>1831.4380000000001</v>
      </c>
      <c r="Q392" s="18">
        <v>5068.4380000000001</v>
      </c>
    </row>
    <row r="393" spans="1:17" s="14" customFormat="1" ht="13.15" customHeight="1" x14ac:dyDescent="0.25">
      <c r="A393" s="17" t="s">
        <v>430</v>
      </c>
      <c r="B393" s="18">
        <v>1918</v>
      </c>
      <c r="C393" s="18">
        <v>30</v>
      </c>
      <c r="D393" s="18">
        <v>1231</v>
      </c>
      <c r="E393" s="26">
        <v>27</v>
      </c>
      <c r="F393" s="27"/>
      <c r="G393" s="18">
        <v>3206.3</v>
      </c>
      <c r="H393" s="18">
        <v>1874</v>
      </c>
      <c r="I393" s="18">
        <v>28</v>
      </c>
      <c r="J393" s="18">
        <v>1203</v>
      </c>
      <c r="K393" s="18">
        <v>26</v>
      </c>
      <c r="L393" s="18">
        <v>3131</v>
      </c>
      <c r="M393" s="18">
        <v>1367.3230000000001</v>
      </c>
      <c r="N393" s="19"/>
      <c r="O393" s="18">
        <v>331.32900000000001</v>
      </c>
      <c r="P393" s="18">
        <v>1759.4469999999999</v>
      </c>
      <c r="Q393" s="18">
        <v>4890.4470000000001</v>
      </c>
    </row>
    <row r="394" spans="1:17" s="14" customFormat="1" ht="13.15" customHeight="1" x14ac:dyDescent="0.25">
      <c r="A394" s="17" t="s">
        <v>431</v>
      </c>
      <c r="B394" s="18">
        <v>1841</v>
      </c>
      <c r="C394" s="18">
        <v>28</v>
      </c>
      <c r="D394" s="18">
        <v>1263</v>
      </c>
      <c r="E394" s="26">
        <v>26</v>
      </c>
      <c r="F394" s="27"/>
      <c r="G394" s="18">
        <v>3157.9</v>
      </c>
      <c r="H394" s="18">
        <v>1798</v>
      </c>
      <c r="I394" s="18">
        <v>26</v>
      </c>
      <c r="J394" s="18">
        <v>1236</v>
      </c>
      <c r="K394" s="18">
        <v>25</v>
      </c>
      <c r="L394" s="18">
        <v>3086</v>
      </c>
      <c r="M394" s="18">
        <v>1313.5419999999999</v>
      </c>
      <c r="N394" s="19"/>
      <c r="O394" s="18">
        <v>276.62299999999999</v>
      </c>
      <c r="P394" s="18">
        <v>1647.68</v>
      </c>
      <c r="Q394" s="18">
        <v>4733.68</v>
      </c>
    </row>
    <row r="395" spans="1:17" s="14" customFormat="1" ht="13.15" customHeight="1" x14ac:dyDescent="0.25">
      <c r="A395" s="17" t="s">
        <v>432</v>
      </c>
      <c r="B395" s="18">
        <v>1925</v>
      </c>
      <c r="C395" s="18">
        <v>33</v>
      </c>
      <c r="D395" s="18">
        <v>1362</v>
      </c>
      <c r="E395" s="26">
        <v>35</v>
      </c>
      <c r="F395" s="27"/>
      <c r="G395" s="18">
        <v>3355.8</v>
      </c>
      <c r="H395" s="18">
        <v>1878</v>
      </c>
      <c r="I395" s="18">
        <v>31</v>
      </c>
      <c r="J395" s="18">
        <v>1332</v>
      </c>
      <c r="K395" s="18">
        <v>35</v>
      </c>
      <c r="L395" s="18">
        <v>3275</v>
      </c>
      <c r="M395" s="18">
        <v>1400.412</v>
      </c>
      <c r="N395" s="19"/>
      <c r="O395" s="18">
        <v>313.95499999999998</v>
      </c>
      <c r="P395" s="18">
        <v>1778.912</v>
      </c>
      <c r="Q395" s="18">
        <v>5053.9120000000003</v>
      </c>
    </row>
    <row r="396" spans="1:17" s="14" customFormat="1" ht="13.15" customHeight="1" x14ac:dyDescent="0.25">
      <c r="A396" s="17" t="s">
        <v>433</v>
      </c>
      <c r="B396" s="18">
        <v>1829</v>
      </c>
      <c r="C396" s="18">
        <v>32</v>
      </c>
      <c r="D396" s="18">
        <v>1184</v>
      </c>
      <c r="E396" s="26">
        <v>26</v>
      </c>
      <c r="F396" s="27"/>
      <c r="G396" s="18">
        <v>3071.5</v>
      </c>
      <c r="H396" s="18">
        <v>1784</v>
      </c>
      <c r="I396" s="18">
        <v>30</v>
      </c>
      <c r="J396" s="18">
        <v>1156</v>
      </c>
      <c r="K396" s="18">
        <v>26</v>
      </c>
      <c r="L396" s="18">
        <v>2997</v>
      </c>
      <c r="M396" s="18">
        <v>1289.702</v>
      </c>
      <c r="N396" s="19"/>
      <c r="O396" s="18">
        <v>266.87700000000001</v>
      </c>
      <c r="P396" s="18">
        <v>1618.4</v>
      </c>
      <c r="Q396" s="18">
        <v>4615.3999999999996</v>
      </c>
    </row>
    <row r="397" spans="1:17" s="14" customFormat="1" ht="13.15" customHeight="1" x14ac:dyDescent="0.25">
      <c r="A397" s="17" t="s">
        <v>434</v>
      </c>
      <c r="B397" s="18">
        <v>1946</v>
      </c>
      <c r="C397" s="18">
        <v>32</v>
      </c>
      <c r="D397" s="18">
        <v>1244</v>
      </c>
      <c r="E397" s="26">
        <v>24</v>
      </c>
      <c r="F397" s="27"/>
      <c r="G397" s="18">
        <v>3245.4</v>
      </c>
      <c r="H397" s="18">
        <v>1895</v>
      </c>
      <c r="I397" s="18">
        <v>29</v>
      </c>
      <c r="J397" s="18">
        <v>1214</v>
      </c>
      <c r="K397" s="18">
        <v>23</v>
      </c>
      <c r="L397" s="18">
        <v>3162</v>
      </c>
      <c r="M397" s="18">
        <v>1306.106</v>
      </c>
      <c r="N397" s="19"/>
      <c r="O397" s="18">
        <v>255.73599999999999</v>
      </c>
      <c r="P397" s="18">
        <v>1618.848</v>
      </c>
      <c r="Q397" s="18">
        <v>4780.848</v>
      </c>
    </row>
    <row r="398" spans="1:17" s="14" customFormat="1" ht="13.15" customHeight="1" x14ac:dyDescent="0.25">
      <c r="A398" s="17" t="s">
        <v>435</v>
      </c>
      <c r="B398" s="18">
        <v>1924</v>
      </c>
      <c r="C398" s="18">
        <v>36</v>
      </c>
      <c r="D398" s="18">
        <v>1390</v>
      </c>
      <c r="E398" s="26">
        <v>28</v>
      </c>
      <c r="F398" s="27"/>
      <c r="G398" s="18">
        <v>3378.4</v>
      </c>
      <c r="H398" s="18">
        <v>1865</v>
      </c>
      <c r="I398" s="18">
        <v>34</v>
      </c>
      <c r="J398" s="18">
        <v>1352</v>
      </c>
      <c r="K398" s="18">
        <v>27</v>
      </c>
      <c r="L398" s="18">
        <v>3277</v>
      </c>
      <c r="M398" s="18">
        <v>1336.806</v>
      </c>
      <c r="N398" s="19"/>
      <c r="O398" s="18">
        <v>297.02600000000001</v>
      </c>
      <c r="P398" s="18">
        <v>1693.683</v>
      </c>
      <c r="Q398" s="18">
        <v>4970.683</v>
      </c>
    </row>
    <row r="399" spans="1:17" s="14" customFormat="1" ht="13.15" customHeight="1" x14ac:dyDescent="0.25">
      <c r="A399" s="17" t="s">
        <v>436</v>
      </c>
      <c r="B399" s="18">
        <v>1828</v>
      </c>
      <c r="C399" s="18">
        <v>32</v>
      </c>
      <c r="D399" s="18">
        <v>1312</v>
      </c>
      <c r="E399" s="26">
        <v>25</v>
      </c>
      <c r="F399" s="27"/>
      <c r="G399" s="18">
        <v>3197</v>
      </c>
      <c r="H399" s="18">
        <v>1766</v>
      </c>
      <c r="I399" s="18">
        <v>29</v>
      </c>
      <c r="J399" s="18">
        <v>1278</v>
      </c>
      <c r="K399" s="18">
        <v>25</v>
      </c>
      <c r="L399" s="18">
        <v>3098</v>
      </c>
      <c r="M399" s="18">
        <v>1177.1020000000001</v>
      </c>
      <c r="N399" s="19"/>
      <c r="O399" s="18">
        <v>373.47300000000001</v>
      </c>
      <c r="P399" s="18">
        <v>1597.6469999999999</v>
      </c>
      <c r="Q399" s="18">
        <v>4695.6469999999999</v>
      </c>
    </row>
    <row r="400" spans="1:17" s="14" customFormat="1" ht="13.15" customHeight="1" x14ac:dyDescent="0.25">
      <c r="A400" s="17" t="s">
        <v>437</v>
      </c>
      <c r="B400" s="18">
        <v>2098</v>
      </c>
      <c r="C400" s="18">
        <v>36</v>
      </c>
      <c r="D400" s="18">
        <v>1359</v>
      </c>
      <c r="E400" s="26">
        <v>28</v>
      </c>
      <c r="F400" s="27"/>
      <c r="G400" s="18">
        <v>3521.2</v>
      </c>
      <c r="H400" s="18">
        <v>2038</v>
      </c>
      <c r="I400" s="18">
        <v>33</v>
      </c>
      <c r="J400" s="18">
        <v>1329</v>
      </c>
      <c r="K400" s="18">
        <v>27</v>
      </c>
      <c r="L400" s="18">
        <v>3428</v>
      </c>
      <c r="M400" s="18">
        <v>1383.586</v>
      </c>
      <c r="N400" s="19"/>
      <c r="O400" s="18">
        <v>411.44099999999997</v>
      </c>
      <c r="P400" s="18">
        <v>1850.229</v>
      </c>
      <c r="Q400" s="18">
        <v>5278.2290000000003</v>
      </c>
    </row>
    <row r="401" spans="1:17" s="14" customFormat="1" ht="13.15" customHeight="1" x14ac:dyDescent="0.25">
      <c r="A401" s="17" t="s">
        <v>438</v>
      </c>
      <c r="B401" s="18">
        <v>2040</v>
      </c>
      <c r="C401" s="18">
        <v>35</v>
      </c>
      <c r="D401" s="18">
        <v>1227</v>
      </c>
      <c r="E401" s="26">
        <v>28</v>
      </c>
      <c r="F401" s="27"/>
      <c r="G401" s="18">
        <v>3331</v>
      </c>
      <c r="H401" s="18">
        <v>1988</v>
      </c>
      <c r="I401" s="18">
        <v>32</v>
      </c>
      <c r="J401" s="18">
        <v>1199</v>
      </c>
      <c r="K401" s="18">
        <v>28</v>
      </c>
      <c r="L401" s="18">
        <v>3248</v>
      </c>
      <c r="M401" s="18">
        <v>1371.213</v>
      </c>
      <c r="N401" s="19"/>
      <c r="O401" s="18">
        <v>383.88499999999999</v>
      </c>
      <c r="P401" s="18">
        <v>1807.261</v>
      </c>
      <c r="Q401" s="18">
        <v>5055.2610000000004</v>
      </c>
    </row>
    <row r="402" spans="1:17" s="14" customFormat="1" ht="13.15" customHeight="1" x14ac:dyDescent="0.25">
      <c r="A402" s="17" t="s">
        <v>439</v>
      </c>
      <c r="B402" s="18">
        <v>2007</v>
      </c>
      <c r="C402" s="18">
        <v>30</v>
      </c>
      <c r="D402" s="18">
        <v>1075</v>
      </c>
      <c r="E402" s="26">
        <v>24</v>
      </c>
      <c r="F402" s="27"/>
      <c r="G402" s="18">
        <v>3135.2</v>
      </c>
      <c r="H402" s="18">
        <v>1959</v>
      </c>
      <c r="I402" s="18">
        <v>27</v>
      </c>
      <c r="J402" s="18">
        <v>1048</v>
      </c>
      <c r="K402" s="18">
        <v>23</v>
      </c>
      <c r="L402" s="18">
        <v>3058</v>
      </c>
      <c r="M402" s="18">
        <v>1257.02</v>
      </c>
      <c r="N402" s="19"/>
      <c r="O402" s="18">
        <v>357.36200000000002</v>
      </c>
      <c r="P402" s="18">
        <v>1662.3630000000001</v>
      </c>
      <c r="Q402" s="18">
        <v>4720.3630000000003</v>
      </c>
    </row>
    <row r="403" spans="1:17" s="14" customFormat="1" ht="13.15" customHeight="1" x14ac:dyDescent="0.25">
      <c r="A403" s="17" t="s">
        <v>440</v>
      </c>
      <c r="B403" s="18">
        <v>2017</v>
      </c>
      <c r="C403" s="18">
        <v>34</v>
      </c>
      <c r="D403" s="18">
        <v>1082</v>
      </c>
      <c r="E403" s="26">
        <v>25</v>
      </c>
      <c r="F403" s="27"/>
      <c r="G403" s="18">
        <v>3158.3</v>
      </c>
      <c r="H403" s="18">
        <v>1966</v>
      </c>
      <c r="I403" s="18">
        <v>31</v>
      </c>
      <c r="J403" s="18">
        <v>1055</v>
      </c>
      <c r="K403" s="18">
        <v>24</v>
      </c>
      <c r="L403" s="18">
        <v>3077</v>
      </c>
      <c r="M403" s="18">
        <v>1337.8520000000001</v>
      </c>
      <c r="N403" s="19"/>
      <c r="O403" s="18">
        <v>358.80500000000001</v>
      </c>
      <c r="P403" s="18">
        <v>1751.828</v>
      </c>
      <c r="Q403" s="18">
        <v>4828.8280000000004</v>
      </c>
    </row>
    <row r="404" spans="1:17" s="14" customFormat="1" ht="13.15" customHeight="1" x14ac:dyDescent="0.25">
      <c r="A404" s="17" t="s">
        <v>441</v>
      </c>
      <c r="B404" s="18">
        <v>1958</v>
      </c>
      <c r="C404" s="18">
        <v>35</v>
      </c>
      <c r="D404" s="18">
        <v>1086</v>
      </c>
      <c r="E404" s="26">
        <v>24</v>
      </c>
      <c r="F404" s="27"/>
      <c r="G404" s="18">
        <v>3102.8</v>
      </c>
      <c r="H404" s="18">
        <v>1908</v>
      </c>
      <c r="I404" s="18">
        <v>32</v>
      </c>
      <c r="J404" s="18">
        <v>1058</v>
      </c>
      <c r="K404" s="18">
        <v>23</v>
      </c>
      <c r="L404" s="18">
        <v>3021</v>
      </c>
      <c r="M404" s="18">
        <v>1371.4749999999999</v>
      </c>
      <c r="N404" s="19"/>
      <c r="O404" s="18">
        <v>335.81799999999998</v>
      </c>
      <c r="P404" s="18">
        <v>1772.338</v>
      </c>
      <c r="Q404" s="18">
        <v>4793.3379999999997</v>
      </c>
    </row>
    <row r="405" spans="1:17" s="14" customFormat="1" ht="13.15" customHeight="1" x14ac:dyDescent="0.25">
      <c r="A405" s="17" t="s">
        <v>442</v>
      </c>
      <c r="B405" s="18">
        <v>1851</v>
      </c>
      <c r="C405" s="18">
        <v>32</v>
      </c>
      <c r="D405" s="18">
        <v>1071</v>
      </c>
      <c r="E405" s="26">
        <v>22</v>
      </c>
      <c r="F405" s="27"/>
      <c r="G405" s="18">
        <v>2975.3</v>
      </c>
      <c r="H405" s="18">
        <v>1800</v>
      </c>
      <c r="I405" s="18">
        <v>29</v>
      </c>
      <c r="J405" s="18">
        <v>1044</v>
      </c>
      <c r="K405" s="18">
        <v>21</v>
      </c>
      <c r="L405" s="18">
        <v>2895</v>
      </c>
      <c r="M405" s="18">
        <v>1261.021</v>
      </c>
      <c r="N405" s="19"/>
      <c r="O405" s="18">
        <v>274.089</v>
      </c>
      <c r="P405" s="18">
        <v>1590.3330000000001</v>
      </c>
      <c r="Q405" s="18">
        <v>4485.3329999999996</v>
      </c>
    </row>
    <row r="406" spans="1:17" s="14" customFormat="1" ht="13.15" customHeight="1" x14ac:dyDescent="0.25">
      <c r="A406" s="17" t="s">
        <v>443</v>
      </c>
      <c r="B406" s="18">
        <v>1928</v>
      </c>
      <c r="C406" s="18">
        <v>34</v>
      </c>
      <c r="D406" s="18">
        <v>1170</v>
      </c>
      <c r="E406" s="26">
        <v>29</v>
      </c>
      <c r="F406" s="27"/>
      <c r="G406" s="18">
        <v>3160.1</v>
      </c>
      <c r="H406" s="18">
        <v>1874</v>
      </c>
      <c r="I406" s="18">
        <v>31</v>
      </c>
      <c r="J406" s="18">
        <v>1141</v>
      </c>
      <c r="K406" s="18">
        <v>28</v>
      </c>
      <c r="L406" s="18">
        <v>3074</v>
      </c>
      <c r="M406" s="18">
        <v>1274.479</v>
      </c>
      <c r="N406" s="19"/>
      <c r="O406" s="18">
        <v>255.042</v>
      </c>
      <c r="P406" s="18">
        <v>1592.29</v>
      </c>
      <c r="Q406" s="18">
        <v>4666.29</v>
      </c>
    </row>
    <row r="407" spans="1:17" s="14" customFormat="1" ht="13.15" customHeight="1" x14ac:dyDescent="0.25">
      <c r="A407" s="17" t="s">
        <v>444</v>
      </c>
      <c r="B407" s="18">
        <v>1907</v>
      </c>
      <c r="C407" s="18">
        <v>38</v>
      </c>
      <c r="D407" s="18">
        <v>1226</v>
      </c>
      <c r="E407" s="26">
        <v>27</v>
      </c>
      <c r="F407" s="27"/>
      <c r="G407" s="18">
        <v>3197.5</v>
      </c>
      <c r="H407" s="18">
        <v>1851</v>
      </c>
      <c r="I407" s="18">
        <v>35</v>
      </c>
      <c r="J407" s="18">
        <v>1196</v>
      </c>
      <c r="K407" s="18">
        <v>26</v>
      </c>
      <c r="L407" s="18">
        <v>3108</v>
      </c>
      <c r="M407" s="18">
        <v>1298.221</v>
      </c>
      <c r="N407" s="19"/>
      <c r="O407" s="18">
        <v>241.89</v>
      </c>
      <c r="P407" s="18">
        <v>1596.1980000000001</v>
      </c>
      <c r="Q407" s="18">
        <v>4704.1980000000003</v>
      </c>
    </row>
    <row r="408" spans="1:17" s="14" customFormat="1" ht="13.15" customHeight="1" x14ac:dyDescent="0.25">
      <c r="A408" s="17" t="s">
        <v>445</v>
      </c>
      <c r="B408" s="18">
        <v>1745</v>
      </c>
      <c r="C408" s="18">
        <v>35</v>
      </c>
      <c r="D408" s="18">
        <v>1070</v>
      </c>
      <c r="E408" s="26">
        <v>24</v>
      </c>
      <c r="F408" s="27"/>
      <c r="G408" s="18">
        <v>2874.9</v>
      </c>
      <c r="H408" s="18">
        <v>1693</v>
      </c>
      <c r="I408" s="18">
        <v>32</v>
      </c>
      <c r="J408" s="18">
        <v>1042</v>
      </c>
      <c r="K408" s="18">
        <v>23</v>
      </c>
      <c r="L408" s="18">
        <v>2790</v>
      </c>
      <c r="M408" s="18">
        <v>1160.6669999999999</v>
      </c>
      <c r="N408" s="19"/>
      <c r="O408" s="18">
        <v>212.815</v>
      </c>
      <c r="P408" s="18">
        <v>1422.28</v>
      </c>
      <c r="Q408" s="18">
        <v>4212.28</v>
      </c>
    </row>
    <row r="409" spans="1:17" s="14" customFormat="1" ht="13.15" customHeight="1" x14ac:dyDescent="0.25">
      <c r="A409" s="17" t="s">
        <v>446</v>
      </c>
      <c r="B409" s="18">
        <v>2102</v>
      </c>
      <c r="C409" s="18">
        <v>39</v>
      </c>
      <c r="D409" s="18">
        <v>1244</v>
      </c>
      <c r="E409" s="26">
        <v>25</v>
      </c>
      <c r="F409" s="27"/>
      <c r="G409" s="18">
        <v>3410.8</v>
      </c>
      <c r="H409" s="18">
        <v>2038</v>
      </c>
      <c r="I409" s="18">
        <v>35</v>
      </c>
      <c r="J409" s="18">
        <v>1211</v>
      </c>
      <c r="K409" s="18">
        <v>25</v>
      </c>
      <c r="L409" s="18">
        <v>3310</v>
      </c>
      <c r="M409" s="18">
        <v>1275.703</v>
      </c>
      <c r="N409" s="19"/>
      <c r="O409" s="18">
        <v>215.41</v>
      </c>
      <c r="P409" s="18">
        <v>1545.0150000000001</v>
      </c>
      <c r="Q409" s="18">
        <v>4855.0150000000003</v>
      </c>
    </row>
    <row r="410" spans="1:17" s="14" customFormat="1" ht="13.15" customHeight="1" x14ac:dyDescent="0.25">
      <c r="A410" s="17" t="s">
        <v>447</v>
      </c>
      <c r="B410" s="18">
        <v>1971</v>
      </c>
      <c r="C410" s="18">
        <v>41</v>
      </c>
      <c r="D410" s="18">
        <v>1221</v>
      </c>
      <c r="E410" s="26">
        <v>28</v>
      </c>
      <c r="F410" s="27"/>
      <c r="G410" s="18">
        <v>3260.9</v>
      </c>
      <c r="H410" s="18">
        <v>1900</v>
      </c>
      <c r="I410" s="18">
        <v>37</v>
      </c>
      <c r="J410" s="18">
        <v>1181</v>
      </c>
      <c r="K410" s="18">
        <v>27</v>
      </c>
      <c r="L410" s="18">
        <v>3145</v>
      </c>
      <c r="M410" s="18">
        <v>1252.2260000000001</v>
      </c>
      <c r="N410" s="19"/>
      <c r="O410" s="18">
        <v>248.208</v>
      </c>
      <c r="P410" s="18">
        <v>1553.21</v>
      </c>
      <c r="Q410" s="18">
        <v>4698.21</v>
      </c>
    </row>
    <row r="411" spans="1:17" s="14" customFormat="1" ht="13.15" customHeight="1" x14ac:dyDescent="0.25">
      <c r="A411" s="17" t="s">
        <v>448</v>
      </c>
      <c r="B411" s="18">
        <v>1808</v>
      </c>
      <c r="C411" s="18">
        <v>37</v>
      </c>
      <c r="D411" s="18">
        <v>1117</v>
      </c>
      <c r="E411" s="26">
        <v>24</v>
      </c>
      <c r="F411" s="27"/>
      <c r="G411" s="18">
        <v>2985.9</v>
      </c>
      <c r="H411" s="18">
        <v>1741</v>
      </c>
      <c r="I411" s="18">
        <v>32</v>
      </c>
      <c r="J411" s="18">
        <v>1086</v>
      </c>
      <c r="K411" s="18">
        <v>24</v>
      </c>
      <c r="L411" s="18">
        <v>2882</v>
      </c>
      <c r="M411" s="18">
        <v>1050.354</v>
      </c>
      <c r="N411" s="19"/>
      <c r="O411" s="18">
        <v>307.113</v>
      </c>
      <c r="P411" s="18">
        <v>1400.432</v>
      </c>
      <c r="Q411" s="18">
        <v>4282.4319999999998</v>
      </c>
    </row>
    <row r="412" spans="1:17" s="14" customFormat="1" ht="13.15" customHeight="1" x14ac:dyDescent="0.25">
      <c r="A412" s="17" t="s">
        <v>449</v>
      </c>
      <c r="B412" s="18">
        <v>2146</v>
      </c>
      <c r="C412" s="18">
        <v>44</v>
      </c>
      <c r="D412" s="18">
        <v>1285</v>
      </c>
      <c r="E412" s="26">
        <v>30</v>
      </c>
      <c r="F412" s="27"/>
      <c r="G412" s="18">
        <v>3505.8</v>
      </c>
      <c r="H412" s="18">
        <v>2079</v>
      </c>
      <c r="I412" s="18">
        <v>39</v>
      </c>
      <c r="J412" s="18">
        <v>1254</v>
      </c>
      <c r="K412" s="18">
        <v>30</v>
      </c>
      <c r="L412" s="18">
        <v>3402</v>
      </c>
      <c r="M412" s="18">
        <v>1255.7080000000001</v>
      </c>
      <c r="N412" s="19"/>
      <c r="O412" s="18">
        <v>365.80599999999998</v>
      </c>
      <c r="P412" s="18">
        <v>1676.999</v>
      </c>
      <c r="Q412" s="18">
        <v>5078.9989999999998</v>
      </c>
    </row>
    <row r="413" spans="1:17" s="14" customFormat="1" ht="13.15" customHeight="1" x14ac:dyDescent="0.25">
      <c r="A413" s="17" t="s">
        <v>450</v>
      </c>
      <c r="B413" s="18">
        <v>2050</v>
      </c>
      <c r="C413" s="18">
        <v>43</v>
      </c>
      <c r="D413" s="18">
        <v>1137</v>
      </c>
      <c r="E413" s="26">
        <v>30</v>
      </c>
      <c r="F413" s="27"/>
      <c r="G413" s="18">
        <v>3258.9</v>
      </c>
      <c r="H413" s="18">
        <v>1990</v>
      </c>
      <c r="I413" s="18">
        <v>38</v>
      </c>
      <c r="J413" s="18">
        <v>1107</v>
      </c>
      <c r="K413" s="18">
        <v>29</v>
      </c>
      <c r="L413" s="18">
        <v>3163</v>
      </c>
      <c r="M413" s="18">
        <v>1241.559</v>
      </c>
      <c r="N413" s="19"/>
      <c r="O413" s="18">
        <v>331.35</v>
      </c>
      <c r="P413" s="18">
        <v>1628.752</v>
      </c>
      <c r="Q413" s="18">
        <v>4791.7520000000004</v>
      </c>
    </row>
    <row r="414" spans="1:17" s="14" customFormat="1" ht="13.15" customHeight="1" x14ac:dyDescent="0.25">
      <c r="A414" s="17" t="s">
        <v>451</v>
      </c>
      <c r="B414" s="18">
        <v>2076</v>
      </c>
      <c r="C414" s="18">
        <v>41</v>
      </c>
      <c r="D414" s="18">
        <v>1037</v>
      </c>
      <c r="E414" s="26">
        <v>25</v>
      </c>
      <c r="F414" s="27"/>
      <c r="G414" s="18">
        <v>3179.6</v>
      </c>
      <c r="H414" s="18">
        <v>2020</v>
      </c>
      <c r="I414" s="18">
        <v>37</v>
      </c>
      <c r="J414" s="18">
        <v>1009</v>
      </c>
      <c r="K414" s="18">
        <v>24</v>
      </c>
      <c r="L414" s="18">
        <v>3090</v>
      </c>
      <c r="M414" s="18">
        <v>1181.019</v>
      </c>
      <c r="N414" s="19"/>
      <c r="O414" s="18">
        <v>299.37799999999999</v>
      </c>
      <c r="P414" s="18">
        <v>1528.0440000000001</v>
      </c>
      <c r="Q414" s="18">
        <v>4618.0439999999999</v>
      </c>
    </row>
    <row r="415" spans="1:17" s="14" customFormat="1" ht="13.15" customHeight="1" x14ac:dyDescent="0.25">
      <c r="A415" s="17" t="s">
        <v>452</v>
      </c>
      <c r="B415" s="18">
        <v>2147</v>
      </c>
      <c r="C415" s="18">
        <v>45</v>
      </c>
      <c r="D415" s="18">
        <v>1063</v>
      </c>
      <c r="E415" s="26">
        <v>26</v>
      </c>
      <c r="F415" s="27"/>
      <c r="G415" s="18">
        <v>3281.3</v>
      </c>
      <c r="H415" s="18">
        <v>2087</v>
      </c>
      <c r="I415" s="18">
        <v>41</v>
      </c>
      <c r="J415" s="18">
        <v>1034</v>
      </c>
      <c r="K415" s="18">
        <v>25</v>
      </c>
      <c r="L415" s="18">
        <v>3186</v>
      </c>
      <c r="M415" s="18">
        <v>1197.472</v>
      </c>
      <c r="N415" s="19"/>
      <c r="O415" s="18">
        <v>307.63600000000002</v>
      </c>
      <c r="P415" s="18">
        <v>1554.434</v>
      </c>
      <c r="Q415" s="18">
        <v>4740.4340000000002</v>
      </c>
    </row>
    <row r="416" spans="1:17" s="14" customFormat="1" ht="13.15" customHeight="1" x14ac:dyDescent="0.25">
      <c r="A416" s="17" t="s">
        <v>453</v>
      </c>
      <c r="B416" s="18">
        <v>2027</v>
      </c>
      <c r="C416" s="18">
        <v>41</v>
      </c>
      <c r="D416" s="18">
        <v>1065</v>
      </c>
      <c r="E416" s="26">
        <v>24</v>
      </c>
      <c r="F416" s="27"/>
      <c r="G416" s="18">
        <v>3156.3</v>
      </c>
      <c r="H416" s="18">
        <v>1967</v>
      </c>
      <c r="I416" s="18">
        <v>36</v>
      </c>
      <c r="J416" s="18">
        <v>1035</v>
      </c>
      <c r="K416" s="18">
        <v>23</v>
      </c>
      <c r="L416" s="18">
        <v>3062</v>
      </c>
      <c r="M416" s="18">
        <v>1194.5229999999999</v>
      </c>
      <c r="N416" s="19"/>
      <c r="O416" s="18">
        <v>275.81900000000002</v>
      </c>
      <c r="P416" s="18">
        <v>1528.165</v>
      </c>
      <c r="Q416" s="18">
        <v>4590.165</v>
      </c>
    </row>
    <row r="417" spans="1:17" s="14" customFormat="1" ht="13.15" customHeight="1" x14ac:dyDescent="0.25">
      <c r="A417" s="17" t="s">
        <v>454</v>
      </c>
      <c r="B417" s="18">
        <v>2109</v>
      </c>
      <c r="C417" s="18">
        <v>43</v>
      </c>
      <c r="D417" s="18">
        <v>1211</v>
      </c>
      <c r="E417" s="26">
        <v>25</v>
      </c>
      <c r="F417" s="27"/>
      <c r="G417" s="18">
        <v>3387.7</v>
      </c>
      <c r="H417" s="18">
        <v>2047</v>
      </c>
      <c r="I417" s="18">
        <v>38</v>
      </c>
      <c r="J417" s="18">
        <v>1180</v>
      </c>
      <c r="K417" s="18">
        <v>24</v>
      </c>
      <c r="L417" s="18">
        <v>3290</v>
      </c>
      <c r="M417" s="18">
        <v>1229.0709999999999</v>
      </c>
      <c r="N417" s="19"/>
      <c r="O417" s="18">
        <v>236.40799999999999</v>
      </c>
      <c r="P417" s="18">
        <v>1521.0360000000001</v>
      </c>
      <c r="Q417" s="18">
        <v>4811.0360000000001</v>
      </c>
    </row>
    <row r="418" spans="1:17" s="14" customFormat="1" ht="13.15" customHeight="1" x14ac:dyDescent="0.25">
      <c r="A418" s="17" t="s">
        <v>455</v>
      </c>
      <c r="B418" s="18">
        <v>2110</v>
      </c>
      <c r="C418" s="18">
        <v>45</v>
      </c>
      <c r="D418" s="18">
        <v>1292</v>
      </c>
      <c r="E418" s="26">
        <v>29</v>
      </c>
      <c r="F418" s="27"/>
      <c r="G418" s="18">
        <v>3477</v>
      </c>
      <c r="H418" s="18">
        <v>2044</v>
      </c>
      <c r="I418" s="18">
        <v>41</v>
      </c>
      <c r="J418" s="18">
        <v>1261</v>
      </c>
      <c r="K418" s="18">
        <v>28</v>
      </c>
      <c r="L418" s="18">
        <v>3374</v>
      </c>
      <c r="M418" s="18">
        <v>1249.579</v>
      </c>
      <c r="N418" s="19"/>
      <c r="O418" s="18">
        <v>205.20400000000001</v>
      </c>
      <c r="P418" s="18">
        <v>1515.4970000000001</v>
      </c>
      <c r="Q418" s="18">
        <v>4889.4970000000003</v>
      </c>
    </row>
    <row r="419" spans="1:17" s="14" customFormat="1" ht="13.15" customHeight="1" x14ac:dyDescent="0.25">
      <c r="A419" s="17" t="s">
        <v>456</v>
      </c>
      <c r="B419" s="18">
        <v>1860</v>
      </c>
      <c r="C419" s="18">
        <v>43</v>
      </c>
      <c r="D419" s="18">
        <v>1198</v>
      </c>
      <c r="E419" s="26">
        <v>32</v>
      </c>
      <c r="F419" s="27"/>
      <c r="G419" s="18">
        <v>3133.4</v>
      </c>
      <c r="H419" s="18">
        <v>1798</v>
      </c>
      <c r="I419" s="18">
        <v>39</v>
      </c>
      <c r="J419" s="18">
        <v>1166</v>
      </c>
      <c r="K419" s="18">
        <v>31</v>
      </c>
      <c r="L419" s="18">
        <v>3033</v>
      </c>
      <c r="M419" s="18">
        <v>1115.78</v>
      </c>
      <c r="N419" s="19"/>
      <c r="O419" s="18">
        <v>193.607</v>
      </c>
      <c r="P419" s="18">
        <v>1366</v>
      </c>
      <c r="Q419" s="18">
        <v>4399</v>
      </c>
    </row>
    <row r="420" spans="1:17" s="14" customFormat="1" ht="13.15" customHeight="1" x14ac:dyDescent="0.25">
      <c r="A420" s="17" t="s">
        <v>457</v>
      </c>
      <c r="B420" s="18">
        <v>1769</v>
      </c>
      <c r="C420" s="18">
        <v>40</v>
      </c>
      <c r="D420" s="18">
        <v>1106</v>
      </c>
      <c r="E420" s="26">
        <v>27</v>
      </c>
      <c r="F420" s="27"/>
      <c r="G420" s="18">
        <v>2941.6</v>
      </c>
      <c r="H420" s="18">
        <v>1713</v>
      </c>
      <c r="I420" s="18">
        <v>36</v>
      </c>
      <c r="J420" s="18">
        <v>1076</v>
      </c>
      <c r="K420" s="18">
        <v>26</v>
      </c>
      <c r="L420" s="18">
        <v>2852</v>
      </c>
      <c r="M420" s="18">
        <v>1086.9780000000001</v>
      </c>
      <c r="N420" s="19"/>
      <c r="O420" s="18">
        <v>175.035</v>
      </c>
      <c r="P420" s="18">
        <v>1310.558</v>
      </c>
      <c r="Q420" s="18">
        <v>4162.558</v>
      </c>
    </row>
    <row r="421" spans="1:17" s="14" customFormat="1" ht="13.15" customHeight="1" x14ac:dyDescent="0.25">
      <c r="A421" s="17" t="s">
        <v>458</v>
      </c>
      <c r="B421" s="18">
        <v>2140</v>
      </c>
      <c r="C421" s="18">
        <v>46</v>
      </c>
      <c r="D421" s="18">
        <v>1266</v>
      </c>
      <c r="E421" s="26">
        <v>31</v>
      </c>
      <c r="F421" s="27"/>
      <c r="G421" s="18">
        <v>3481.9</v>
      </c>
      <c r="H421" s="18">
        <v>2070</v>
      </c>
      <c r="I421" s="18">
        <v>41</v>
      </c>
      <c r="J421" s="18">
        <v>1230</v>
      </c>
      <c r="K421" s="18">
        <v>30</v>
      </c>
      <c r="L421" s="18">
        <v>3371</v>
      </c>
      <c r="M421" s="18">
        <v>1211.348</v>
      </c>
      <c r="N421" s="19"/>
      <c r="O421" s="18">
        <v>187.483</v>
      </c>
      <c r="P421" s="18">
        <v>1453.66</v>
      </c>
      <c r="Q421" s="18">
        <v>4824.66</v>
      </c>
    </row>
    <row r="422" spans="1:17" s="14" customFormat="1" ht="13.15" customHeight="1" x14ac:dyDescent="0.25">
      <c r="A422" s="17" t="s">
        <v>459</v>
      </c>
      <c r="B422" s="18">
        <v>1855</v>
      </c>
      <c r="C422" s="18">
        <v>46</v>
      </c>
      <c r="D422" s="18">
        <v>1215</v>
      </c>
      <c r="E422" s="26">
        <v>30</v>
      </c>
      <c r="F422" s="27"/>
      <c r="G422" s="18">
        <v>3145.4</v>
      </c>
      <c r="H422" s="18">
        <v>1774</v>
      </c>
      <c r="I422" s="18">
        <v>41</v>
      </c>
      <c r="J422" s="18">
        <v>1171</v>
      </c>
      <c r="K422" s="18">
        <v>29</v>
      </c>
      <c r="L422" s="18">
        <v>3016</v>
      </c>
      <c r="M422" s="18">
        <v>1094.075</v>
      </c>
      <c r="N422" s="19"/>
      <c r="O422" s="18">
        <v>210.715</v>
      </c>
      <c r="P422" s="18">
        <v>1356.009</v>
      </c>
      <c r="Q422" s="18">
        <v>4372.009</v>
      </c>
    </row>
    <row r="423" spans="1:17" s="14" customFormat="1" ht="13.15" customHeight="1" x14ac:dyDescent="0.25">
      <c r="A423" s="17" t="s">
        <v>460</v>
      </c>
      <c r="B423" s="18">
        <v>1812</v>
      </c>
      <c r="C423" s="18">
        <v>42</v>
      </c>
      <c r="D423" s="18">
        <v>1241</v>
      </c>
      <c r="E423" s="26">
        <v>28</v>
      </c>
      <c r="F423" s="27"/>
      <c r="G423" s="18">
        <v>3123</v>
      </c>
      <c r="H423" s="18">
        <v>1735</v>
      </c>
      <c r="I423" s="18">
        <v>37</v>
      </c>
      <c r="J423" s="18">
        <v>1206</v>
      </c>
      <c r="K423" s="18">
        <v>27</v>
      </c>
      <c r="L423" s="18">
        <v>3005</v>
      </c>
      <c r="M423" s="18">
        <v>997.77300000000002</v>
      </c>
      <c r="N423" s="19"/>
      <c r="O423" s="18">
        <v>282.53899999999999</v>
      </c>
      <c r="P423" s="18">
        <v>1319.634</v>
      </c>
      <c r="Q423" s="18">
        <v>4324.634</v>
      </c>
    </row>
    <row r="424" spans="1:17" s="14" customFormat="1" ht="13.15" customHeight="1" x14ac:dyDescent="0.25">
      <c r="A424" s="17" t="s">
        <v>461</v>
      </c>
      <c r="B424" s="18">
        <v>2108</v>
      </c>
      <c r="C424" s="18">
        <v>46</v>
      </c>
      <c r="D424" s="18">
        <v>1358</v>
      </c>
      <c r="E424" s="26">
        <v>33</v>
      </c>
      <c r="F424" s="27"/>
      <c r="G424" s="18">
        <v>3544</v>
      </c>
      <c r="H424" s="18">
        <v>2029</v>
      </c>
      <c r="I424" s="18">
        <v>41</v>
      </c>
      <c r="J424" s="18">
        <v>1321</v>
      </c>
      <c r="K424" s="18">
        <v>32</v>
      </c>
      <c r="L424" s="18">
        <v>3422</v>
      </c>
      <c r="M424" s="18">
        <v>1252.5260000000001</v>
      </c>
      <c r="N424" s="19"/>
      <c r="O424" s="18">
        <v>341.52800000000002</v>
      </c>
      <c r="P424" s="18">
        <v>1644.222</v>
      </c>
      <c r="Q424" s="18">
        <v>5066.2219999999998</v>
      </c>
    </row>
    <row r="425" spans="1:17" s="14" customFormat="1" ht="13.15" customHeight="1" x14ac:dyDescent="0.25">
      <c r="A425" s="17" t="s">
        <v>462</v>
      </c>
      <c r="B425" s="18">
        <v>1985</v>
      </c>
      <c r="C425" s="18">
        <v>42</v>
      </c>
      <c r="D425" s="18">
        <v>1196</v>
      </c>
      <c r="E425" s="26">
        <v>28</v>
      </c>
      <c r="F425" s="27"/>
      <c r="G425" s="18">
        <v>3251.6</v>
      </c>
      <c r="H425" s="18">
        <v>1917</v>
      </c>
      <c r="I425" s="18">
        <v>37</v>
      </c>
      <c r="J425" s="18">
        <v>1163</v>
      </c>
      <c r="K425" s="18">
        <v>27</v>
      </c>
      <c r="L425" s="18">
        <v>3144</v>
      </c>
      <c r="M425" s="18">
        <v>1081.8979999999999</v>
      </c>
      <c r="N425" s="19"/>
      <c r="O425" s="18">
        <v>288.25799999999998</v>
      </c>
      <c r="P425" s="18">
        <v>1415.431</v>
      </c>
      <c r="Q425" s="18">
        <v>4559.4309999999996</v>
      </c>
    </row>
    <row r="426" spans="1:17" s="14" customFormat="1" ht="13.15" customHeight="1" x14ac:dyDescent="0.25">
      <c r="A426" s="17" t="s">
        <v>463</v>
      </c>
      <c r="B426" s="18">
        <v>2123</v>
      </c>
      <c r="C426" s="18">
        <v>41</v>
      </c>
      <c r="D426" s="18">
        <v>1210</v>
      </c>
      <c r="E426" s="26">
        <v>29</v>
      </c>
      <c r="F426" s="27"/>
      <c r="G426" s="18">
        <v>3402</v>
      </c>
      <c r="H426" s="18">
        <v>2051</v>
      </c>
      <c r="I426" s="18">
        <v>36</v>
      </c>
      <c r="J426" s="18">
        <v>1177</v>
      </c>
      <c r="K426" s="18">
        <v>28</v>
      </c>
      <c r="L426" s="18">
        <v>3291</v>
      </c>
      <c r="M426" s="18">
        <v>1198.4059999999999</v>
      </c>
      <c r="N426" s="19"/>
      <c r="O426" s="18">
        <v>295.19900000000001</v>
      </c>
      <c r="P426" s="18">
        <v>1540.452</v>
      </c>
      <c r="Q426" s="18">
        <v>4831.4520000000002</v>
      </c>
    </row>
    <row r="427" spans="1:17" s="14" customFormat="1" ht="13.15" customHeight="1" x14ac:dyDescent="0.25">
      <c r="A427" s="17" t="s">
        <v>464</v>
      </c>
      <c r="B427" s="18">
        <v>2059</v>
      </c>
      <c r="C427" s="18">
        <v>43</v>
      </c>
      <c r="D427" s="18">
        <v>1147</v>
      </c>
      <c r="E427" s="26">
        <v>28</v>
      </c>
      <c r="F427" s="27"/>
      <c r="G427" s="18">
        <v>3276.7</v>
      </c>
      <c r="H427" s="18">
        <v>1993</v>
      </c>
      <c r="I427" s="18">
        <v>39</v>
      </c>
      <c r="J427" s="18">
        <v>1114</v>
      </c>
      <c r="K427" s="18">
        <v>27</v>
      </c>
      <c r="L427" s="18">
        <v>3173</v>
      </c>
      <c r="M427" s="18">
        <v>1203.2670000000001</v>
      </c>
      <c r="N427" s="19"/>
      <c r="O427" s="18">
        <v>271.12099999999998</v>
      </c>
      <c r="P427" s="18">
        <v>1522.5260000000001</v>
      </c>
      <c r="Q427" s="18">
        <v>4695.5259999999998</v>
      </c>
    </row>
    <row r="428" spans="1:17" s="14" customFormat="1" ht="13.15" customHeight="1" x14ac:dyDescent="0.25">
      <c r="A428" s="17" t="s">
        <v>465</v>
      </c>
      <c r="B428" s="18">
        <v>1898</v>
      </c>
      <c r="C428" s="18">
        <v>37</v>
      </c>
      <c r="D428" s="18">
        <v>1125</v>
      </c>
      <c r="E428" s="26">
        <v>24</v>
      </c>
      <c r="F428" s="27"/>
      <c r="G428" s="18">
        <v>3084.6</v>
      </c>
      <c r="H428" s="18">
        <v>1836</v>
      </c>
      <c r="I428" s="18">
        <v>33</v>
      </c>
      <c r="J428" s="18">
        <v>1095</v>
      </c>
      <c r="K428" s="18">
        <v>24</v>
      </c>
      <c r="L428" s="18">
        <v>2988</v>
      </c>
      <c r="M428" s="18">
        <v>1094.83</v>
      </c>
      <c r="N428" s="19"/>
      <c r="O428" s="18">
        <v>238.49199999999999</v>
      </c>
      <c r="P428" s="18">
        <v>1376.2719999999999</v>
      </c>
      <c r="Q428" s="18">
        <v>4364.2719999999999</v>
      </c>
    </row>
    <row r="429" spans="1:17" s="14" customFormat="1" ht="13.15" customHeight="1" x14ac:dyDescent="0.25">
      <c r="A429" s="17" t="s">
        <v>466</v>
      </c>
      <c r="B429" s="18">
        <v>2089</v>
      </c>
      <c r="C429" s="18">
        <v>42</v>
      </c>
      <c r="D429" s="18">
        <v>1329</v>
      </c>
      <c r="E429" s="26">
        <v>29</v>
      </c>
      <c r="F429" s="27"/>
      <c r="G429" s="18">
        <v>3487.9</v>
      </c>
      <c r="H429" s="18">
        <v>2020</v>
      </c>
      <c r="I429" s="18">
        <v>37</v>
      </c>
      <c r="J429" s="18">
        <v>1295</v>
      </c>
      <c r="K429" s="18">
        <v>28</v>
      </c>
      <c r="L429" s="18">
        <v>3380</v>
      </c>
      <c r="M429" s="18">
        <v>1221.5039999999999</v>
      </c>
      <c r="N429" s="19"/>
      <c r="O429" s="18">
        <v>212.501</v>
      </c>
      <c r="P429" s="18">
        <v>1486.692</v>
      </c>
      <c r="Q429" s="18">
        <v>4866.692</v>
      </c>
    </row>
    <row r="430" spans="1:17" s="14" customFormat="1" ht="13.15" customHeight="1" x14ac:dyDescent="0.25">
      <c r="A430" s="17" t="s">
        <v>467</v>
      </c>
      <c r="B430" s="18">
        <v>1936</v>
      </c>
      <c r="C430" s="18">
        <v>41</v>
      </c>
      <c r="D430" s="18">
        <v>1289</v>
      </c>
      <c r="E430" s="26">
        <v>30</v>
      </c>
      <c r="F430" s="27"/>
      <c r="G430" s="18">
        <v>3295.1</v>
      </c>
      <c r="H430" s="18">
        <v>1868</v>
      </c>
      <c r="I430" s="18">
        <v>36</v>
      </c>
      <c r="J430" s="18">
        <v>1254</v>
      </c>
      <c r="K430" s="18">
        <v>29</v>
      </c>
      <c r="L430" s="18">
        <v>3187</v>
      </c>
      <c r="M430" s="18">
        <v>1196.624</v>
      </c>
      <c r="N430" s="19"/>
      <c r="O430" s="18">
        <v>177.27</v>
      </c>
      <c r="P430" s="18">
        <v>1431.1089999999999</v>
      </c>
      <c r="Q430" s="18">
        <v>4618.1090000000004</v>
      </c>
    </row>
    <row r="431" spans="1:17" s="14" customFormat="1" ht="13.15" customHeight="1" x14ac:dyDescent="0.25">
      <c r="A431" s="17" t="s">
        <v>468</v>
      </c>
      <c r="B431" s="18">
        <v>1858</v>
      </c>
      <c r="C431" s="18">
        <v>40</v>
      </c>
      <c r="D431" s="18">
        <v>1232</v>
      </c>
      <c r="E431" s="26">
        <v>33</v>
      </c>
      <c r="F431" s="27"/>
      <c r="G431" s="18">
        <v>3162.1</v>
      </c>
      <c r="H431" s="18">
        <v>1791</v>
      </c>
      <c r="I431" s="18">
        <v>35</v>
      </c>
      <c r="J431" s="18">
        <v>1198</v>
      </c>
      <c r="K431" s="18">
        <v>32</v>
      </c>
      <c r="L431" s="18">
        <v>3057</v>
      </c>
      <c r="M431" s="18">
        <v>1082.4939999999999</v>
      </c>
      <c r="N431" s="19"/>
      <c r="O431" s="18">
        <v>176.38200000000001</v>
      </c>
      <c r="P431" s="18">
        <v>1311.7049999999999</v>
      </c>
      <c r="Q431" s="18">
        <v>4368.7049999999999</v>
      </c>
    </row>
    <row r="432" spans="1:17" s="14" customFormat="1" ht="13.15" customHeight="1" x14ac:dyDescent="0.25">
      <c r="A432" s="17" t="s">
        <v>469</v>
      </c>
      <c r="B432" s="18">
        <v>1768</v>
      </c>
      <c r="C432" s="18">
        <v>37</v>
      </c>
      <c r="D432" s="18">
        <v>1105</v>
      </c>
      <c r="E432" s="26">
        <v>28</v>
      </c>
      <c r="F432" s="27"/>
      <c r="G432" s="18">
        <v>2938.3</v>
      </c>
      <c r="H432" s="18">
        <v>1706</v>
      </c>
      <c r="I432" s="18">
        <v>33</v>
      </c>
      <c r="J432" s="18">
        <v>1074</v>
      </c>
      <c r="K432" s="18">
        <v>27</v>
      </c>
      <c r="L432" s="18">
        <v>2839</v>
      </c>
      <c r="M432" s="18">
        <v>991.47900000000004</v>
      </c>
      <c r="N432" s="19"/>
      <c r="O432" s="18">
        <v>147.96199999999999</v>
      </c>
      <c r="P432" s="18">
        <v>1189.5039999999999</v>
      </c>
      <c r="Q432" s="18">
        <v>4028.5039999999999</v>
      </c>
    </row>
    <row r="433" spans="1:17" s="14" customFormat="1" ht="13.15" customHeight="1" x14ac:dyDescent="0.25">
      <c r="A433" s="17" t="s">
        <v>470</v>
      </c>
      <c r="B433" s="18">
        <v>2066</v>
      </c>
      <c r="C433" s="18">
        <v>42</v>
      </c>
      <c r="D433" s="18">
        <v>1281</v>
      </c>
      <c r="E433" s="26">
        <v>32</v>
      </c>
      <c r="F433" s="27"/>
      <c r="G433" s="18">
        <v>3420.5</v>
      </c>
      <c r="H433" s="18">
        <v>1989</v>
      </c>
      <c r="I433" s="18">
        <v>37</v>
      </c>
      <c r="J433" s="18">
        <v>1243</v>
      </c>
      <c r="K433" s="18">
        <v>31</v>
      </c>
      <c r="L433" s="18">
        <v>3300</v>
      </c>
      <c r="M433" s="18">
        <v>1154.9079999999999</v>
      </c>
      <c r="N433" s="19"/>
      <c r="O433" s="18">
        <v>157.72399999999999</v>
      </c>
      <c r="P433" s="18">
        <v>1377.722</v>
      </c>
      <c r="Q433" s="18">
        <v>4677.7219999999998</v>
      </c>
    </row>
    <row r="434" spans="1:17" s="14" customFormat="1" ht="13.15" customHeight="1" x14ac:dyDescent="0.25">
      <c r="A434" s="17" t="s">
        <v>471</v>
      </c>
      <c r="B434" s="18">
        <v>1830</v>
      </c>
      <c r="C434" s="18">
        <v>39</v>
      </c>
      <c r="D434" s="18">
        <v>1220</v>
      </c>
      <c r="E434" s="26">
        <v>30</v>
      </c>
      <c r="F434" s="27"/>
      <c r="G434" s="18">
        <v>3119</v>
      </c>
      <c r="H434" s="18">
        <v>1745</v>
      </c>
      <c r="I434" s="18">
        <v>33</v>
      </c>
      <c r="J434" s="18">
        <v>1177</v>
      </c>
      <c r="K434" s="18">
        <v>30</v>
      </c>
      <c r="L434" s="18">
        <v>2984</v>
      </c>
      <c r="M434" s="18">
        <v>995.35500000000002</v>
      </c>
      <c r="N434" s="19"/>
      <c r="O434" s="18">
        <v>182.81200000000001</v>
      </c>
      <c r="P434" s="18">
        <v>1230.0150000000001</v>
      </c>
      <c r="Q434" s="18">
        <v>4214.0150000000003</v>
      </c>
    </row>
    <row r="435" spans="1:17" s="14" customFormat="1" ht="13.15" customHeight="1" x14ac:dyDescent="0.25">
      <c r="A435" s="17" t="s">
        <v>472</v>
      </c>
      <c r="B435" s="18">
        <v>1924</v>
      </c>
      <c r="C435" s="18">
        <v>43</v>
      </c>
      <c r="D435" s="18">
        <v>1326</v>
      </c>
      <c r="E435" s="26">
        <v>30</v>
      </c>
      <c r="F435" s="27"/>
      <c r="G435" s="18">
        <v>3323.9</v>
      </c>
      <c r="H435" s="18">
        <v>1840</v>
      </c>
      <c r="I435" s="18">
        <v>37</v>
      </c>
      <c r="J435" s="18">
        <v>1286</v>
      </c>
      <c r="K435" s="18">
        <v>30</v>
      </c>
      <c r="L435" s="18">
        <v>3192</v>
      </c>
      <c r="M435" s="18">
        <v>1018.694</v>
      </c>
      <c r="N435" s="19"/>
      <c r="O435" s="18">
        <v>271.70100000000002</v>
      </c>
      <c r="P435" s="18">
        <v>1338.355</v>
      </c>
      <c r="Q435" s="18">
        <v>4530.3549999999996</v>
      </c>
    </row>
    <row r="436" spans="1:17" s="14" customFormat="1" ht="13.15" customHeight="1" x14ac:dyDescent="0.25">
      <c r="A436" s="17" t="s">
        <v>473</v>
      </c>
      <c r="B436" s="18">
        <v>2182</v>
      </c>
      <c r="C436" s="18">
        <v>46</v>
      </c>
      <c r="D436" s="18">
        <v>1411</v>
      </c>
      <c r="E436" s="26">
        <v>33</v>
      </c>
      <c r="F436" s="27"/>
      <c r="G436" s="18">
        <v>3671.7</v>
      </c>
      <c r="H436" s="18">
        <v>2095</v>
      </c>
      <c r="I436" s="18">
        <v>39</v>
      </c>
      <c r="J436" s="18">
        <v>1372</v>
      </c>
      <c r="K436" s="18">
        <v>32</v>
      </c>
      <c r="L436" s="18">
        <v>3537</v>
      </c>
      <c r="M436" s="18">
        <v>1212.7729999999999</v>
      </c>
      <c r="N436" s="19"/>
      <c r="O436" s="18">
        <v>320.76299999999998</v>
      </c>
      <c r="P436" s="18">
        <v>1595.63</v>
      </c>
      <c r="Q436" s="18">
        <v>5132.63</v>
      </c>
    </row>
    <row r="437" spans="1:17" s="14" customFormat="1" ht="13.15" customHeight="1" x14ac:dyDescent="0.25">
      <c r="A437" s="17" t="s">
        <v>474</v>
      </c>
      <c r="B437" s="18">
        <v>1904</v>
      </c>
      <c r="C437" s="18">
        <v>39</v>
      </c>
      <c r="D437" s="18">
        <v>1139</v>
      </c>
      <c r="E437" s="26">
        <v>29</v>
      </c>
      <c r="F437" s="27"/>
      <c r="G437" s="18">
        <v>3110.8</v>
      </c>
      <c r="H437" s="18">
        <v>1831</v>
      </c>
      <c r="I437" s="18">
        <v>32</v>
      </c>
      <c r="J437" s="18">
        <v>1106</v>
      </c>
      <c r="K437" s="18">
        <v>28</v>
      </c>
      <c r="L437" s="18">
        <v>2997</v>
      </c>
      <c r="M437" s="18">
        <v>1026.0619999999999</v>
      </c>
      <c r="N437" s="19"/>
      <c r="O437" s="18">
        <v>255.398</v>
      </c>
      <c r="P437" s="18">
        <v>1330.3119999999999</v>
      </c>
      <c r="Q437" s="18">
        <v>4327.3119999999999</v>
      </c>
    </row>
    <row r="438" spans="1:17" s="14" customFormat="1" ht="13.15" customHeight="1" x14ac:dyDescent="0.25">
      <c r="A438" s="17" t="s">
        <v>475</v>
      </c>
      <c r="B438" s="18">
        <v>2112</v>
      </c>
      <c r="C438" s="18">
        <v>44</v>
      </c>
      <c r="D438" s="18">
        <v>1175</v>
      </c>
      <c r="E438" s="26">
        <v>31</v>
      </c>
      <c r="F438" s="27"/>
      <c r="G438" s="18">
        <v>3362</v>
      </c>
      <c r="H438" s="18">
        <v>2039</v>
      </c>
      <c r="I438" s="18">
        <v>38</v>
      </c>
      <c r="J438" s="18">
        <v>1140</v>
      </c>
      <c r="K438" s="18">
        <v>30</v>
      </c>
      <c r="L438" s="18">
        <v>3248</v>
      </c>
      <c r="M438" s="18">
        <v>1210.492</v>
      </c>
      <c r="N438" s="19"/>
      <c r="O438" s="18">
        <v>279.59300000000002</v>
      </c>
      <c r="P438" s="18">
        <v>1544.856</v>
      </c>
      <c r="Q438" s="18">
        <v>4792.8559999999998</v>
      </c>
    </row>
    <row r="439" spans="1:17" s="14" customFormat="1" ht="13.15" customHeight="1" x14ac:dyDescent="0.25">
      <c r="A439" s="17" t="s">
        <v>476</v>
      </c>
      <c r="B439" s="18">
        <v>1936</v>
      </c>
      <c r="C439" s="18">
        <v>40</v>
      </c>
      <c r="D439" s="18">
        <v>1041</v>
      </c>
      <c r="E439" s="26">
        <v>28</v>
      </c>
      <c r="F439" s="27"/>
      <c r="G439" s="18">
        <v>3044.7</v>
      </c>
      <c r="H439" s="18">
        <v>1865</v>
      </c>
      <c r="I439" s="18">
        <v>35</v>
      </c>
      <c r="J439" s="18">
        <v>1009</v>
      </c>
      <c r="K439" s="18">
        <v>27</v>
      </c>
      <c r="L439" s="18">
        <v>2936</v>
      </c>
      <c r="M439" s="18">
        <v>1102.6590000000001</v>
      </c>
      <c r="N439" s="19"/>
      <c r="O439" s="18">
        <v>242.256</v>
      </c>
      <c r="P439" s="18">
        <v>1395.63</v>
      </c>
      <c r="Q439" s="18">
        <v>4331.63</v>
      </c>
    </row>
    <row r="440" spans="1:17" s="14" customFormat="1" ht="13.15" customHeight="1" x14ac:dyDescent="0.25">
      <c r="A440" s="17" t="s">
        <v>477</v>
      </c>
      <c r="B440" s="18">
        <v>1984</v>
      </c>
      <c r="C440" s="18">
        <v>38</v>
      </c>
      <c r="D440" s="18">
        <v>1156</v>
      </c>
      <c r="E440" s="26">
        <v>27</v>
      </c>
      <c r="F440" s="27"/>
      <c r="G440" s="18">
        <v>3204.9</v>
      </c>
      <c r="H440" s="18">
        <v>1917</v>
      </c>
      <c r="I440" s="18">
        <v>31</v>
      </c>
      <c r="J440" s="18">
        <v>1123</v>
      </c>
      <c r="K440" s="18">
        <v>27</v>
      </c>
      <c r="L440" s="18">
        <v>3098</v>
      </c>
      <c r="M440" s="18">
        <v>1113.4929999999999</v>
      </c>
      <c r="N440" s="19"/>
      <c r="O440" s="18">
        <v>223.58600000000001</v>
      </c>
      <c r="P440" s="18">
        <v>1393.2439999999999</v>
      </c>
      <c r="Q440" s="18">
        <v>4491.2439999999997</v>
      </c>
    </row>
    <row r="441" spans="1:17" s="14" customFormat="1" ht="13.15" customHeight="1" x14ac:dyDescent="0.25">
      <c r="A441" s="17" t="s">
        <v>478</v>
      </c>
      <c r="B441" s="18">
        <v>2060</v>
      </c>
      <c r="C441" s="18">
        <v>39</v>
      </c>
      <c r="D441" s="18">
        <v>1281</v>
      </c>
      <c r="E441" s="26">
        <v>31</v>
      </c>
      <c r="F441" s="27"/>
      <c r="G441" s="18">
        <v>3410.6</v>
      </c>
      <c r="H441" s="18">
        <v>1989</v>
      </c>
      <c r="I441" s="18">
        <v>33</v>
      </c>
      <c r="J441" s="18">
        <v>1246</v>
      </c>
      <c r="K441" s="18">
        <v>31</v>
      </c>
      <c r="L441" s="18">
        <v>3299</v>
      </c>
      <c r="M441" s="18">
        <v>1184.434</v>
      </c>
      <c r="N441" s="19"/>
      <c r="O441" s="18">
        <v>202.631</v>
      </c>
      <c r="P441" s="18">
        <v>1442.4169999999999</v>
      </c>
      <c r="Q441" s="18">
        <v>4741.4170000000004</v>
      </c>
    </row>
    <row r="442" spans="1:17" s="14" customFormat="1" ht="13.15" customHeight="1" x14ac:dyDescent="0.25">
      <c r="A442" s="17" t="s">
        <v>479</v>
      </c>
      <c r="B442" s="18">
        <v>1776</v>
      </c>
      <c r="C442" s="18">
        <v>36</v>
      </c>
      <c r="D442" s="18">
        <v>1233</v>
      </c>
      <c r="E442" s="26">
        <v>34</v>
      </c>
      <c r="F442" s="27"/>
      <c r="G442" s="18">
        <v>3079.4</v>
      </c>
      <c r="H442" s="18">
        <v>1708</v>
      </c>
      <c r="I442" s="18">
        <v>31</v>
      </c>
      <c r="J442" s="18">
        <v>1200</v>
      </c>
      <c r="K442" s="18">
        <v>33</v>
      </c>
      <c r="L442" s="18">
        <v>2971</v>
      </c>
      <c r="M442" s="18">
        <v>1052.2339999999999</v>
      </c>
      <c r="N442" s="19"/>
      <c r="O442" s="18">
        <v>163.06899999999999</v>
      </c>
      <c r="P442" s="18">
        <v>1263.7059999999999</v>
      </c>
      <c r="Q442" s="18">
        <v>4234.7060000000001</v>
      </c>
    </row>
    <row r="443" spans="1:17" s="14" customFormat="1" ht="13.15" customHeight="1" x14ac:dyDescent="0.25">
      <c r="A443" s="17" t="s">
        <v>480</v>
      </c>
      <c r="B443" s="18">
        <v>1937</v>
      </c>
      <c r="C443" s="18">
        <v>40</v>
      </c>
      <c r="D443" s="18">
        <v>1338</v>
      </c>
      <c r="E443" s="26">
        <v>35</v>
      </c>
      <c r="F443" s="27"/>
      <c r="G443" s="18">
        <v>3348.9</v>
      </c>
      <c r="H443" s="18">
        <v>1864</v>
      </c>
      <c r="I443" s="18">
        <v>34</v>
      </c>
      <c r="J443" s="18">
        <v>1301</v>
      </c>
      <c r="K443" s="18">
        <v>34</v>
      </c>
      <c r="L443" s="18">
        <v>3233</v>
      </c>
      <c r="M443" s="18">
        <v>1068.9960000000001</v>
      </c>
      <c r="N443" s="19"/>
      <c r="O443" s="18">
        <v>155.14400000000001</v>
      </c>
      <c r="P443" s="18">
        <v>1269.6289999999999</v>
      </c>
      <c r="Q443" s="18">
        <v>4502.6289999999999</v>
      </c>
    </row>
    <row r="444" spans="1:17" s="14" customFormat="1" ht="13.15" customHeight="1" x14ac:dyDescent="0.25">
      <c r="A444" s="17" t="s">
        <v>481</v>
      </c>
      <c r="B444" s="18">
        <v>1859</v>
      </c>
      <c r="C444" s="18">
        <v>36</v>
      </c>
      <c r="D444" s="18">
        <v>1165</v>
      </c>
      <c r="E444" s="26">
        <v>32</v>
      </c>
      <c r="F444" s="27"/>
      <c r="G444" s="18">
        <v>3092.2</v>
      </c>
      <c r="H444" s="18">
        <v>1785</v>
      </c>
      <c r="I444" s="18">
        <v>32</v>
      </c>
      <c r="J444" s="18">
        <v>1129</v>
      </c>
      <c r="K444" s="18">
        <v>32</v>
      </c>
      <c r="L444" s="18">
        <v>2977</v>
      </c>
      <c r="M444" s="18">
        <v>984.48800000000006</v>
      </c>
      <c r="N444" s="19"/>
      <c r="O444" s="18">
        <v>139.035</v>
      </c>
      <c r="P444" s="18">
        <v>1167.5150000000001</v>
      </c>
      <c r="Q444" s="18">
        <v>4144.5150000000003</v>
      </c>
    </row>
    <row r="445" spans="1:17" s="14" customFormat="1" ht="13.15" customHeight="1" x14ac:dyDescent="0.25">
      <c r="A445" s="17" t="s">
        <v>482</v>
      </c>
      <c r="B445" s="18">
        <v>1914</v>
      </c>
      <c r="C445" s="18">
        <v>39</v>
      </c>
      <c r="D445" s="18">
        <v>1235</v>
      </c>
      <c r="E445" s="26">
        <v>31</v>
      </c>
      <c r="F445" s="27"/>
      <c r="G445" s="18">
        <v>3219.1</v>
      </c>
      <c r="H445" s="18">
        <v>1830</v>
      </c>
      <c r="I445" s="18">
        <v>33</v>
      </c>
      <c r="J445" s="18">
        <v>1194</v>
      </c>
      <c r="K445" s="18">
        <v>30</v>
      </c>
      <c r="L445" s="18">
        <v>3087</v>
      </c>
      <c r="M445" s="18">
        <v>1028.933</v>
      </c>
      <c r="N445" s="19"/>
      <c r="O445" s="18">
        <v>138.107</v>
      </c>
      <c r="P445" s="18">
        <v>1209.75</v>
      </c>
      <c r="Q445" s="18">
        <v>4296.75</v>
      </c>
    </row>
    <row r="446" spans="1:17" s="14" customFormat="1" ht="13.15" customHeight="1" x14ac:dyDescent="0.25">
      <c r="A446" s="17" t="s">
        <v>483</v>
      </c>
      <c r="B446" s="18">
        <v>1965</v>
      </c>
      <c r="C446" s="18">
        <v>37</v>
      </c>
      <c r="D446" s="18">
        <v>1350</v>
      </c>
      <c r="E446" s="26">
        <v>30</v>
      </c>
      <c r="F446" s="27"/>
      <c r="G446" s="18">
        <v>3383.2</v>
      </c>
      <c r="H446" s="18">
        <v>1876</v>
      </c>
      <c r="I446" s="18">
        <v>32</v>
      </c>
      <c r="J446" s="18">
        <v>1301</v>
      </c>
      <c r="K446" s="18">
        <v>30</v>
      </c>
      <c r="L446" s="18">
        <v>3238</v>
      </c>
      <c r="M446" s="18">
        <v>941.61</v>
      </c>
      <c r="N446" s="19"/>
      <c r="O446" s="18">
        <v>188.98699999999999</v>
      </c>
      <c r="P446" s="18">
        <v>1171.806</v>
      </c>
      <c r="Q446" s="18">
        <v>4409.8059999999996</v>
      </c>
    </row>
    <row r="447" spans="1:17" s="14" customFormat="1" ht="13.15" customHeight="1" x14ac:dyDescent="0.25">
      <c r="A447" s="17" t="s">
        <v>484</v>
      </c>
      <c r="B447" s="18">
        <v>1935</v>
      </c>
      <c r="C447" s="18">
        <v>39</v>
      </c>
      <c r="D447" s="18">
        <v>1468</v>
      </c>
      <c r="E447" s="26">
        <v>29</v>
      </c>
      <c r="F447" s="27"/>
      <c r="G447" s="18">
        <v>3471.8</v>
      </c>
      <c r="H447" s="18">
        <v>1839</v>
      </c>
      <c r="I447" s="18">
        <v>32</v>
      </c>
      <c r="J447" s="18">
        <v>1421</v>
      </c>
      <c r="K447" s="18">
        <v>28</v>
      </c>
      <c r="L447" s="18">
        <v>3321</v>
      </c>
      <c r="M447" s="18">
        <v>937.21400000000006</v>
      </c>
      <c r="N447" s="19"/>
      <c r="O447" s="18">
        <v>288.74599999999998</v>
      </c>
      <c r="P447" s="18">
        <v>1266.079</v>
      </c>
      <c r="Q447" s="18">
        <v>4587.0789999999997</v>
      </c>
    </row>
    <row r="448" spans="1:17" s="14" customFormat="1" ht="13.15" customHeight="1" x14ac:dyDescent="0.25">
      <c r="A448" s="17" t="s">
        <v>485</v>
      </c>
      <c r="B448" s="18">
        <v>2062</v>
      </c>
      <c r="C448" s="18">
        <v>41</v>
      </c>
      <c r="D448" s="18">
        <v>1388</v>
      </c>
      <c r="E448" s="26">
        <v>32</v>
      </c>
      <c r="F448" s="27"/>
      <c r="G448" s="18">
        <v>3523.1</v>
      </c>
      <c r="H448" s="18">
        <v>1966</v>
      </c>
      <c r="I448" s="18">
        <v>33</v>
      </c>
      <c r="J448" s="18">
        <v>1347</v>
      </c>
      <c r="K448" s="18">
        <v>31</v>
      </c>
      <c r="L448" s="18">
        <v>3376</v>
      </c>
      <c r="M448" s="18">
        <v>1038.4349999999999</v>
      </c>
      <c r="N448" s="19"/>
      <c r="O448" s="18">
        <v>281.30200000000002</v>
      </c>
      <c r="P448" s="18">
        <v>1368.0740000000001</v>
      </c>
      <c r="Q448" s="18">
        <v>4744.0739999999996</v>
      </c>
    </row>
    <row r="449" spans="1:17" s="14" customFormat="1" ht="13.15" customHeight="1" x14ac:dyDescent="0.25">
      <c r="A449" s="17" t="s">
        <v>486</v>
      </c>
      <c r="B449" s="18">
        <v>2090</v>
      </c>
      <c r="C449" s="18">
        <v>38</v>
      </c>
      <c r="D449" s="18">
        <v>1273</v>
      </c>
      <c r="E449" s="26">
        <v>33</v>
      </c>
      <c r="F449" s="27"/>
      <c r="G449" s="18">
        <v>3434.7</v>
      </c>
      <c r="H449" s="18">
        <v>2004</v>
      </c>
      <c r="I449" s="18">
        <v>32</v>
      </c>
      <c r="J449" s="18">
        <v>1236</v>
      </c>
      <c r="K449" s="18">
        <v>32</v>
      </c>
      <c r="L449" s="18">
        <v>3304</v>
      </c>
      <c r="M449" s="18">
        <v>1044.7470000000001</v>
      </c>
      <c r="N449" s="19"/>
      <c r="O449" s="18">
        <v>263.697</v>
      </c>
      <c r="P449" s="18">
        <v>1357.4259999999999</v>
      </c>
      <c r="Q449" s="18">
        <v>4661.4260000000004</v>
      </c>
    </row>
    <row r="450" spans="1:17" s="14" customFormat="1" ht="13.15" customHeight="1" x14ac:dyDescent="0.25">
      <c r="A450" s="17" t="s">
        <v>487</v>
      </c>
      <c r="B450" s="18">
        <v>2118</v>
      </c>
      <c r="C450" s="18">
        <v>39</v>
      </c>
      <c r="D450" s="18">
        <v>1250</v>
      </c>
      <c r="E450" s="26">
        <v>33</v>
      </c>
      <c r="F450" s="27"/>
      <c r="G450" s="18">
        <v>3439.7</v>
      </c>
      <c r="H450" s="18">
        <v>2036</v>
      </c>
      <c r="I450" s="18">
        <v>32</v>
      </c>
      <c r="J450" s="18">
        <v>1213</v>
      </c>
      <c r="K450" s="18">
        <v>32</v>
      </c>
      <c r="L450" s="18">
        <v>3314</v>
      </c>
      <c r="M450" s="18">
        <v>1113.0730000000001</v>
      </c>
      <c r="N450" s="19"/>
      <c r="O450" s="18">
        <v>271.834</v>
      </c>
      <c r="P450" s="18">
        <v>1435.126</v>
      </c>
      <c r="Q450" s="18">
        <v>4749.1260000000002</v>
      </c>
    </row>
    <row r="451" spans="1:17" s="14" customFormat="1" ht="13.15" customHeight="1" x14ac:dyDescent="0.25">
      <c r="A451" s="17" t="s">
        <v>488</v>
      </c>
      <c r="B451" s="18">
        <v>1807</v>
      </c>
      <c r="C451" s="18">
        <v>33</v>
      </c>
      <c r="D451" s="18">
        <v>1134</v>
      </c>
      <c r="E451" s="26">
        <v>28</v>
      </c>
      <c r="F451" s="27"/>
      <c r="G451" s="18">
        <v>3002.3</v>
      </c>
      <c r="H451" s="18">
        <v>1735</v>
      </c>
      <c r="I451" s="18">
        <v>28</v>
      </c>
      <c r="J451" s="18">
        <v>1103</v>
      </c>
      <c r="K451" s="18">
        <v>27</v>
      </c>
      <c r="L451" s="18">
        <v>2893</v>
      </c>
      <c r="M451" s="18">
        <v>977.35</v>
      </c>
      <c r="N451" s="19"/>
      <c r="O451" s="18">
        <v>224.77199999999999</v>
      </c>
      <c r="P451" s="18">
        <v>1246.788</v>
      </c>
      <c r="Q451" s="18">
        <v>4139.7879999999996</v>
      </c>
    </row>
    <row r="452" spans="1:17" s="14" customFormat="1" ht="13.15" customHeight="1" x14ac:dyDescent="0.25">
      <c r="A452" s="17" t="s">
        <v>489</v>
      </c>
      <c r="B452" s="18">
        <v>1970</v>
      </c>
      <c r="C452" s="18">
        <v>34</v>
      </c>
      <c r="D452" s="18">
        <v>1266</v>
      </c>
      <c r="E452" s="26">
        <v>29</v>
      </c>
      <c r="F452" s="27"/>
      <c r="G452" s="18">
        <v>3298.7</v>
      </c>
      <c r="H452" s="18">
        <v>1892</v>
      </c>
      <c r="I452" s="18">
        <v>28</v>
      </c>
      <c r="J452" s="18">
        <v>1230</v>
      </c>
      <c r="K452" s="18">
        <v>28</v>
      </c>
      <c r="L452" s="18">
        <v>3179</v>
      </c>
      <c r="M452" s="18">
        <v>1125.249</v>
      </c>
      <c r="N452" s="19"/>
      <c r="O452" s="18">
        <v>231.29499999999999</v>
      </c>
      <c r="P452" s="18">
        <v>1408.9259999999999</v>
      </c>
      <c r="Q452" s="18">
        <v>4587.9260000000004</v>
      </c>
    </row>
    <row r="453" spans="1:17" s="14" customFormat="1" ht="13.15" customHeight="1" x14ac:dyDescent="0.25">
      <c r="A453" s="17" t="s">
        <v>490</v>
      </c>
      <c r="B453" s="18">
        <v>1859</v>
      </c>
      <c r="C453" s="18">
        <v>32</v>
      </c>
      <c r="D453" s="18">
        <v>1243</v>
      </c>
      <c r="E453" s="26">
        <v>30</v>
      </c>
      <c r="F453" s="27"/>
      <c r="G453" s="18">
        <v>3163.3</v>
      </c>
      <c r="H453" s="18">
        <v>1783</v>
      </c>
      <c r="I453" s="18">
        <v>27</v>
      </c>
      <c r="J453" s="18">
        <v>1208</v>
      </c>
      <c r="K453" s="18">
        <v>29</v>
      </c>
      <c r="L453" s="18">
        <v>3047</v>
      </c>
      <c r="M453" s="18">
        <v>1096.2529999999999</v>
      </c>
      <c r="N453" s="19"/>
      <c r="O453" s="18">
        <v>183.721</v>
      </c>
      <c r="P453" s="18">
        <v>1329.39</v>
      </c>
      <c r="Q453" s="18">
        <v>4376.3900000000003</v>
      </c>
    </row>
    <row r="454" spans="1:17" s="14" customFormat="1" ht="13.15" customHeight="1" x14ac:dyDescent="0.25">
      <c r="A454" s="17" t="s">
        <v>491</v>
      </c>
      <c r="B454" s="18">
        <v>1727</v>
      </c>
      <c r="C454" s="18">
        <v>32</v>
      </c>
      <c r="D454" s="18">
        <v>1262</v>
      </c>
      <c r="E454" s="26">
        <v>30</v>
      </c>
      <c r="F454" s="27"/>
      <c r="G454" s="18">
        <v>3051.3</v>
      </c>
      <c r="H454" s="18">
        <v>1650</v>
      </c>
      <c r="I454" s="18">
        <v>26</v>
      </c>
      <c r="J454" s="18">
        <v>1227</v>
      </c>
      <c r="K454" s="18">
        <v>29</v>
      </c>
      <c r="L454" s="18">
        <v>2933</v>
      </c>
      <c r="M454" s="18">
        <v>1054.29</v>
      </c>
      <c r="N454" s="19"/>
      <c r="O454" s="18">
        <v>166.50200000000001</v>
      </c>
      <c r="P454" s="18">
        <v>1274.8240000000001</v>
      </c>
      <c r="Q454" s="18">
        <v>4207.8239999999996</v>
      </c>
    </row>
    <row r="455" spans="1:17" s="14" customFormat="1" ht="13.15" customHeight="1" x14ac:dyDescent="0.25">
      <c r="A455" s="17" t="s">
        <v>492</v>
      </c>
      <c r="B455" s="18">
        <v>1892</v>
      </c>
      <c r="C455" s="18">
        <v>37</v>
      </c>
      <c r="D455" s="18">
        <v>1303</v>
      </c>
      <c r="E455" s="26">
        <v>36</v>
      </c>
      <c r="F455" s="27"/>
      <c r="G455" s="18">
        <v>3268.7</v>
      </c>
      <c r="H455" s="18">
        <v>1808</v>
      </c>
      <c r="I455" s="18">
        <v>32</v>
      </c>
      <c r="J455" s="18">
        <v>1265</v>
      </c>
      <c r="K455" s="18">
        <v>36</v>
      </c>
      <c r="L455" s="18">
        <v>3141</v>
      </c>
      <c r="M455" s="18">
        <v>1106.184</v>
      </c>
      <c r="N455" s="19"/>
      <c r="O455" s="18">
        <v>182.68</v>
      </c>
      <c r="P455" s="18">
        <v>1348.982</v>
      </c>
      <c r="Q455" s="18">
        <v>4489.982</v>
      </c>
    </row>
    <row r="456" spans="1:17" s="14" customFormat="1" ht="13.15" customHeight="1" x14ac:dyDescent="0.25">
      <c r="A456" s="17" t="s">
        <v>493</v>
      </c>
      <c r="B456" s="18">
        <v>1707</v>
      </c>
      <c r="C456" s="18">
        <v>32</v>
      </c>
      <c r="D456" s="18">
        <v>1021</v>
      </c>
      <c r="E456" s="26">
        <v>27</v>
      </c>
      <c r="F456" s="27"/>
      <c r="G456" s="18">
        <v>2786.7</v>
      </c>
      <c r="H456" s="18">
        <v>1632</v>
      </c>
      <c r="I456" s="18">
        <v>26</v>
      </c>
      <c r="J456" s="18">
        <v>988</v>
      </c>
      <c r="K456" s="18">
        <v>26</v>
      </c>
      <c r="L456" s="18">
        <v>2673</v>
      </c>
      <c r="M456" s="18">
        <v>933.56399999999996</v>
      </c>
      <c r="N456" s="19"/>
      <c r="O456" s="18">
        <v>135.482</v>
      </c>
      <c r="P456" s="18">
        <v>1116.626</v>
      </c>
      <c r="Q456" s="18">
        <v>3789.6260000000002</v>
      </c>
    </row>
    <row r="457" spans="1:17" s="14" customFormat="1" ht="13.15" customHeight="1" x14ac:dyDescent="0.25">
      <c r="A457" s="17" t="s">
        <v>494</v>
      </c>
      <c r="B457" s="18">
        <v>1928</v>
      </c>
      <c r="C457" s="18">
        <v>34</v>
      </c>
      <c r="D457" s="18">
        <v>1159</v>
      </c>
      <c r="E457" s="26">
        <v>30</v>
      </c>
      <c r="F457" s="27"/>
      <c r="G457" s="18">
        <v>3150.7</v>
      </c>
      <c r="H457" s="18">
        <v>1837</v>
      </c>
      <c r="I457" s="18">
        <v>28</v>
      </c>
      <c r="J457" s="18">
        <v>1119</v>
      </c>
      <c r="K457" s="18">
        <v>29</v>
      </c>
      <c r="L457" s="18">
        <v>3013</v>
      </c>
      <c r="M457" s="18">
        <v>1021</v>
      </c>
      <c r="N457" s="19"/>
      <c r="O457" s="18">
        <v>144.06200000000001</v>
      </c>
      <c r="P457" s="18">
        <v>1223.146</v>
      </c>
      <c r="Q457" s="18">
        <v>4236.1459999999997</v>
      </c>
    </row>
    <row r="458" spans="1:17" s="14" customFormat="1" ht="13.15" customHeight="1" x14ac:dyDescent="0.25">
      <c r="A458" s="17" t="s">
        <v>495</v>
      </c>
      <c r="B458" s="19"/>
      <c r="C458" s="19"/>
      <c r="D458" s="19"/>
      <c r="E458" s="36"/>
      <c r="F458" s="27"/>
      <c r="G458" s="19"/>
      <c r="H458" s="19"/>
      <c r="I458" s="19"/>
      <c r="J458" s="19"/>
      <c r="K458" s="19"/>
      <c r="L458" s="19"/>
      <c r="M458" s="18">
        <v>971.29399999999998</v>
      </c>
      <c r="N458" s="19"/>
      <c r="O458" s="18">
        <v>192.73699999999999</v>
      </c>
      <c r="P458" s="18">
        <v>1222.825</v>
      </c>
      <c r="Q458" s="19"/>
    </row>
    <row r="459" spans="1:17" s="14" customFormat="1" ht="13.15" customHeight="1" x14ac:dyDescent="0.25">
      <c r="A459" s="17" t="s">
        <v>496</v>
      </c>
      <c r="B459" s="19"/>
      <c r="C459" s="19"/>
      <c r="D459" s="19"/>
      <c r="E459" s="36"/>
      <c r="F459" s="27"/>
      <c r="G459" s="19"/>
      <c r="H459" s="19"/>
      <c r="I459" s="19"/>
      <c r="J459" s="19"/>
      <c r="K459" s="19"/>
      <c r="L459" s="19"/>
      <c r="M459" s="18">
        <v>929.77</v>
      </c>
      <c r="N459" s="19"/>
      <c r="O459" s="18">
        <v>289.803</v>
      </c>
      <c r="P459" s="18">
        <v>1269.627</v>
      </c>
      <c r="Q459" s="19"/>
    </row>
    <row r="460" spans="1:17" s="14" customFormat="1" ht="13.15" customHeight="1" x14ac:dyDescent="0.25">
      <c r="A460" s="17" t="s">
        <v>497</v>
      </c>
      <c r="B460" s="19"/>
      <c r="C460" s="19"/>
      <c r="D460" s="19"/>
      <c r="E460" s="36"/>
      <c r="F460" s="27"/>
      <c r="G460" s="19"/>
      <c r="H460" s="19"/>
      <c r="I460" s="19"/>
      <c r="J460" s="19"/>
      <c r="K460" s="19"/>
      <c r="L460" s="19"/>
      <c r="M460" s="18">
        <v>1010.407</v>
      </c>
      <c r="N460" s="19"/>
      <c r="O460" s="18">
        <v>276.59899999999999</v>
      </c>
      <c r="P460" s="18">
        <v>1337.32</v>
      </c>
      <c r="Q460" s="19"/>
    </row>
    <row r="461" spans="1:17" s="14" customFormat="1" ht="13.15" customHeight="1" x14ac:dyDescent="0.25">
      <c r="A461" s="17" t="s">
        <v>498</v>
      </c>
      <c r="B461" s="19"/>
      <c r="C461" s="19"/>
      <c r="D461" s="19"/>
      <c r="E461" s="36"/>
      <c r="F461" s="27"/>
      <c r="G461" s="19"/>
      <c r="H461" s="19"/>
      <c r="I461" s="19"/>
      <c r="J461" s="19"/>
      <c r="K461" s="19"/>
      <c r="L461" s="19"/>
      <c r="M461" s="18">
        <v>1043.1289999999999</v>
      </c>
      <c r="N461" s="19"/>
      <c r="O461" s="18">
        <v>267.70299999999997</v>
      </c>
      <c r="P461" s="18">
        <v>1363.932</v>
      </c>
      <c r="Q461" s="19"/>
    </row>
    <row r="462" spans="1:17" s="14" customFormat="1" ht="13.15" customHeight="1" x14ac:dyDescent="0.25">
      <c r="A462" s="17" t="s">
        <v>499</v>
      </c>
      <c r="B462" s="19"/>
      <c r="C462" s="19"/>
      <c r="D462" s="19"/>
      <c r="E462" s="36"/>
      <c r="F462" s="27"/>
      <c r="G462" s="19"/>
      <c r="H462" s="19"/>
      <c r="I462" s="19"/>
      <c r="J462" s="19"/>
      <c r="K462" s="19"/>
      <c r="L462" s="19"/>
      <c r="M462" s="18">
        <v>1057.1679999999999</v>
      </c>
      <c r="N462" s="19"/>
      <c r="O462" s="18">
        <v>265.42500000000001</v>
      </c>
      <c r="P462" s="18">
        <v>1376.749</v>
      </c>
      <c r="Q462" s="19"/>
    </row>
    <row r="463" spans="1:17" s="14" customFormat="1" ht="13.15" customHeight="1" x14ac:dyDescent="0.25">
      <c r="A463" s="17" t="s">
        <v>500</v>
      </c>
      <c r="B463" s="19"/>
      <c r="C463" s="19"/>
      <c r="D463" s="19"/>
      <c r="E463" s="36"/>
      <c r="F463" s="27"/>
      <c r="G463" s="19"/>
      <c r="H463" s="19"/>
      <c r="I463" s="19"/>
      <c r="J463" s="19"/>
      <c r="K463" s="19"/>
      <c r="L463" s="19"/>
      <c r="M463" s="18">
        <v>1029.4649999999999</v>
      </c>
      <c r="N463" s="19"/>
      <c r="O463" s="18">
        <v>228.32599999999999</v>
      </c>
      <c r="P463" s="18">
        <v>1305.6610000000001</v>
      </c>
      <c r="Q463" s="19"/>
    </row>
    <row r="464" spans="1:17" s="14" customFormat="1" ht="13.15" customHeight="1" x14ac:dyDescent="0.25">
      <c r="A464" s="17" t="s">
        <v>501</v>
      </c>
      <c r="B464" s="19"/>
      <c r="C464" s="19"/>
      <c r="D464" s="19"/>
      <c r="E464" s="36"/>
      <c r="F464" s="27"/>
      <c r="G464" s="19"/>
      <c r="H464" s="19"/>
      <c r="I464" s="19"/>
      <c r="J464" s="19"/>
      <c r="K464" s="19"/>
      <c r="L464" s="19"/>
      <c r="M464" s="18">
        <v>1085.1769999999999</v>
      </c>
      <c r="N464" s="19"/>
      <c r="O464" s="18">
        <v>216.22300000000001</v>
      </c>
      <c r="P464" s="18">
        <v>1360.394</v>
      </c>
      <c r="Q464" s="19"/>
    </row>
    <row r="465" spans="1:17" s="14" customFormat="1" ht="13.15" customHeight="1" x14ac:dyDescent="0.25">
      <c r="A465" s="17" t="s">
        <v>502</v>
      </c>
      <c r="B465" s="19"/>
      <c r="C465" s="19"/>
      <c r="D465" s="19"/>
      <c r="E465" s="36"/>
      <c r="F465" s="27"/>
      <c r="G465" s="19"/>
      <c r="H465" s="19"/>
      <c r="I465" s="19"/>
      <c r="J465" s="19"/>
      <c r="K465" s="19"/>
      <c r="L465" s="19"/>
      <c r="M465" s="18">
        <v>1006.147</v>
      </c>
      <c r="N465" s="19"/>
      <c r="O465" s="18">
        <v>164.262</v>
      </c>
      <c r="P465" s="18">
        <v>1223.123</v>
      </c>
      <c r="Q465" s="19"/>
    </row>
    <row r="466" spans="1:17" s="14" customFormat="1" ht="13.15" customHeight="1" x14ac:dyDescent="0.25">
      <c r="A466" s="17" t="s">
        <v>503</v>
      </c>
      <c r="B466" s="19"/>
      <c r="C466" s="19"/>
      <c r="D466" s="19"/>
      <c r="E466" s="36"/>
      <c r="F466" s="27"/>
      <c r="G466" s="19"/>
      <c r="H466" s="19"/>
      <c r="I466" s="19"/>
      <c r="J466" s="19"/>
      <c r="K466" s="19"/>
      <c r="L466" s="19"/>
      <c r="M466" s="18">
        <v>1018.048</v>
      </c>
      <c r="N466" s="19"/>
      <c r="O466" s="18">
        <v>147.38399999999999</v>
      </c>
      <c r="P466" s="18">
        <v>1226.7260000000001</v>
      </c>
      <c r="Q466" s="19"/>
    </row>
    <row r="467" spans="1:17" s="14" customFormat="1" ht="13.15" customHeight="1" x14ac:dyDescent="0.25">
      <c r="A467" s="17" t="s">
        <v>504</v>
      </c>
      <c r="B467" s="19"/>
      <c r="C467" s="19"/>
      <c r="D467" s="19"/>
      <c r="E467" s="36"/>
      <c r="F467" s="27"/>
      <c r="G467" s="19"/>
      <c r="H467" s="19"/>
      <c r="I467" s="19"/>
      <c r="J467" s="19"/>
      <c r="K467" s="19"/>
      <c r="L467" s="19"/>
      <c r="M467" s="18">
        <v>1052.4269999999999</v>
      </c>
      <c r="N467" s="19"/>
      <c r="O467" s="18">
        <v>154.90799999999999</v>
      </c>
      <c r="P467" s="18">
        <v>1267.413</v>
      </c>
      <c r="Q467" s="19"/>
    </row>
    <row r="468" spans="1:17" s="14" customFormat="1" ht="13.15" customHeight="1" x14ac:dyDescent="0.25">
      <c r="A468" s="17" t="s">
        <v>505</v>
      </c>
      <c r="B468" s="19"/>
      <c r="C468" s="19"/>
      <c r="D468" s="19"/>
      <c r="E468" s="36"/>
      <c r="F468" s="27"/>
      <c r="G468" s="19"/>
      <c r="H468" s="19"/>
      <c r="I468" s="19"/>
      <c r="J468" s="19"/>
      <c r="K468" s="19"/>
      <c r="L468" s="19"/>
      <c r="M468" s="18">
        <v>902.22699999999998</v>
      </c>
      <c r="N468" s="19"/>
      <c r="O468" s="18">
        <v>123.33799999999999</v>
      </c>
      <c r="P468" s="18">
        <v>1074.825</v>
      </c>
      <c r="Q468" s="19"/>
    </row>
    <row r="469" spans="1:17" s="14" customFormat="1" ht="13.15" customHeight="1" x14ac:dyDescent="0.25">
      <c r="A469" s="17" t="s">
        <v>506</v>
      </c>
      <c r="B469" s="19"/>
      <c r="C469" s="19"/>
      <c r="D469" s="19"/>
      <c r="E469" s="36"/>
      <c r="F469" s="27"/>
      <c r="G469" s="19"/>
      <c r="H469" s="19"/>
      <c r="I469" s="19"/>
      <c r="J469" s="19"/>
      <c r="K469" s="19"/>
      <c r="L469" s="19"/>
      <c r="M469" s="18">
        <v>933.75300000000004</v>
      </c>
      <c r="N469" s="19"/>
      <c r="O469" s="18">
        <v>132.15199999999999</v>
      </c>
      <c r="P469" s="18">
        <v>1117.0229999999999</v>
      </c>
      <c r="Q469" s="19"/>
    </row>
    <row r="470" spans="1:17" s="14" customFormat="1" ht="13.15" customHeight="1" x14ac:dyDescent="0.25">
      <c r="A470" s="17" t="s">
        <v>507</v>
      </c>
      <c r="B470" s="19"/>
      <c r="C470" s="19"/>
      <c r="D470" s="19"/>
      <c r="E470" s="36"/>
      <c r="F470" s="27"/>
      <c r="G470" s="19"/>
      <c r="H470" s="19"/>
      <c r="I470" s="19"/>
      <c r="J470" s="19"/>
      <c r="K470" s="19"/>
      <c r="L470" s="19"/>
      <c r="M470" s="18">
        <v>973.50400000000002</v>
      </c>
      <c r="N470" s="19"/>
      <c r="O470" s="18">
        <v>204.23500000000001</v>
      </c>
      <c r="P470" s="18">
        <v>1232.239</v>
      </c>
      <c r="Q470" s="19"/>
    </row>
    <row r="471" spans="1:17" s="14" customFormat="1" ht="13.15" customHeight="1" x14ac:dyDescent="0.25">
      <c r="A471" s="17" t="s">
        <v>508</v>
      </c>
      <c r="B471" s="19"/>
      <c r="C471" s="19"/>
      <c r="D471" s="19"/>
      <c r="E471" s="36"/>
      <c r="F471" s="27"/>
      <c r="G471" s="19"/>
      <c r="H471" s="19"/>
      <c r="I471" s="19"/>
      <c r="J471" s="19"/>
      <c r="K471" s="19"/>
      <c r="L471" s="19"/>
      <c r="M471" s="18">
        <v>872.553</v>
      </c>
      <c r="N471" s="19"/>
      <c r="O471" s="18">
        <v>278.28300000000002</v>
      </c>
      <c r="P471" s="18">
        <v>1193.0550000000001</v>
      </c>
      <c r="Q471" s="19"/>
    </row>
    <row r="472" spans="1:17" s="14" customFormat="1" ht="13.15" customHeight="1" x14ac:dyDescent="0.25">
      <c r="A472" s="17" t="s">
        <v>509</v>
      </c>
      <c r="B472" s="19"/>
      <c r="C472" s="19"/>
      <c r="D472" s="19"/>
      <c r="E472" s="36"/>
      <c r="F472" s="27"/>
      <c r="G472" s="19"/>
      <c r="H472" s="19"/>
      <c r="I472" s="19"/>
      <c r="J472" s="19"/>
      <c r="K472" s="19"/>
      <c r="L472" s="19"/>
      <c r="M472" s="18">
        <v>1033.7239999999999</v>
      </c>
      <c r="N472" s="19"/>
      <c r="O472" s="18">
        <v>290.07799999999997</v>
      </c>
      <c r="P472" s="18">
        <v>1375.8920000000001</v>
      </c>
      <c r="Q472" s="19"/>
    </row>
    <row r="473" spans="1:17" s="14" customFormat="1" ht="13.15" customHeight="1" x14ac:dyDescent="0.25">
      <c r="A473" s="17" t="s">
        <v>510</v>
      </c>
      <c r="B473" s="19"/>
      <c r="C473" s="19"/>
      <c r="D473" s="19"/>
      <c r="E473" s="36"/>
      <c r="F473" s="27"/>
      <c r="G473" s="19"/>
      <c r="H473" s="19"/>
      <c r="I473" s="19"/>
      <c r="J473" s="19"/>
      <c r="K473" s="19"/>
      <c r="L473" s="19"/>
      <c r="M473" s="18">
        <v>1039.723</v>
      </c>
      <c r="N473" s="19"/>
      <c r="O473" s="18">
        <v>273.05500000000001</v>
      </c>
      <c r="P473" s="18">
        <v>1365.136</v>
      </c>
      <c r="Q473" s="19"/>
    </row>
    <row r="474" spans="1:17" s="14" customFormat="1" ht="13.15" customHeight="1" x14ac:dyDescent="0.25">
      <c r="A474" s="17" t="s">
        <v>511</v>
      </c>
      <c r="B474" s="19"/>
      <c r="C474" s="19"/>
      <c r="D474" s="19"/>
      <c r="E474" s="36"/>
      <c r="F474" s="27"/>
      <c r="G474" s="19"/>
      <c r="H474" s="19"/>
      <c r="I474" s="19"/>
      <c r="J474" s="19"/>
      <c r="K474" s="19"/>
      <c r="L474" s="19"/>
      <c r="M474" s="18">
        <v>1003.811</v>
      </c>
      <c r="N474" s="19"/>
      <c r="O474" s="18">
        <v>261.697</v>
      </c>
      <c r="P474" s="18">
        <v>1313.9469999999999</v>
      </c>
      <c r="Q474" s="19"/>
    </row>
    <row r="475" spans="1:17" s="14" customFormat="1" ht="13.15" customHeight="1" x14ac:dyDescent="0.25">
      <c r="A475" s="17" t="s">
        <v>512</v>
      </c>
      <c r="B475" s="19"/>
      <c r="C475" s="19"/>
      <c r="D475" s="19"/>
      <c r="E475" s="36"/>
      <c r="F475" s="27"/>
      <c r="G475" s="19"/>
      <c r="H475" s="19"/>
      <c r="I475" s="19"/>
      <c r="J475" s="19"/>
      <c r="K475" s="19"/>
      <c r="L475" s="19"/>
      <c r="M475" s="18">
        <v>1037.4159999999999</v>
      </c>
      <c r="N475" s="19"/>
      <c r="O475" s="18">
        <v>250.44499999999999</v>
      </c>
      <c r="P475" s="18">
        <v>1335.2650000000001</v>
      </c>
      <c r="Q475" s="19"/>
    </row>
    <row r="476" spans="1:17" s="14" customFormat="1" ht="13.15" customHeight="1" x14ac:dyDescent="0.25">
      <c r="A476" s="17" t="s">
        <v>513</v>
      </c>
      <c r="B476" s="19"/>
      <c r="C476" s="19"/>
      <c r="D476" s="19"/>
      <c r="E476" s="36"/>
      <c r="F476" s="27"/>
      <c r="G476" s="19"/>
      <c r="H476" s="19"/>
      <c r="I476" s="19"/>
      <c r="J476" s="19"/>
      <c r="K476" s="19"/>
      <c r="L476" s="19"/>
      <c r="M476" s="18">
        <v>1042.809</v>
      </c>
      <c r="N476" s="19"/>
      <c r="O476" s="18">
        <v>225.66200000000001</v>
      </c>
      <c r="P476" s="18">
        <v>1323.3989999999999</v>
      </c>
      <c r="Q476" s="19"/>
    </row>
    <row r="477" spans="1:17" s="14" customFormat="1" ht="13.15" customHeight="1" x14ac:dyDescent="0.25">
      <c r="A477" s="17" t="s">
        <v>514</v>
      </c>
      <c r="B477" s="19"/>
      <c r="C477" s="19"/>
      <c r="D477" s="19"/>
      <c r="E477" s="36"/>
      <c r="F477" s="27"/>
      <c r="G477" s="19"/>
      <c r="H477" s="19"/>
      <c r="I477" s="19"/>
      <c r="J477" s="19"/>
      <c r="K477" s="19"/>
      <c r="L477" s="19"/>
      <c r="M477" s="18">
        <v>1025.7809999999999</v>
      </c>
      <c r="N477" s="19"/>
      <c r="O477" s="18">
        <v>178.28399999999999</v>
      </c>
      <c r="P477" s="18">
        <v>1259.317</v>
      </c>
      <c r="Q477" s="19"/>
    </row>
    <row r="478" spans="1:17" s="14" customFormat="1" ht="13.15" customHeight="1" x14ac:dyDescent="0.25">
      <c r="A478" s="17" t="s">
        <v>515</v>
      </c>
      <c r="B478" s="19"/>
      <c r="C478" s="19"/>
      <c r="D478" s="19"/>
      <c r="E478" s="36"/>
      <c r="F478" s="27"/>
      <c r="G478" s="19"/>
      <c r="H478" s="19"/>
      <c r="I478" s="19"/>
      <c r="J478" s="19"/>
      <c r="K478" s="19"/>
      <c r="L478" s="19"/>
      <c r="M478" s="18">
        <v>1026.971</v>
      </c>
      <c r="N478" s="19"/>
      <c r="O478" s="18">
        <v>149.25200000000001</v>
      </c>
      <c r="P478" s="18">
        <v>1238.06</v>
      </c>
      <c r="Q478" s="19"/>
    </row>
    <row r="479" spans="1:17" s="14" customFormat="1" ht="13.15" customHeight="1" x14ac:dyDescent="0.25">
      <c r="A479" s="17" t="s">
        <v>516</v>
      </c>
      <c r="B479" s="19"/>
      <c r="C479" s="19"/>
      <c r="D479" s="19"/>
      <c r="E479" s="36"/>
      <c r="F479" s="27"/>
      <c r="G479" s="19"/>
      <c r="H479" s="19"/>
      <c r="I479" s="19"/>
      <c r="J479" s="19"/>
      <c r="K479" s="19"/>
      <c r="L479" s="19"/>
      <c r="M479" s="18">
        <v>1010.65</v>
      </c>
      <c r="N479" s="19"/>
      <c r="O479" s="18">
        <v>136.36099999999999</v>
      </c>
      <c r="P479" s="18">
        <v>1210.1410000000001</v>
      </c>
      <c r="Q479" s="19"/>
    </row>
    <row r="480" spans="1:17" s="14" customFormat="1" ht="13.15" customHeight="1" x14ac:dyDescent="0.25">
      <c r="A480" s="17" t="s">
        <v>517</v>
      </c>
      <c r="B480" s="19"/>
      <c r="C480" s="19"/>
      <c r="D480" s="19"/>
      <c r="E480" s="36"/>
      <c r="F480" s="27"/>
      <c r="G480" s="19"/>
      <c r="H480" s="19"/>
      <c r="I480" s="19"/>
      <c r="J480" s="19"/>
      <c r="K480" s="19"/>
      <c r="L480" s="19"/>
      <c r="M480" s="18">
        <v>864.16899999999998</v>
      </c>
      <c r="N480" s="19"/>
      <c r="O480" s="18">
        <v>119.631</v>
      </c>
      <c r="P480" s="18">
        <v>1036.825</v>
      </c>
      <c r="Q480" s="19"/>
    </row>
    <row r="481" spans="1:17" s="14" customFormat="1" ht="13.15" customHeight="1" x14ac:dyDescent="0.25">
      <c r="A481" s="17" t="s">
        <v>518</v>
      </c>
      <c r="B481" s="19"/>
      <c r="C481" s="19"/>
      <c r="D481" s="19"/>
      <c r="E481" s="36"/>
      <c r="F481" s="27"/>
      <c r="G481" s="19"/>
      <c r="H481" s="19"/>
      <c r="I481" s="19"/>
      <c r="J481" s="19"/>
      <c r="K481" s="19"/>
      <c r="L481" s="19"/>
      <c r="M481" s="18">
        <v>974.62199999999996</v>
      </c>
      <c r="N481" s="19"/>
      <c r="O481" s="18">
        <v>142.09100000000001</v>
      </c>
      <c r="P481" s="18">
        <v>1175.1120000000001</v>
      </c>
      <c r="Q481" s="19"/>
    </row>
    <row r="482" spans="1:17" s="14" customFormat="1" ht="13.15" customHeight="1" x14ac:dyDescent="0.25">
      <c r="A482" s="17" t="s">
        <v>519</v>
      </c>
      <c r="B482" s="19"/>
      <c r="C482" s="19"/>
      <c r="D482" s="19"/>
      <c r="E482" s="36"/>
      <c r="F482" s="27"/>
      <c r="G482" s="19"/>
      <c r="H482" s="19"/>
      <c r="I482" s="19"/>
      <c r="J482" s="19"/>
      <c r="K482" s="19"/>
      <c r="L482" s="19"/>
      <c r="M482" s="18">
        <v>940.41600000000005</v>
      </c>
      <c r="N482" s="19"/>
      <c r="O482" s="18">
        <v>190.78899999999999</v>
      </c>
      <c r="P482" s="18">
        <v>1182.075</v>
      </c>
      <c r="Q482" s="19"/>
    </row>
    <row r="483" spans="1:17" s="14" customFormat="1" ht="13.15" customHeight="1" x14ac:dyDescent="0.25">
      <c r="A483" s="17" t="s">
        <v>520</v>
      </c>
      <c r="B483" s="19"/>
      <c r="C483" s="19"/>
      <c r="D483" s="19"/>
      <c r="E483" s="36"/>
      <c r="F483" s="27"/>
      <c r="G483" s="19"/>
      <c r="H483" s="19"/>
      <c r="I483" s="19"/>
      <c r="J483" s="19"/>
      <c r="K483" s="19"/>
      <c r="L483" s="19"/>
      <c r="M483" s="18">
        <v>796.10299999999995</v>
      </c>
      <c r="N483" s="19"/>
      <c r="O483" s="18">
        <v>246.304</v>
      </c>
      <c r="P483" s="18">
        <v>1084.0329999999999</v>
      </c>
      <c r="Q483" s="19"/>
    </row>
    <row r="484" spans="1:17" s="14" customFormat="1" ht="13.15" customHeight="1" x14ac:dyDescent="0.25">
      <c r="A484" s="17" t="s">
        <v>521</v>
      </c>
      <c r="B484" s="19"/>
      <c r="C484" s="19"/>
      <c r="D484" s="19"/>
      <c r="E484" s="36"/>
      <c r="F484" s="27"/>
      <c r="G484" s="19"/>
      <c r="H484" s="19"/>
      <c r="I484" s="19"/>
      <c r="J484" s="19"/>
      <c r="K484" s="19"/>
      <c r="L484" s="19"/>
      <c r="M484" s="18">
        <v>997.24800000000005</v>
      </c>
      <c r="N484" s="19"/>
      <c r="O484" s="18">
        <v>276.76400000000001</v>
      </c>
      <c r="P484" s="18">
        <v>1332.4010000000001</v>
      </c>
      <c r="Q484" s="19"/>
    </row>
    <row r="485" spans="1:17" s="14" customFormat="1" ht="13.15" customHeight="1" x14ac:dyDescent="0.25">
      <c r="A485" s="17" t="s">
        <v>522</v>
      </c>
      <c r="B485" s="19"/>
      <c r="C485" s="19"/>
      <c r="D485" s="19"/>
      <c r="E485" s="36"/>
      <c r="F485" s="27"/>
      <c r="G485" s="19"/>
      <c r="H485" s="19"/>
      <c r="I485" s="19"/>
      <c r="J485" s="19"/>
      <c r="K485" s="19"/>
      <c r="L485" s="19"/>
      <c r="M485" s="18">
        <v>941.77099999999996</v>
      </c>
      <c r="N485" s="19"/>
      <c r="O485" s="18">
        <v>244.31</v>
      </c>
      <c r="P485" s="18">
        <v>1233.951</v>
      </c>
      <c r="Q485" s="19"/>
    </row>
    <row r="486" spans="1:17" s="14" customFormat="1" ht="13.15" customHeight="1" x14ac:dyDescent="0.25">
      <c r="A486" s="17" t="s">
        <v>523</v>
      </c>
      <c r="B486" s="19"/>
      <c r="C486" s="19"/>
      <c r="D486" s="19"/>
      <c r="E486" s="36"/>
      <c r="F486" s="27"/>
      <c r="G486" s="19"/>
      <c r="H486" s="19"/>
      <c r="I486" s="19"/>
      <c r="J486" s="19"/>
      <c r="K486" s="19"/>
      <c r="L486" s="19"/>
      <c r="M486" s="18">
        <v>913.79399999999998</v>
      </c>
      <c r="N486" s="19"/>
      <c r="O486" s="18">
        <v>226.965</v>
      </c>
      <c r="P486" s="18">
        <v>1178.2940000000001</v>
      </c>
      <c r="Q486" s="19"/>
    </row>
    <row r="487" spans="1:17" s="14" customFormat="1" ht="13.15" customHeight="1" x14ac:dyDescent="0.25">
      <c r="A487" s="17" t="s">
        <v>524</v>
      </c>
      <c r="B487" s="19"/>
      <c r="C487" s="19"/>
      <c r="D487" s="19"/>
      <c r="E487" s="36"/>
      <c r="F487" s="27"/>
      <c r="G487" s="19"/>
      <c r="H487" s="19"/>
      <c r="I487" s="19"/>
      <c r="J487" s="19"/>
      <c r="K487" s="19"/>
      <c r="L487" s="19"/>
      <c r="M487" s="18">
        <v>936.33</v>
      </c>
      <c r="N487" s="19"/>
      <c r="O487" s="18">
        <v>240.339</v>
      </c>
      <c r="P487" s="18">
        <v>1216.1869999999999</v>
      </c>
      <c r="Q487" s="19"/>
    </row>
    <row r="488" spans="1:17" s="14" customFormat="1" ht="13.15" customHeight="1" x14ac:dyDescent="0.25">
      <c r="A488" s="17" t="s">
        <v>525</v>
      </c>
      <c r="B488" s="19"/>
      <c r="C488" s="19"/>
      <c r="D488" s="19"/>
      <c r="E488" s="36"/>
      <c r="F488" s="27"/>
      <c r="G488" s="19"/>
      <c r="H488" s="19"/>
      <c r="I488" s="19"/>
      <c r="J488" s="19"/>
      <c r="K488" s="19"/>
      <c r="L488" s="19"/>
      <c r="M488" s="18">
        <v>976.19</v>
      </c>
      <c r="N488" s="19"/>
      <c r="O488" s="18">
        <v>206.94499999999999</v>
      </c>
      <c r="P488" s="18">
        <v>1231.5</v>
      </c>
      <c r="Q488" s="19"/>
    </row>
    <row r="489" spans="1:17" s="14" customFormat="1" ht="13.15" customHeight="1" x14ac:dyDescent="0.25">
      <c r="A489" s="17" t="s">
        <v>526</v>
      </c>
      <c r="B489" s="19"/>
      <c r="C489" s="19"/>
      <c r="D489" s="19"/>
      <c r="E489" s="36"/>
      <c r="F489" s="27"/>
      <c r="G489" s="19"/>
      <c r="H489" s="19"/>
      <c r="I489" s="19"/>
      <c r="J489" s="19"/>
      <c r="K489" s="19"/>
      <c r="L489" s="19"/>
      <c r="M489" s="18">
        <v>1006.7380000000001</v>
      </c>
      <c r="N489" s="19"/>
      <c r="O489" s="18">
        <v>178.36799999999999</v>
      </c>
      <c r="P489" s="18">
        <v>1239.2470000000001</v>
      </c>
      <c r="Q489" s="19"/>
    </row>
    <row r="490" spans="1:17" s="14" customFormat="1" ht="13.15" customHeight="1" x14ac:dyDescent="0.25">
      <c r="A490" s="17" t="s">
        <v>527</v>
      </c>
      <c r="B490" s="19"/>
      <c r="C490" s="19"/>
      <c r="D490" s="19"/>
      <c r="E490" s="36"/>
      <c r="F490" s="27"/>
      <c r="G490" s="19"/>
      <c r="H490" s="19"/>
      <c r="I490" s="19"/>
      <c r="J490" s="19"/>
      <c r="K490" s="19"/>
      <c r="L490" s="19"/>
      <c r="M490" s="18">
        <v>1009.011</v>
      </c>
      <c r="N490" s="19"/>
      <c r="O490" s="18">
        <v>142.99299999999999</v>
      </c>
      <c r="P490" s="18">
        <v>1215.52</v>
      </c>
      <c r="Q490" s="19"/>
    </row>
    <row r="491" spans="1:17" s="14" customFormat="1" ht="13.15" customHeight="1" x14ac:dyDescent="0.25">
      <c r="A491" s="17" t="s">
        <v>528</v>
      </c>
      <c r="B491" s="19"/>
      <c r="C491" s="19"/>
      <c r="D491" s="19"/>
      <c r="E491" s="36"/>
      <c r="F491" s="27"/>
      <c r="G491" s="19"/>
      <c r="H491" s="19"/>
      <c r="I491" s="19"/>
      <c r="J491" s="19"/>
      <c r="K491" s="19"/>
      <c r="L491" s="19"/>
      <c r="M491" s="18">
        <v>920.00900000000001</v>
      </c>
      <c r="N491" s="19"/>
      <c r="O491" s="18">
        <v>127.92700000000001</v>
      </c>
      <c r="P491" s="18">
        <v>1105.7670000000001</v>
      </c>
      <c r="Q491" s="19"/>
    </row>
    <row r="492" spans="1:17" s="14" customFormat="1" ht="13.15" customHeight="1" x14ac:dyDescent="0.25">
      <c r="A492" s="17" t="s">
        <v>529</v>
      </c>
      <c r="B492" s="19"/>
      <c r="C492" s="19"/>
      <c r="D492" s="19"/>
      <c r="E492" s="36"/>
      <c r="F492" s="27"/>
      <c r="G492" s="19"/>
      <c r="H492" s="19"/>
      <c r="I492" s="19"/>
      <c r="J492" s="19"/>
      <c r="K492" s="19"/>
      <c r="L492" s="19"/>
      <c r="M492" s="18">
        <v>872.72400000000005</v>
      </c>
      <c r="N492" s="19"/>
      <c r="O492" s="18">
        <v>109.407</v>
      </c>
      <c r="P492" s="18">
        <v>1044.6400000000001</v>
      </c>
      <c r="Q492" s="19"/>
    </row>
    <row r="493" spans="1:17" s="14" customFormat="1" ht="13.15" customHeight="1" x14ac:dyDescent="0.25">
      <c r="A493" s="17" t="s">
        <v>530</v>
      </c>
      <c r="B493" s="19"/>
      <c r="C493" s="19"/>
      <c r="D493" s="19"/>
      <c r="E493" s="36"/>
      <c r="F493" s="27"/>
      <c r="G493" s="19"/>
      <c r="H493" s="19"/>
      <c r="I493" s="19"/>
      <c r="J493" s="19"/>
      <c r="K493" s="19"/>
      <c r="L493" s="19"/>
      <c r="M493" s="18">
        <v>962.03800000000001</v>
      </c>
      <c r="N493" s="19"/>
      <c r="O493" s="18">
        <v>141.24100000000001</v>
      </c>
      <c r="P493" s="18">
        <v>1169.29</v>
      </c>
      <c r="Q493" s="19"/>
    </row>
    <row r="494" spans="1:17" s="14" customFormat="1" ht="13.15" customHeight="1" x14ac:dyDescent="0.25">
      <c r="A494" s="17" t="s">
        <v>531</v>
      </c>
      <c r="B494" s="19"/>
      <c r="C494" s="19"/>
      <c r="D494" s="19"/>
      <c r="E494" s="36"/>
      <c r="F494" s="27"/>
      <c r="G494" s="19"/>
      <c r="H494" s="19"/>
      <c r="I494" s="19"/>
      <c r="J494" s="19"/>
      <c r="K494" s="19"/>
      <c r="L494" s="19"/>
      <c r="M494" s="18">
        <v>807.24400000000003</v>
      </c>
      <c r="N494" s="19"/>
      <c r="O494" s="18">
        <v>165.495</v>
      </c>
      <c r="P494" s="18">
        <v>1019.45</v>
      </c>
      <c r="Q494" s="19"/>
    </row>
    <row r="495" spans="1:17" s="14" customFormat="1" ht="13.15" customHeight="1" x14ac:dyDescent="0.25">
      <c r="A495" s="17" t="s">
        <v>532</v>
      </c>
      <c r="B495" s="19"/>
      <c r="C495" s="19"/>
      <c r="D495" s="19"/>
      <c r="E495" s="36"/>
      <c r="F495" s="27"/>
      <c r="G495" s="19"/>
      <c r="H495" s="19"/>
      <c r="I495" s="19"/>
      <c r="J495" s="19"/>
      <c r="K495" s="19"/>
      <c r="L495" s="19"/>
      <c r="M495" s="18">
        <v>820.096</v>
      </c>
      <c r="N495" s="19"/>
      <c r="O495" s="18">
        <v>261.87099999999998</v>
      </c>
      <c r="P495" s="18">
        <v>1128.085</v>
      </c>
      <c r="Q495" s="19"/>
    </row>
    <row r="496" spans="1:17" s="14" customFormat="1" ht="13.15" customHeight="1" x14ac:dyDescent="0.25">
      <c r="A496" s="17" t="s">
        <v>533</v>
      </c>
      <c r="B496" s="19"/>
      <c r="C496" s="19"/>
      <c r="D496" s="19"/>
      <c r="E496" s="36"/>
      <c r="F496" s="27"/>
      <c r="G496" s="19"/>
      <c r="H496" s="19"/>
      <c r="I496" s="19"/>
      <c r="J496" s="19"/>
      <c r="K496" s="19"/>
      <c r="L496" s="19"/>
      <c r="M496" s="18">
        <v>1037.9659999999999</v>
      </c>
      <c r="N496" s="19"/>
      <c r="O496" s="18">
        <v>297.50400000000002</v>
      </c>
      <c r="P496" s="18">
        <v>1398.68</v>
      </c>
      <c r="Q496" s="19"/>
    </row>
    <row r="497" spans="1:17" s="14" customFormat="1" ht="13.15" customHeight="1" x14ac:dyDescent="0.25">
      <c r="A497" s="17" t="s">
        <v>534</v>
      </c>
      <c r="B497" s="19"/>
      <c r="C497" s="19"/>
      <c r="D497" s="19"/>
      <c r="E497" s="36"/>
      <c r="F497" s="27"/>
      <c r="G497" s="19"/>
      <c r="H497" s="19"/>
      <c r="I497" s="19"/>
      <c r="J497" s="19"/>
      <c r="K497" s="19"/>
      <c r="L497" s="19"/>
      <c r="M497" s="18">
        <v>863.19500000000005</v>
      </c>
      <c r="N497" s="19"/>
      <c r="O497" s="18">
        <v>233.01400000000001</v>
      </c>
      <c r="P497" s="18">
        <v>1148.079</v>
      </c>
      <c r="Q497" s="19"/>
    </row>
    <row r="498" spans="1:17" s="14" customFormat="1" ht="13.15" customHeight="1" x14ac:dyDescent="0.25">
      <c r="A498" s="17" t="s">
        <v>535</v>
      </c>
      <c r="B498" s="19"/>
      <c r="C498" s="19"/>
      <c r="D498" s="19"/>
      <c r="E498" s="36"/>
      <c r="F498" s="27"/>
      <c r="G498" s="19"/>
      <c r="H498" s="19"/>
      <c r="I498" s="19"/>
      <c r="J498" s="19"/>
      <c r="K498" s="19"/>
      <c r="L498" s="19"/>
      <c r="M498" s="18">
        <v>1026.345</v>
      </c>
      <c r="N498" s="19"/>
      <c r="O498" s="18">
        <v>267.74700000000001</v>
      </c>
      <c r="P498" s="18">
        <v>1354.0730000000001</v>
      </c>
      <c r="Q498" s="19"/>
    </row>
    <row r="499" spans="1:17" s="14" customFormat="1" ht="13.15" customHeight="1" x14ac:dyDescent="0.25">
      <c r="A499" s="17" t="s">
        <v>536</v>
      </c>
      <c r="B499" s="19"/>
      <c r="C499" s="19"/>
      <c r="D499" s="19"/>
      <c r="E499" s="36"/>
      <c r="F499" s="27"/>
      <c r="G499" s="19"/>
      <c r="H499" s="19"/>
      <c r="I499" s="19"/>
      <c r="J499" s="19"/>
      <c r="K499" s="19"/>
      <c r="L499" s="19"/>
      <c r="M499" s="18">
        <v>965.255</v>
      </c>
      <c r="N499" s="19"/>
      <c r="O499" s="18">
        <v>219.221</v>
      </c>
      <c r="P499" s="18">
        <v>1233.9169999999999</v>
      </c>
      <c r="Q499" s="19"/>
    </row>
    <row r="500" spans="1:17" s="14" customFormat="1" ht="13.15" customHeight="1" x14ac:dyDescent="0.25">
      <c r="A500" s="17" t="s">
        <v>537</v>
      </c>
      <c r="B500" s="19"/>
      <c r="C500" s="19"/>
      <c r="D500" s="19"/>
      <c r="E500" s="36"/>
      <c r="F500" s="27"/>
      <c r="G500" s="19"/>
      <c r="H500" s="19"/>
      <c r="I500" s="19"/>
      <c r="J500" s="19"/>
      <c r="K500" s="19"/>
      <c r="L500" s="19"/>
      <c r="M500" s="18">
        <v>940.72</v>
      </c>
      <c r="N500" s="19"/>
      <c r="O500" s="18">
        <v>195.93899999999999</v>
      </c>
      <c r="P500" s="18">
        <v>1187.9069999999999</v>
      </c>
      <c r="Q500" s="19"/>
    </row>
    <row r="501" spans="1:17" s="14" customFormat="1" ht="13.15" customHeight="1" x14ac:dyDescent="0.25">
      <c r="A501" s="17" t="s">
        <v>538</v>
      </c>
      <c r="B501" s="19"/>
      <c r="C501" s="19"/>
      <c r="D501" s="19"/>
      <c r="E501" s="36"/>
      <c r="F501" s="27"/>
      <c r="G501" s="19"/>
      <c r="H501" s="19"/>
      <c r="I501" s="19"/>
      <c r="J501" s="19"/>
      <c r="K501" s="19"/>
      <c r="L501" s="19"/>
      <c r="M501" s="18">
        <v>1013.477</v>
      </c>
      <c r="N501" s="19"/>
      <c r="O501" s="18">
        <v>157.261</v>
      </c>
      <c r="P501" s="18">
        <v>1224.7539999999999</v>
      </c>
      <c r="Q501" s="19"/>
    </row>
    <row r="502" spans="1:17" s="14" customFormat="1" ht="13.15" customHeight="1" x14ac:dyDescent="0.25">
      <c r="A502" s="17" t="s">
        <v>539</v>
      </c>
      <c r="B502" s="19"/>
      <c r="C502" s="19"/>
      <c r="D502" s="19"/>
      <c r="E502" s="36"/>
      <c r="F502" s="27"/>
      <c r="G502" s="19"/>
      <c r="H502" s="19"/>
      <c r="I502" s="19"/>
      <c r="J502" s="19"/>
      <c r="K502" s="19"/>
      <c r="L502" s="19"/>
      <c r="M502" s="18">
        <v>889.78700000000003</v>
      </c>
      <c r="N502" s="19"/>
      <c r="O502" s="18">
        <v>112.253</v>
      </c>
      <c r="P502" s="18">
        <v>1059.1980000000001</v>
      </c>
      <c r="Q502" s="19"/>
    </row>
    <row r="503" spans="1:17" s="14" customFormat="1" ht="13.15" customHeight="1" x14ac:dyDescent="0.25">
      <c r="A503" s="17" t="s">
        <v>540</v>
      </c>
      <c r="B503" s="19"/>
      <c r="C503" s="19"/>
      <c r="D503" s="19"/>
      <c r="E503" s="36"/>
      <c r="F503" s="27"/>
      <c r="G503" s="19"/>
      <c r="H503" s="19"/>
      <c r="I503" s="19"/>
      <c r="J503" s="19"/>
      <c r="K503" s="19"/>
      <c r="L503" s="19"/>
      <c r="M503" s="18">
        <v>904.98500000000001</v>
      </c>
      <c r="N503" s="19"/>
      <c r="O503" s="18">
        <v>94.962000000000003</v>
      </c>
      <c r="P503" s="18">
        <v>1055.9659999999999</v>
      </c>
      <c r="Q503" s="19"/>
    </row>
    <row r="504" spans="1:17" s="14" customFormat="1" ht="13.15" customHeight="1" x14ac:dyDescent="0.25">
      <c r="A504" s="17" t="s">
        <v>541</v>
      </c>
      <c r="B504" s="19"/>
      <c r="C504" s="19"/>
      <c r="D504" s="19"/>
      <c r="E504" s="36"/>
      <c r="F504" s="27"/>
      <c r="G504" s="19"/>
      <c r="H504" s="19"/>
      <c r="I504" s="19"/>
      <c r="J504" s="19"/>
      <c r="K504" s="19"/>
      <c r="L504" s="19"/>
      <c r="M504" s="18">
        <v>749.13</v>
      </c>
      <c r="N504" s="19"/>
      <c r="O504" s="18">
        <v>77.182000000000002</v>
      </c>
      <c r="P504" s="18">
        <v>872.90899999999999</v>
      </c>
      <c r="Q504" s="19"/>
    </row>
    <row r="505" spans="1:17" s="14" customFormat="1" ht="13.15" customHeight="1" x14ac:dyDescent="0.25">
      <c r="A505" s="17" t="s">
        <v>542</v>
      </c>
      <c r="B505" s="19"/>
      <c r="C505" s="19"/>
      <c r="D505" s="19"/>
      <c r="E505" s="36"/>
      <c r="F505" s="27"/>
      <c r="G505" s="19"/>
      <c r="H505" s="19"/>
      <c r="I505" s="19"/>
      <c r="J505" s="19"/>
      <c r="K505" s="19"/>
      <c r="L505" s="19"/>
      <c r="M505" s="18">
        <v>897.31700000000001</v>
      </c>
      <c r="N505" s="19"/>
      <c r="O505" s="18">
        <v>99.344999999999999</v>
      </c>
      <c r="P505" s="18">
        <v>1049.93</v>
      </c>
      <c r="Q505" s="19"/>
    </row>
    <row r="506" spans="1:17" s="14" customFormat="1" ht="13.15" customHeight="1" x14ac:dyDescent="0.25">
      <c r="A506" s="17" t="s">
        <v>543</v>
      </c>
      <c r="B506" s="19"/>
      <c r="C506" s="19"/>
      <c r="D506" s="19"/>
      <c r="E506" s="36"/>
      <c r="F506" s="27"/>
      <c r="G506" s="19"/>
      <c r="H506" s="19"/>
      <c r="I506" s="19"/>
      <c r="J506" s="19"/>
      <c r="K506" s="19"/>
      <c r="L506" s="19"/>
      <c r="M506" s="18">
        <v>767.31100000000004</v>
      </c>
      <c r="N506" s="19"/>
      <c r="O506" s="18">
        <v>156.32400000000001</v>
      </c>
      <c r="P506" s="18">
        <v>970.40099999999995</v>
      </c>
      <c r="Q506" s="19"/>
    </row>
    <row r="507" spans="1:17" s="14" customFormat="1" ht="13.15" customHeight="1" x14ac:dyDescent="0.25">
      <c r="A507" s="17" t="s">
        <v>544</v>
      </c>
      <c r="B507" s="19"/>
      <c r="C507" s="19"/>
      <c r="D507" s="19"/>
      <c r="E507" s="36"/>
      <c r="F507" s="27"/>
      <c r="G507" s="19"/>
      <c r="H507" s="19"/>
      <c r="I507" s="19"/>
      <c r="J507" s="19"/>
      <c r="K507" s="19"/>
      <c r="L507" s="19"/>
      <c r="M507" s="18">
        <v>779.13499999999999</v>
      </c>
      <c r="N507" s="19"/>
      <c r="O507" s="18">
        <v>248.92</v>
      </c>
      <c r="P507" s="18">
        <v>1073.8420000000001</v>
      </c>
      <c r="Q507" s="19"/>
    </row>
    <row r="508" spans="1:17" s="14" customFormat="1" ht="13.15" customHeight="1" x14ac:dyDescent="0.25">
      <c r="A508" s="17" t="s">
        <v>545</v>
      </c>
      <c r="B508" s="19"/>
      <c r="C508" s="19"/>
      <c r="D508" s="19"/>
      <c r="E508" s="36"/>
      <c r="F508" s="27"/>
      <c r="G508" s="19"/>
      <c r="H508" s="19"/>
      <c r="I508" s="19"/>
      <c r="J508" s="19"/>
      <c r="K508" s="19"/>
      <c r="L508" s="19"/>
      <c r="M508" s="18">
        <v>896.43100000000004</v>
      </c>
      <c r="N508" s="19"/>
      <c r="O508" s="18">
        <v>271.18799999999999</v>
      </c>
      <c r="P508" s="18">
        <v>1220.23</v>
      </c>
      <c r="Q508" s="19"/>
    </row>
    <row r="509" spans="1:17" s="14" customFormat="1" ht="13.15" customHeight="1" x14ac:dyDescent="0.25">
      <c r="A509" s="17" t="s">
        <v>546</v>
      </c>
      <c r="B509" s="19"/>
      <c r="C509" s="19"/>
      <c r="D509" s="19"/>
      <c r="E509" s="36"/>
      <c r="F509" s="27"/>
      <c r="G509" s="19"/>
      <c r="H509" s="19"/>
      <c r="I509" s="19"/>
      <c r="J509" s="19"/>
      <c r="K509" s="19"/>
      <c r="L509" s="19"/>
      <c r="M509" s="18">
        <v>834.04899999999998</v>
      </c>
      <c r="N509" s="19"/>
      <c r="O509" s="18">
        <v>230.91300000000001</v>
      </c>
      <c r="P509" s="18">
        <v>1110.807</v>
      </c>
      <c r="Q509" s="19"/>
    </row>
    <row r="510" spans="1:17" s="14" customFormat="1" ht="13.15" customHeight="1" x14ac:dyDescent="0.25">
      <c r="A510" s="17" t="s">
        <v>547</v>
      </c>
      <c r="B510" s="19"/>
      <c r="C510" s="19"/>
      <c r="D510" s="19"/>
      <c r="E510" s="36"/>
      <c r="F510" s="27"/>
      <c r="G510" s="19"/>
      <c r="H510" s="19"/>
      <c r="I510" s="19"/>
      <c r="J510" s="19"/>
      <c r="K510" s="19"/>
      <c r="L510" s="19"/>
      <c r="M510" s="18">
        <v>930.78</v>
      </c>
      <c r="N510" s="19"/>
      <c r="O510" s="18">
        <v>248.85</v>
      </c>
      <c r="P510" s="18">
        <v>1225.171</v>
      </c>
      <c r="Q510" s="19"/>
    </row>
    <row r="511" spans="1:17" s="14" customFormat="1" ht="13.15" customHeight="1" x14ac:dyDescent="0.25">
      <c r="A511" s="17" t="s">
        <v>548</v>
      </c>
      <c r="B511" s="19"/>
      <c r="C511" s="19"/>
      <c r="D511" s="19"/>
      <c r="E511" s="36"/>
      <c r="F511" s="27"/>
      <c r="G511" s="19"/>
      <c r="H511" s="19"/>
      <c r="I511" s="19"/>
      <c r="J511" s="19"/>
      <c r="K511" s="19"/>
      <c r="L511" s="19"/>
      <c r="M511" s="18">
        <v>801.70399999999995</v>
      </c>
      <c r="N511" s="19"/>
      <c r="O511" s="18">
        <v>199.89500000000001</v>
      </c>
      <c r="P511" s="18">
        <v>1044.258</v>
      </c>
      <c r="Q511" s="19"/>
    </row>
    <row r="512" spans="1:17" s="14" customFormat="1" ht="13.15" customHeight="1" x14ac:dyDescent="0.25">
      <c r="A512" s="17" t="s">
        <v>549</v>
      </c>
      <c r="B512" s="19"/>
      <c r="C512" s="19"/>
      <c r="D512" s="19"/>
      <c r="E512" s="36"/>
      <c r="F512" s="27"/>
      <c r="G512" s="19"/>
      <c r="H512" s="19"/>
      <c r="I512" s="19"/>
      <c r="J512" s="19"/>
      <c r="K512" s="19"/>
      <c r="L512" s="19"/>
      <c r="M512" s="18">
        <v>874.90200000000004</v>
      </c>
      <c r="N512" s="19"/>
      <c r="O512" s="18">
        <v>189.5</v>
      </c>
      <c r="P512" s="18">
        <v>1118.6790000000001</v>
      </c>
      <c r="Q512" s="19"/>
    </row>
    <row r="513" spans="1:17" s="14" customFormat="1" ht="13.15" customHeight="1" x14ac:dyDescent="0.25">
      <c r="A513" s="17" t="s">
        <v>550</v>
      </c>
      <c r="B513" s="19"/>
      <c r="C513" s="19"/>
      <c r="D513" s="19"/>
      <c r="E513" s="36"/>
      <c r="F513" s="27"/>
      <c r="G513" s="19"/>
      <c r="H513" s="19"/>
      <c r="I513" s="19"/>
      <c r="J513" s="19"/>
      <c r="K513" s="19"/>
      <c r="L513" s="19"/>
      <c r="M513" s="18">
        <v>902.63499999999999</v>
      </c>
      <c r="N513" s="19"/>
      <c r="O513" s="18">
        <v>129.31800000000001</v>
      </c>
      <c r="P513" s="18">
        <v>1080.194</v>
      </c>
      <c r="Q513" s="19"/>
    </row>
    <row r="514" spans="1:17" s="14" customFormat="1" ht="13.15" customHeight="1" x14ac:dyDescent="0.25">
      <c r="A514" s="17" t="s">
        <v>551</v>
      </c>
      <c r="B514" s="19"/>
      <c r="C514" s="19"/>
      <c r="D514" s="19"/>
      <c r="E514" s="36"/>
      <c r="F514" s="27"/>
      <c r="G514" s="19"/>
      <c r="H514" s="19"/>
      <c r="I514" s="19"/>
      <c r="J514" s="19"/>
      <c r="K514" s="19"/>
      <c r="L514" s="19"/>
      <c r="M514" s="18">
        <v>769.10799999999995</v>
      </c>
      <c r="N514" s="19"/>
      <c r="O514" s="18">
        <v>80.763000000000005</v>
      </c>
      <c r="P514" s="18">
        <v>893.82500000000005</v>
      </c>
      <c r="Q514" s="19"/>
    </row>
    <row r="515" spans="1:17" s="14" customFormat="1" ht="13.15" customHeight="1" x14ac:dyDescent="0.25">
      <c r="A515" s="17" t="s">
        <v>552</v>
      </c>
      <c r="B515" s="19"/>
      <c r="C515" s="19"/>
      <c r="D515" s="19"/>
      <c r="E515" s="36"/>
      <c r="F515" s="27"/>
      <c r="G515" s="19"/>
      <c r="H515" s="19"/>
      <c r="I515" s="19"/>
      <c r="J515" s="19"/>
      <c r="K515" s="19"/>
      <c r="L515" s="19"/>
      <c r="M515" s="18">
        <v>829.99599999999998</v>
      </c>
      <c r="N515" s="19"/>
      <c r="O515" s="18">
        <v>86.311999999999998</v>
      </c>
      <c r="P515" s="18">
        <v>972.23</v>
      </c>
      <c r="Q515" s="19"/>
    </row>
    <row r="516" spans="1:17" s="14" customFormat="1" ht="13.15" customHeight="1" x14ac:dyDescent="0.25">
      <c r="A516" s="17" t="s">
        <v>553</v>
      </c>
      <c r="B516" s="19"/>
      <c r="C516" s="19"/>
      <c r="D516" s="19"/>
      <c r="E516" s="36"/>
      <c r="F516" s="27"/>
      <c r="G516" s="19"/>
      <c r="H516" s="19"/>
      <c r="I516" s="19"/>
      <c r="J516" s="19"/>
      <c r="K516" s="19"/>
      <c r="L516" s="19"/>
      <c r="M516" s="18">
        <v>715.73299999999995</v>
      </c>
      <c r="N516" s="19"/>
      <c r="O516" s="18">
        <v>59.671999999999997</v>
      </c>
      <c r="P516" s="18">
        <v>824.49800000000005</v>
      </c>
      <c r="Q516" s="19"/>
    </row>
    <row r="517" spans="1:17" s="14" customFormat="1" ht="13.15" customHeight="1" x14ac:dyDescent="0.25">
      <c r="A517" s="17" t="s">
        <v>554</v>
      </c>
      <c r="B517" s="19"/>
      <c r="C517" s="19"/>
      <c r="D517" s="19"/>
      <c r="E517" s="36"/>
      <c r="F517" s="27"/>
      <c r="G517" s="19"/>
      <c r="H517" s="19"/>
      <c r="I517" s="19"/>
      <c r="J517" s="19"/>
      <c r="K517" s="19"/>
      <c r="L517" s="19"/>
      <c r="M517" s="18">
        <v>781.42200000000003</v>
      </c>
      <c r="N517" s="19"/>
      <c r="O517" s="18">
        <v>81.820999999999998</v>
      </c>
      <c r="P517" s="18">
        <v>913.274</v>
      </c>
      <c r="Q517" s="19"/>
    </row>
    <row r="518" spans="1:17" s="14" customFormat="1" ht="13.15" customHeight="1" x14ac:dyDescent="0.25">
      <c r="A518" s="17" t="s">
        <v>555</v>
      </c>
      <c r="B518" s="19"/>
      <c r="C518" s="19"/>
      <c r="D518" s="19"/>
      <c r="E518" s="36"/>
      <c r="F518" s="27"/>
      <c r="G518" s="19"/>
      <c r="H518" s="19"/>
      <c r="I518" s="19"/>
      <c r="J518" s="19"/>
      <c r="K518" s="19"/>
      <c r="L518" s="19"/>
      <c r="M518" s="18">
        <v>753.15099999999995</v>
      </c>
      <c r="N518" s="19"/>
      <c r="O518" s="18">
        <v>148.21299999999999</v>
      </c>
      <c r="P518" s="18">
        <v>950.08100000000002</v>
      </c>
      <c r="Q518" s="19"/>
    </row>
    <row r="519" spans="1:17" s="14" customFormat="1" ht="13.15" customHeight="1" x14ac:dyDescent="0.25">
      <c r="A519" s="17" t="s">
        <v>556</v>
      </c>
      <c r="B519" s="19"/>
      <c r="C519" s="19"/>
      <c r="D519" s="19"/>
      <c r="E519" s="36"/>
      <c r="F519" s="27"/>
      <c r="G519" s="19"/>
      <c r="H519" s="19"/>
      <c r="I519" s="19"/>
      <c r="J519" s="19"/>
      <c r="K519" s="19"/>
      <c r="L519" s="19"/>
      <c r="M519" s="18">
        <v>719.75199999999995</v>
      </c>
      <c r="N519" s="19"/>
      <c r="O519" s="18">
        <v>246.82499999999999</v>
      </c>
      <c r="P519" s="18">
        <v>1010.881</v>
      </c>
      <c r="Q519" s="19"/>
    </row>
    <row r="520" spans="1:17" s="14" customFormat="1" ht="13.15" customHeight="1" x14ac:dyDescent="0.25">
      <c r="A520" s="17" t="s">
        <v>557</v>
      </c>
      <c r="B520" s="19"/>
      <c r="C520" s="19"/>
      <c r="D520" s="19"/>
      <c r="E520" s="36"/>
      <c r="F520" s="27"/>
      <c r="G520" s="19"/>
      <c r="H520" s="19"/>
      <c r="I520" s="19"/>
      <c r="J520" s="19"/>
      <c r="K520" s="19"/>
      <c r="L520" s="19"/>
      <c r="M520" s="18">
        <v>775.51300000000003</v>
      </c>
      <c r="N520" s="19"/>
      <c r="O520" s="18">
        <v>250.286</v>
      </c>
      <c r="P520" s="18">
        <v>1073.4269999999999</v>
      </c>
      <c r="Q520" s="19"/>
    </row>
    <row r="521" spans="1:17" s="14" customFormat="1" ht="13.15" customHeight="1" x14ac:dyDescent="0.25">
      <c r="A521" s="17" t="s">
        <v>558</v>
      </c>
      <c r="B521" s="19"/>
      <c r="C521" s="19"/>
      <c r="D521" s="19"/>
      <c r="E521" s="36"/>
      <c r="F521" s="27"/>
      <c r="G521" s="19"/>
      <c r="H521" s="19"/>
      <c r="I521" s="19"/>
      <c r="J521" s="19"/>
      <c r="K521" s="19"/>
      <c r="L521" s="19"/>
      <c r="M521" s="18">
        <v>808.22299999999996</v>
      </c>
      <c r="N521" s="19"/>
      <c r="O521" s="18">
        <v>238.23</v>
      </c>
      <c r="P521" s="18">
        <v>1095.4179999999999</v>
      </c>
      <c r="Q521" s="19"/>
    </row>
    <row r="522" spans="1:17" s="14" customFormat="1" ht="13.15" customHeight="1" x14ac:dyDescent="0.25">
      <c r="A522" s="17" t="s">
        <v>559</v>
      </c>
      <c r="B522" s="19"/>
      <c r="C522" s="19"/>
      <c r="D522" s="19"/>
      <c r="E522" s="36"/>
      <c r="F522" s="27"/>
      <c r="G522" s="19"/>
      <c r="H522" s="19"/>
      <c r="I522" s="19"/>
      <c r="J522" s="19"/>
      <c r="K522" s="19"/>
      <c r="L522" s="19"/>
      <c r="M522" s="18">
        <v>870.36099999999999</v>
      </c>
      <c r="N522" s="19"/>
      <c r="O522" s="18">
        <v>244.38300000000001</v>
      </c>
      <c r="P522" s="18">
        <v>1159.1020000000001</v>
      </c>
      <c r="Q522" s="19"/>
    </row>
    <row r="523" spans="1:17" s="14" customFormat="1" ht="13.15" customHeight="1" x14ac:dyDescent="0.25">
      <c r="A523" s="17" t="s">
        <v>560</v>
      </c>
      <c r="B523" s="19"/>
      <c r="C523" s="19"/>
      <c r="D523" s="19"/>
      <c r="E523" s="36"/>
      <c r="F523" s="27"/>
      <c r="G523" s="19"/>
      <c r="H523" s="19"/>
      <c r="I523" s="19"/>
      <c r="J523" s="19"/>
      <c r="K523" s="19"/>
      <c r="L523" s="19"/>
      <c r="M523" s="18">
        <v>745.54300000000001</v>
      </c>
      <c r="N523" s="19"/>
      <c r="O523" s="18">
        <v>189.601</v>
      </c>
      <c r="P523" s="18">
        <v>971.37900000000002</v>
      </c>
      <c r="Q523" s="19"/>
    </row>
    <row r="524" spans="1:17" s="14" customFormat="1" ht="13.15" customHeight="1" x14ac:dyDescent="0.25">
      <c r="A524" s="17" t="s">
        <v>561</v>
      </c>
      <c r="B524" s="19"/>
      <c r="C524" s="19"/>
      <c r="D524" s="19"/>
      <c r="E524" s="36"/>
      <c r="F524" s="27"/>
      <c r="G524" s="19"/>
      <c r="H524" s="19"/>
      <c r="I524" s="19"/>
      <c r="J524" s="19"/>
      <c r="K524" s="19"/>
      <c r="L524" s="19"/>
      <c r="M524" s="18">
        <v>843.73199999999997</v>
      </c>
      <c r="N524" s="19"/>
      <c r="O524" s="18">
        <v>176.48400000000001</v>
      </c>
      <c r="P524" s="18">
        <v>1075.2429999999999</v>
      </c>
      <c r="Q524" s="19"/>
    </row>
    <row r="525" spans="1:17" s="14" customFormat="1" ht="13.15" customHeight="1" x14ac:dyDescent="0.25">
      <c r="A525" s="17" t="s">
        <v>562</v>
      </c>
      <c r="B525" s="19"/>
      <c r="C525" s="19"/>
      <c r="D525" s="19"/>
      <c r="E525" s="36"/>
      <c r="F525" s="27"/>
      <c r="G525" s="19"/>
      <c r="H525" s="19"/>
      <c r="I525" s="19"/>
      <c r="J525" s="19"/>
      <c r="K525" s="19"/>
      <c r="L525" s="19"/>
      <c r="M525" s="18">
        <v>809.875</v>
      </c>
      <c r="N525" s="19"/>
      <c r="O525" s="18">
        <v>110.012</v>
      </c>
      <c r="P525" s="18">
        <v>969.673</v>
      </c>
      <c r="Q525" s="19"/>
    </row>
    <row r="526" spans="1:17" s="14" customFormat="1" ht="13.15" customHeight="1" x14ac:dyDescent="0.25">
      <c r="A526" s="17" t="s">
        <v>563</v>
      </c>
      <c r="B526" s="19"/>
      <c r="C526" s="19"/>
      <c r="D526" s="19"/>
      <c r="E526" s="36"/>
      <c r="F526" s="27"/>
      <c r="G526" s="19"/>
      <c r="H526" s="19"/>
      <c r="I526" s="19"/>
      <c r="J526" s="19"/>
      <c r="K526" s="19"/>
      <c r="L526" s="19"/>
      <c r="M526" s="18">
        <v>744.90300000000002</v>
      </c>
      <c r="N526" s="19"/>
      <c r="O526" s="18">
        <v>78.938000000000002</v>
      </c>
      <c r="P526" s="18">
        <v>877.09100000000001</v>
      </c>
      <c r="Q526" s="19"/>
    </row>
    <row r="527" spans="1:17" s="14" customFormat="1" ht="13.15" customHeight="1" x14ac:dyDescent="0.25">
      <c r="A527" s="17" t="s">
        <v>564</v>
      </c>
      <c r="B527" s="19"/>
      <c r="C527" s="19"/>
      <c r="D527" s="19"/>
      <c r="E527" s="36"/>
      <c r="F527" s="27"/>
      <c r="G527" s="19"/>
      <c r="H527" s="19"/>
      <c r="I527" s="19"/>
      <c r="J527" s="19"/>
      <c r="K527" s="19"/>
      <c r="L527" s="19"/>
      <c r="M527" s="18">
        <v>783.21</v>
      </c>
      <c r="N527" s="19"/>
      <c r="O527" s="18">
        <v>80.257999999999996</v>
      </c>
      <c r="P527" s="18">
        <v>918.94299999999998</v>
      </c>
      <c r="Q527" s="19"/>
    </row>
    <row r="528" spans="1:17" s="14" customFormat="1" ht="13.15" customHeight="1" x14ac:dyDescent="0.25">
      <c r="A528" s="17" t="s">
        <v>565</v>
      </c>
      <c r="B528" s="19"/>
      <c r="C528" s="19"/>
      <c r="D528" s="19"/>
      <c r="E528" s="36"/>
      <c r="F528" s="27"/>
      <c r="G528" s="19"/>
      <c r="H528" s="19"/>
      <c r="I528" s="19"/>
      <c r="J528" s="19"/>
      <c r="K528" s="19"/>
      <c r="L528" s="19"/>
      <c r="M528" s="18">
        <v>659.23599999999999</v>
      </c>
      <c r="N528" s="19"/>
      <c r="O528" s="18">
        <v>58.704999999999998</v>
      </c>
      <c r="P528" s="18">
        <v>763.90300000000002</v>
      </c>
      <c r="Q528" s="19"/>
    </row>
    <row r="529" spans="1:17" s="14" customFormat="1" ht="13.15" customHeight="1" x14ac:dyDescent="0.25">
      <c r="A529" s="17" t="s">
        <v>566</v>
      </c>
      <c r="B529" s="19"/>
      <c r="C529" s="19"/>
      <c r="D529" s="19"/>
      <c r="E529" s="36"/>
      <c r="F529" s="27"/>
      <c r="G529" s="19"/>
      <c r="H529" s="19"/>
      <c r="I529" s="19"/>
      <c r="J529" s="19"/>
      <c r="K529" s="19"/>
      <c r="L529" s="19"/>
      <c r="M529" s="18">
        <v>713.79</v>
      </c>
      <c r="N529" s="19"/>
      <c r="O529" s="18">
        <v>70.543999999999997</v>
      </c>
      <c r="P529" s="18">
        <v>831.46900000000005</v>
      </c>
      <c r="Q529" s="19"/>
    </row>
    <row r="530" spans="1:17" s="14" customFormat="1" ht="13.15" customHeight="1" x14ac:dyDescent="0.25">
      <c r="A530" s="17" t="s">
        <v>567</v>
      </c>
      <c r="B530" s="19"/>
      <c r="C530" s="19"/>
      <c r="D530" s="19"/>
      <c r="E530" s="36"/>
      <c r="F530" s="27"/>
      <c r="G530" s="19"/>
      <c r="H530" s="19"/>
      <c r="I530" s="19"/>
      <c r="J530" s="19"/>
      <c r="K530" s="19"/>
      <c r="L530" s="19"/>
      <c r="M530" s="18">
        <v>716.83900000000006</v>
      </c>
      <c r="N530" s="19"/>
      <c r="O530" s="18">
        <v>146.44999999999999</v>
      </c>
      <c r="P530" s="18">
        <v>908.21199999999999</v>
      </c>
      <c r="Q530" s="19"/>
    </row>
    <row r="531" spans="1:17" s="14" customFormat="1" ht="13.15" customHeight="1" x14ac:dyDescent="0.25">
      <c r="A531" s="17" t="s">
        <v>568</v>
      </c>
      <c r="B531" s="19"/>
      <c r="C531" s="19"/>
      <c r="D531" s="19"/>
      <c r="E531" s="36"/>
      <c r="F531" s="27"/>
      <c r="G531" s="19"/>
      <c r="H531" s="19"/>
      <c r="I531" s="19"/>
      <c r="J531" s="19"/>
      <c r="K531" s="19"/>
      <c r="L531" s="19"/>
      <c r="M531" s="18">
        <v>699.18399999999997</v>
      </c>
      <c r="N531" s="19"/>
      <c r="O531" s="18">
        <v>261.45499999999998</v>
      </c>
      <c r="P531" s="18">
        <v>1001.896</v>
      </c>
      <c r="Q531" s="19"/>
    </row>
    <row r="532" spans="1:17" s="14" customFormat="1" ht="13.15" customHeight="1" x14ac:dyDescent="0.25">
      <c r="A532" s="17" t="s">
        <v>569</v>
      </c>
      <c r="B532" s="19"/>
      <c r="C532" s="19"/>
      <c r="D532" s="19"/>
      <c r="E532" s="36"/>
      <c r="F532" s="27"/>
      <c r="G532" s="19"/>
      <c r="H532" s="19"/>
      <c r="I532" s="19"/>
      <c r="J532" s="19"/>
      <c r="K532" s="19"/>
      <c r="L532" s="19"/>
      <c r="M532" s="18">
        <v>769.48599999999999</v>
      </c>
      <c r="N532" s="19"/>
      <c r="O532" s="18">
        <v>256.58699999999999</v>
      </c>
      <c r="P532" s="18">
        <v>1072.547</v>
      </c>
      <c r="Q532" s="19"/>
    </row>
    <row r="533" spans="1:17" s="14" customFormat="1" ht="13.15" customHeight="1" x14ac:dyDescent="0.25">
      <c r="A533" s="17" t="s">
        <v>570</v>
      </c>
      <c r="B533" s="19"/>
      <c r="C533" s="19"/>
      <c r="D533" s="19"/>
      <c r="E533" s="36"/>
      <c r="F533" s="27"/>
      <c r="G533" s="19"/>
      <c r="H533" s="19"/>
      <c r="I533" s="19"/>
      <c r="J533" s="19"/>
      <c r="K533" s="19"/>
      <c r="L533" s="19"/>
      <c r="M533" s="18">
        <v>800.32799999999997</v>
      </c>
      <c r="N533" s="19"/>
      <c r="O533" s="18">
        <v>252.751</v>
      </c>
      <c r="P533" s="18">
        <v>1101.8779999999999</v>
      </c>
      <c r="Q533" s="19"/>
    </row>
    <row r="534" spans="1:17" s="14" customFormat="1" ht="13.15" customHeight="1" x14ac:dyDescent="0.25">
      <c r="A534" s="17" t="s">
        <v>571</v>
      </c>
      <c r="B534" s="19"/>
      <c r="C534" s="19"/>
      <c r="D534" s="19"/>
      <c r="E534" s="36"/>
      <c r="F534" s="27"/>
      <c r="G534" s="19"/>
      <c r="H534" s="19"/>
      <c r="I534" s="19"/>
      <c r="J534" s="19"/>
      <c r="K534" s="19"/>
      <c r="L534" s="19"/>
      <c r="M534" s="18">
        <v>805.20299999999997</v>
      </c>
      <c r="N534" s="19"/>
      <c r="O534" s="18">
        <v>243.78700000000001</v>
      </c>
      <c r="P534" s="18">
        <v>1093.2370000000001</v>
      </c>
      <c r="Q534" s="19"/>
    </row>
    <row r="535" spans="1:17" s="14" customFormat="1" ht="13.15" customHeight="1" x14ac:dyDescent="0.25">
      <c r="A535" s="17" t="s">
        <v>572</v>
      </c>
      <c r="B535" s="19"/>
      <c r="C535" s="19"/>
      <c r="D535" s="19"/>
      <c r="E535" s="36"/>
      <c r="F535" s="27"/>
      <c r="G535" s="19"/>
      <c r="H535" s="19"/>
      <c r="I535" s="19"/>
      <c r="J535" s="19"/>
      <c r="K535" s="19"/>
      <c r="L535" s="19"/>
      <c r="M535" s="18">
        <v>766.03800000000001</v>
      </c>
      <c r="N535" s="19"/>
      <c r="O535" s="18">
        <v>213.90600000000001</v>
      </c>
      <c r="P535" s="18">
        <v>1024.6790000000001</v>
      </c>
      <c r="Q535" s="19"/>
    </row>
    <row r="536" spans="1:17" s="14" customFormat="1" ht="13.15" customHeight="1" x14ac:dyDescent="0.25">
      <c r="A536" s="17" t="s">
        <v>573</v>
      </c>
      <c r="B536" s="19"/>
      <c r="C536" s="19"/>
      <c r="D536" s="19"/>
      <c r="E536" s="36"/>
      <c r="F536" s="27"/>
      <c r="G536" s="19"/>
      <c r="H536" s="19"/>
      <c r="I536" s="19"/>
      <c r="J536" s="19"/>
      <c r="K536" s="19"/>
      <c r="L536" s="19"/>
      <c r="M536" s="18">
        <v>825.89300000000003</v>
      </c>
      <c r="N536" s="19"/>
      <c r="O536" s="18">
        <v>182.18</v>
      </c>
      <c r="P536" s="18">
        <v>1055.7760000000001</v>
      </c>
      <c r="Q536" s="19"/>
    </row>
    <row r="537" spans="1:17" s="14" customFormat="1" ht="13.15" customHeight="1" x14ac:dyDescent="0.25">
      <c r="A537" s="17" t="s">
        <v>574</v>
      </c>
      <c r="B537" s="19"/>
      <c r="C537" s="19"/>
      <c r="D537" s="19"/>
      <c r="E537" s="36"/>
      <c r="F537" s="27"/>
      <c r="G537" s="19"/>
      <c r="H537" s="19"/>
      <c r="I537" s="19"/>
      <c r="J537" s="19"/>
      <c r="K537" s="19"/>
      <c r="L537" s="19"/>
      <c r="M537" s="18">
        <v>745.39599999999996</v>
      </c>
      <c r="N537" s="19"/>
      <c r="O537" s="18">
        <v>106.495</v>
      </c>
      <c r="P537" s="18">
        <v>891.65300000000002</v>
      </c>
      <c r="Q537" s="19"/>
    </row>
    <row r="538" spans="1:17" s="14" customFormat="1" ht="13.15" customHeight="1" x14ac:dyDescent="0.25">
      <c r="A538" s="17" t="s">
        <v>575</v>
      </c>
      <c r="B538" s="19"/>
      <c r="C538" s="19"/>
      <c r="D538" s="19"/>
      <c r="E538" s="36"/>
      <c r="F538" s="27"/>
      <c r="G538" s="19"/>
      <c r="H538" s="19"/>
      <c r="I538" s="19"/>
      <c r="J538" s="19"/>
      <c r="K538" s="19"/>
      <c r="L538" s="19"/>
      <c r="M538" s="18">
        <v>742.45500000000004</v>
      </c>
      <c r="N538" s="19"/>
      <c r="O538" s="18">
        <v>79.870999999999995</v>
      </c>
      <c r="P538" s="18">
        <v>876.07899999999995</v>
      </c>
      <c r="Q538" s="19"/>
    </row>
    <row r="539" spans="1:17" s="14" customFormat="1" ht="13.15" customHeight="1" x14ac:dyDescent="0.25">
      <c r="A539" s="17" t="s">
        <v>576</v>
      </c>
      <c r="B539" s="19"/>
      <c r="C539" s="19"/>
      <c r="D539" s="19"/>
      <c r="E539" s="36"/>
      <c r="F539" s="27"/>
      <c r="G539" s="19"/>
      <c r="H539" s="19"/>
      <c r="I539" s="19"/>
      <c r="J539" s="19"/>
      <c r="K539" s="19"/>
      <c r="L539" s="19"/>
      <c r="M539" s="18">
        <v>771.91200000000003</v>
      </c>
      <c r="N539" s="19"/>
      <c r="O539" s="18">
        <v>68.632999999999996</v>
      </c>
      <c r="P539" s="18">
        <v>890.37900000000002</v>
      </c>
      <c r="Q539" s="19"/>
    </row>
    <row r="540" spans="1:17" s="14" customFormat="1" ht="13.15" customHeight="1" x14ac:dyDescent="0.25">
      <c r="A540" s="17" t="s">
        <v>577</v>
      </c>
      <c r="B540" s="19"/>
      <c r="C540" s="19"/>
      <c r="D540" s="19"/>
      <c r="E540" s="36"/>
      <c r="F540" s="27"/>
      <c r="G540" s="19"/>
      <c r="H540" s="19"/>
      <c r="I540" s="19"/>
      <c r="J540" s="19"/>
      <c r="K540" s="19"/>
      <c r="L540" s="19"/>
      <c r="M540" s="18">
        <v>632.28300000000002</v>
      </c>
      <c r="N540" s="19"/>
      <c r="O540" s="18">
        <v>61.741999999999997</v>
      </c>
      <c r="P540" s="18">
        <v>738.95699999999999</v>
      </c>
      <c r="Q540" s="19"/>
    </row>
    <row r="541" spans="1:17" s="14" customFormat="1" ht="13.15" customHeight="1" x14ac:dyDescent="0.25">
      <c r="A541" s="17" t="s">
        <v>578</v>
      </c>
      <c r="B541" s="19"/>
      <c r="C541" s="19"/>
      <c r="D541" s="19"/>
      <c r="E541" s="36"/>
      <c r="F541" s="27"/>
      <c r="G541" s="19"/>
      <c r="H541" s="19"/>
      <c r="I541" s="19"/>
      <c r="J541" s="19"/>
      <c r="K541" s="19"/>
      <c r="L541" s="19"/>
      <c r="M541" s="18">
        <v>712.25300000000004</v>
      </c>
      <c r="N541" s="19"/>
      <c r="O541" s="18">
        <v>76.254000000000005</v>
      </c>
      <c r="P541" s="18">
        <v>835.952</v>
      </c>
      <c r="Q541" s="19"/>
    </row>
    <row r="542" spans="1:17" s="14" customFormat="1" ht="13.15" customHeight="1" x14ac:dyDescent="0.25">
      <c r="A542" s="17" t="s">
        <v>579</v>
      </c>
      <c r="B542" s="19"/>
      <c r="C542" s="19"/>
      <c r="D542" s="19"/>
      <c r="E542" s="36"/>
      <c r="F542" s="27"/>
      <c r="G542" s="19"/>
      <c r="H542" s="19"/>
      <c r="I542" s="19"/>
      <c r="J542" s="19"/>
      <c r="K542" s="19"/>
      <c r="L542" s="19"/>
      <c r="M542" s="18">
        <v>691.42</v>
      </c>
      <c r="N542" s="19"/>
      <c r="O542" s="18">
        <v>157.46199999999999</v>
      </c>
      <c r="P542" s="18">
        <v>893.54499999999996</v>
      </c>
      <c r="Q542" s="19"/>
    </row>
    <row r="543" spans="1:17" s="14" customFormat="1" ht="13.15" customHeight="1" x14ac:dyDescent="0.25">
      <c r="A543" s="17" t="s">
        <v>580</v>
      </c>
      <c r="B543" s="19"/>
      <c r="C543" s="19"/>
      <c r="D543" s="19"/>
      <c r="E543" s="36"/>
      <c r="F543" s="27"/>
      <c r="G543" s="19"/>
      <c r="H543" s="19"/>
      <c r="I543" s="19"/>
      <c r="J543" s="19"/>
      <c r="K543" s="19"/>
      <c r="L543" s="19"/>
      <c r="M543" s="18">
        <v>560.73900000000003</v>
      </c>
      <c r="N543" s="19"/>
      <c r="O543" s="18">
        <v>220.23500000000001</v>
      </c>
      <c r="P543" s="18">
        <v>817.74</v>
      </c>
      <c r="Q543" s="19"/>
    </row>
    <row r="544" spans="1:17" s="14" customFormat="1" ht="13.15" customHeight="1" x14ac:dyDescent="0.25">
      <c r="A544" s="17" t="s">
        <v>581</v>
      </c>
      <c r="B544" s="19"/>
      <c r="C544" s="19"/>
      <c r="D544" s="19"/>
      <c r="E544" s="36"/>
      <c r="F544" s="27"/>
      <c r="G544" s="19"/>
      <c r="H544" s="19"/>
      <c r="I544" s="19"/>
      <c r="J544" s="19"/>
      <c r="K544" s="19"/>
      <c r="L544" s="19"/>
      <c r="M544" s="18">
        <v>739.81299999999999</v>
      </c>
      <c r="N544" s="19"/>
      <c r="O544" s="18">
        <v>257.47899999999998</v>
      </c>
      <c r="P544" s="18">
        <v>1045.646</v>
      </c>
      <c r="Q544" s="19"/>
    </row>
    <row r="545" spans="1:17" s="14" customFormat="1" ht="13.15" customHeight="1" x14ac:dyDescent="0.25">
      <c r="A545" s="17" t="s">
        <v>582</v>
      </c>
      <c r="B545" s="19"/>
      <c r="C545" s="19"/>
      <c r="D545" s="19"/>
      <c r="E545" s="36"/>
      <c r="F545" s="27"/>
      <c r="G545" s="19"/>
      <c r="H545" s="19"/>
      <c r="I545" s="19"/>
      <c r="J545" s="19"/>
      <c r="K545" s="19"/>
      <c r="L545" s="19"/>
      <c r="M545" s="18">
        <v>684.86599999999999</v>
      </c>
      <c r="N545" s="19"/>
      <c r="O545" s="18">
        <v>228.977</v>
      </c>
      <c r="P545" s="18">
        <v>957.53399999999999</v>
      </c>
      <c r="Q545" s="19"/>
    </row>
    <row r="546" spans="1:17" s="14" customFormat="1" ht="13.15" customHeight="1" x14ac:dyDescent="0.25">
      <c r="A546" s="17" t="s">
        <v>583</v>
      </c>
      <c r="B546" s="19"/>
      <c r="C546" s="19"/>
      <c r="D546" s="19"/>
      <c r="E546" s="36"/>
      <c r="F546" s="27"/>
      <c r="G546" s="19"/>
      <c r="H546" s="19"/>
      <c r="I546" s="19"/>
      <c r="J546" s="19"/>
      <c r="K546" s="19"/>
      <c r="L546" s="19"/>
      <c r="M546" s="18">
        <v>680.54200000000003</v>
      </c>
      <c r="N546" s="19"/>
      <c r="O546" s="18">
        <v>203.25800000000001</v>
      </c>
      <c r="P546" s="18">
        <v>922.721</v>
      </c>
      <c r="Q546" s="19"/>
    </row>
    <row r="547" spans="1:17" s="14" customFormat="1" ht="13.15" customHeight="1" x14ac:dyDescent="0.25">
      <c r="A547" s="17" t="s">
        <v>584</v>
      </c>
      <c r="B547" s="19"/>
      <c r="C547" s="19"/>
      <c r="D547" s="19"/>
      <c r="E547" s="36"/>
      <c r="F547" s="27"/>
      <c r="G547" s="19"/>
      <c r="H547" s="19"/>
      <c r="I547" s="19"/>
      <c r="J547" s="19"/>
      <c r="K547" s="19"/>
      <c r="L547" s="19"/>
      <c r="M547" s="18">
        <v>714.226</v>
      </c>
      <c r="N547" s="19"/>
      <c r="O547" s="18">
        <v>193.24600000000001</v>
      </c>
      <c r="P547" s="18">
        <v>947.45799999999997</v>
      </c>
      <c r="Q547" s="19"/>
    </row>
    <row r="548" spans="1:17" s="14" customFormat="1" ht="13.15" customHeight="1" x14ac:dyDescent="0.25">
      <c r="A548" s="17" t="s">
        <v>585</v>
      </c>
      <c r="B548" s="19"/>
      <c r="C548" s="19"/>
      <c r="D548" s="19"/>
      <c r="E548" s="36"/>
      <c r="F548" s="27"/>
      <c r="G548" s="19"/>
      <c r="H548" s="19"/>
      <c r="I548" s="19"/>
      <c r="J548" s="19"/>
      <c r="K548" s="19"/>
      <c r="L548" s="19"/>
      <c r="M548" s="18">
        <v>683.08500000000004</v>
      </c>
      <c r="N548" s="19"/>
      <c r="O548" s="18">
        <v>138.42099999999999</v>
      </c>
      <c r="P548" s="18">
        <v>866.476</v>
      </c>
      <c r="Q548" s="19"/>
    </row>
    <row r="549" spans="1:17" s="14" customFormat="1" ht="13.15" customHeight="1" x14ac:dyDescent="0.25">
      <c r="A549" s="17" t="s">
        <v>586</v>
      </c>
      <c r="B549" s="19"/>
      <c r="C549" s="19"/>
      <c r="D549" s="19"/>
      <c r="E549" s="36"/>
      <c r="F549" s="27"/>
      <c r="G549" s="19"/>
      <c r="H549" s="19"/>
      <c r="I549" s="19"/>
      <c r="J549" s="19"/>
      <c r="K549" s="19"/>
      <c r="L549" s="19"/>
      <c r="M549" s="18">
        <v>690.09299999999996</v>
      </c>
      <c r="N549" s="19"/>
      <c r="O549" s="18">
        <v>81.938000000000002</v>
      </c>
      <c r="P549" s="18">
        <v>814.13400000000001</v>
      </c>
      <c r="Q549" s="19"/>
    </row>
    <row r="550" spans="1:17" s="14" customFormat="1" ht="13.15" customHeight="1" x14ac:dyDescent="0.25">
      <c r="A550" s="17" t="s">
        <v>587</v>
      </c>
      <c r="B550" s="19"/>
      <c r="C550" s="19"/>
      <c r="D550" s="19"/>
      <c r="E550" s="36"/>
      <c r="F550" s="27"/>
      <c r="G550" s="19"/>
      <c r="H550" s="19"/>
      <c r="I550" s="19"/>
      <c r="J550" s="19"/>
      <c r="K550" s="19"/>
      <c r="L550" s="19"/>
      <c r="M550" s="18">
        <v>688.31299999999999</v>
      </c>
      <c r="N550" s="19"/>
      <c r="O550" s="18">
        <v>68.658000000000001</v>
      </c>
      <c r="P550" s="18">
        <v>806.45399999999995</v>
      </c>
      <c r="Q550" s="19"/>
    </row>
    <row r="551" spans="1:17" s="14" customFormat="1" ht="13.15" customHeight="1" x14ac:dyDescent="0.25">
      <c r="A551" s="17" t="s">
        <v>588</v>
      </c>
      <c r="B551" s="19"/>
      <c r="C551" s="19"/>
      <c r="D551" s="19"/>
      <c r="E551" s="36"/>
      <c r="F551" s="27"/>
      <c r="G551" s="19"/>
      <c r="H551" s="19"/>
      <c r="I551" s="19"/>
      <c r="J551" s="19"/>
      <c r="K551" s="19"/>
      <c r="L551" s="19"/>
      <c r="M551" s="18">
        <v>616.60299999999995</v>
      </c>
      <c r="N551" s="19"/>
      <c r="O551" s="18">
        <v>54.448</v>
      </c>
      <c r="P551" s="18">
        <v>717.65</v>
      </c>
      <c r="Q551" s="19"/>
    </row>
    <row r="552" spans="1:17" s="14" customFormat="1" ht="13.15" customHeight="1" x14ac:dyDescent="0.25">
      <c r="A552" s="17" t="s">
        <v>589</v>
      </c>
      <c r="B552" s="19"/>
      <c r="C552" s="19"/>
      <c r="D552" s="19"/>
      <c r="E552" s="36"/>
      <c r="F552" s="27"/>
      <c r="G552" s="19"/>
      <c r="H552" s="19"/>
      <c r="I552" s="19"/>
      <c r="J552" s="19"/>
      <c r="K552" s="19"/>
      <c r="L552" s="19"/>
      <c r="M552" s="18">
        <v>570.20699999999999</v>
      </c>
      <c r="N552" s="19"/>
      <c r="O552" s="18">
        <v>47.052</v>
      </c>
      <c r="P552" s="18">
        <v>658.71900000000005</v>
      </c>
      <c r="Q552" s="19"/>
    </row>
    <row r="553" spans="1:17" s="14" customFormat="1" ht="13.15" customHeight="1" x14ac:dyDescent="0.25">
      <c r="A553" s="17" t="s">
        <v>590</v>
      </c>
      <c r="B553" s="19"/>
      <c r="C553" s="19"/>
      <c r="D553" s="19"/>
      <c r="E553" s="36"/>
      <c r="F553" s="27"/>
      <c r="G553" s="19"/>
      <c r="H553" s="19"/>
      <c r="I553" s="19"/>
      <c r="J553" s="19"/>
      <c r="K553" s="19"/>
      <c r="L553" s="19"/>
      <c r="M553" s="18">
        <v>646.19600000000003</v>
      </c>
      <c r="N553" s="19"/>
      <c r="O553" s="18">
        <v>64.879000000000005</v>
      </c>
      <c r="P553" s="18">
        <v>761.64400000000001</v>
      </c>
      <c r="Q553" s="19"/>
    </row>
    <row r="554" spans="1:17" s="14" customFormat="1" ht="13.15" customHeight="1" x14ac:dyDescent="0.25">
      <c r="A554" s="17" t="s">
        <v>591</v>
      </c>
      <c r="B554" s="19"/>
      <c r="C554" s="19"/>
      <c r="D554" s="19"/>
      <c r="E554" s="36"/>
      <c r="F554" s="27"/>
      <c r="G554" s="19"/>
      <c r="H554" s="19"/>
      <c r="I554" s="19"/>
      <c r="J554" s="19"/>
      <c r="K554" s="19"/>
      <c r="L554" s="19"/>
      <c r="M554" s="18">
        <v>589.61099999999999</v>
      </c>
      <c r="N554" s="19"/>
      <c r="O554" s="18">
        <v>119.934</v>
      </c>
      <c r="P554" s="18">
        <v>751.226</v>
      </c>
      <c r="Q554" s="19"/>
    </row>
    <row r="555" spans="1:17" s="14" customFormat="1" ht="13.15" customHeight="1" x14ac:dyDescent="0.25">
      <c r="A555" s="17" t="s">
        <v>592</v>
      </c>
      <c r="B555" s="19"/>
      <c r="C555" s="19"/>
      <c r="D555" s="19"/>
      <c r="E555" s="36"/>
      <c r="F555" s="27"/>
      <c r="G555" s="19"/>
      <c r="H555" s="19"/>
      <c r="I555" s="19"/>
      <c r="J555" s="19"/>
      <c r="K555" s="19"/>
      <c r="L555" s="19"/>
      <c r="M555" s="18">
        <v>524.53099999999995</v>
      </c>
      <c r="N555" s="19"/>
      <c r="O555" s="18">
        <v>215.25</v>
      </c>
      <c r="P555" s="18">
        <v>785.05399999999997</v>
      </c>
      <c r="Q555" s="19"/>
    </row>
    <row r="556" spans="1:17" s="14" customFormat="1" ht="13.15" customHeight="1" x14ac:dyDescent="0.25">
      <c r="A556" s="17" t="s">
        <v>593</v>
      </c>
      <c r="B556" s="19"/>
      <c r="C556" s="19"/>
      <c r="D556" s="19"/>
      <c r="E556" s="36"/>
      <c r="F556" s="27"/>
      <c r="G556" s="19"/>
      <c r="H556" s="19"/>
      <c r="I556" s="19"/>
      <c r="J556" s="19"/>
      <c r="K556" s="19"/>
      <c r="L556" s="19"/>
      <c r="M556" s="18">
        <v>686.90800000000002</v>
      </c>
      <c r="N556" s="19"/>
      <c r="O556" s="18">
        <v>261.06099999999998</v>
      </c>
      <c r="P556" s="18">
        <v>996.11500000000001</v>
      </c>
      <c r="Q556" s="19"/>
    </row>
    <row r="557" spans="1:17" s="14" customFormat="1" ht="13.15" customHeight="1" x14ac:dyDescent="0.25">
      <c r="A557" s="17" t="s">
        <v>594</v>
      </c>
      <c r="B557" s="19"/>
      <c r="C557" s="19"/>
      <c r="D557" s="19"/>
      <c r="E557" s="36"/>
      <c r="F557" s="27"/>
      <c r="G557" s="19"/>
      <c r="H557" s="19"/>
      <c r="I557" s="19"/>
      <c r="J557" s="19"/>
      <c r="K557" s="19"/>
      <c r="L557" s="19"/>
      <c r="M557" s="18">
        <v>621.07299999999998</v>
      </c>
      <c r="N557" s="19"/>
      <c r="O557" s="18">
        <v>220.15100000000001</v>
      </c>
      <c r="P557" s="18">
        <v>881.56799999999998</v>
      </c>
      <c r="Q557" s="19"/>
    </row>
    <row r="558" spans="1:17" s="14" customFormat="1" ht="13.15" customHeight="1" x14ac:dyDescent="0.25">
      <c r="A558" s="17" t="s">
        <v>595</v>
      </c>
      <c r="B558" s="19"/>
      <c r="C558" s="19"/>
      <c r="D558" s="19"/>
      <c r="E558" s="36"/>
      <c r="F558" s="27"/>
      <c r="G558" s="19"/>
      <c r="H558" s="19"/>
      <c r="I558" s="19"/>
      <c r="J558" s="19"/>
      <c r="K558" s="19"/>
      <c r="L558" s="19"/>
      <c r="M558" s="18">
        <v>713.76700000000005</v>
      </c>
      <c r="N558" s="19"/>
      <c r="O558" s="18">
        <v>237.154</v>
      </c>
      <c r="P558" s="18">
        <v>1001.826</v>
      </c>
      <c r="Q558" s="19"/>
    </row>
    <row r="559" spans="1:17" s="14" customFormat="1" ht="13.15" customHeight="1" x14ac:dyDescent="0.25">
      <c r="A559" s="17" t="s">
        <v>596</v>
      </c>
      <c r="B559" s="19"/>
      <c r="C559" s="19"/>
      <c r="D559" s="19"/>
      <c r="E559" s="36"/>
      <c r="F559" s="27"/>
      <c r="G559" s="19"/>
      <c r="H559" s="19"/>
      <c r="I559" s="19"/>
      <c r="J559" s="19"/>
      <c r="K559" s="19"/>
      <c r="L559" s="19"/>
      <c r="M559" s="18">
        <v>720.09900000000005</v>
      </c>
      <c r="N559" s="19"/>
      <c r="O559" s="18">
        <v>213.066</v>
      </c>
      <c r="P559" s="18">
        <v>979.79300000000001</v>
      </c>
      <c r="Q559" s="19"/>
    </row>
    <row r="560" spans="1:17" s="14" customFormat="1" ht="13.15" customHeight="1" x14ac:dyDescent="0.25">
      <c r="A560" s="17" t="s">
        <v>597</v>
      </c>
      <c r="B560" s="19"/>
      <c r="C560" s="19"/>
      <c r="D560" s="19"/>
      <c r="E560" s="36"/>
      <c r="F560" s="27"/>
      <c r="G560" s="19"/>
      <c r="H560" s="19"/>
      <c r="I560" s="19"/>
      <c r="J560" s="19"/>
      <c r="K560" s="19"/>
      <c r="L560" s="19"/>
      <c r="M560" s="18">
        <v>687.23599999999999</v>
      </c>
      <c r="N560" s="19"/>
      <c r="O560" s="18">
        <v>159.74100000000001</v>
      </c>
      <c r="P560" s="18">
        <v>898.505</v>
      </c>
      <c r="Q560" s="19"/>
    </row>
    <row r="561" spans="1:17" s="14" customFormat="1" ht="13.15" customHeight="1" x14ac:dyDescent="0.25">
      <c r="A561" s="17" t="s">
        <v>598</v>
      </c>
      <c r="B561" s="19"/>
      <c r="C561" s="19"/>
      <c r="D561" s="19"/>
      <c r="E561" s="36"/>
      <c r="F561" s="27"/>
      <c r="G561" s="19"/>
      <c r="H561" s="19"/>
      <c r="I561" s="19"/>
      <c r="J561" s="19"/>
      <c r="K561" s="19"/>
      <c r="L561" s="19"/>
      <c r="M561" s="18">
        <v>745.02</v>
      </c>
      <c r="N561" s="19"/>
      <c r="O561" s="18">
        <v>113.238</v>
      </c>
      <c r="P561" s="18">
        <v>916.90800000000002</v>
      </c>
      <c r="Q561" s="19"/>
    </row>
    <row r="562" spans="1:17" s="14" customFormat="1" ht="13.15" customHeight="1" x14ac:dyDescent="0.25">
      <c r="A562" s="17" t="s">
        <v>599</v>
      </c>
      <c r="B562" s="19"/>
      <c r="C562" s="19"/>
      <c r="D562" s="19"/>
      <c r="E562" s="36"/>
      <c r="F562" s="27"/>
      <c r="G562" s="19"/>
      <c r="H562" s="19"/>
      <c r="I562" s="19"/>
      <c r="J562" s="19"/>
      <c r="K562" s="19"/>
      <c r="L562" s="19"/>
      <c r="M562" s="18">
        <v>672.44399999999996</v>
      </c>
      <c r="N562" s="19"/>
      <c r="O562" s="18">
        <v>80.126000000000005</v>
      </c>
      <c r="P562" s="18">
        <v>807.83900000000006</v>
      </c>
      <c r="Q562" s="19"/>
    </row>
    <row r="563" spans="1:17" s="14" customFormat="1" ht="13.15" customHeight="1" x14ac:dyDescent="0.25">
      <c r="A563" s="17" t="s">
        <v>600</v>
      </c>
      <c r="B563" s="19"/>
      <c r="C563" s="19"/>
      <c r="D563" s="19"/>
      <c r="E563" s="36"/>
      <c r="F563" s="27"/>
      <c r="G563" s="19"/>
      <c r="H563" s="19"/>
      <c r="I563" s="19"/>
      <c r="J563" s="19"/>
      <c r="K563" s="19"/>
      <c r="L563" s="19"/>
      <c r="M563" s="18">
        <v>641.85900000000004</v>
      </c>
      <c r="N563" s="19"/>
      <c r="O563" s="18">
        <v>58.927</v>
      </c>
      <c r="P563" s="18">
        <v>754.35400000000004</v>
      </c>
      <c r="Q563" s="19"/>
    </row>
    <row r="564" spans="1:17" s="14" customFormat="1" ht="13.15" customHeight="1" x14ac:dyDescent="0.25">
      <c r="A564" s="17" t="s">
        <v>601</v>
      </c>
      <c r="B564" s="19"/>
      <c r="C564" s="19"/>
      <c r="D564" s="19"/>
      <c r="E564" s="36"/>
      <c r="F564" s="27"/>
      <c r="G564" s="19"/>
      <c r="H564" s="19"/>
      <c r="I564" s="19"/>
      <c r="J564" s="19"/>
      <c r="K564" s="19"/>
      <c r="L564" s="19"/>
      <c r="M564" s="18">
        <v>601.20500000000004</v>
      </c>
      <c r="N564" s="19"/>
      <c r="O564" s="18">
        <v>59.825000000000003</v>
      </c>
      <c r="P564" s="18">
        <v>707.98</v>
      </c>
      <c r="Q564" s="19"/>
    </row>
    <row r="565" spans="1:17" s="14" customFormat="1" ht="13.15" customHeight="1" x14ac:dyDescent="0.25">
      <c r="A565" s="17" t="s">
        <v>602</v>
      </c>
      <c r="B565" s="19"/>
      <c r="C565" s="19"/>
      <c r="D565" s="19"/>
      <c r="E565" s="36"/>
      <c r="F565" s="27"/>
      <c r="G565" s="19"/>
      <c r="H565" s="19"/>
      <c r="I565" s="19"/>
      <c r="J565" s="19"/>
      <c r="K565" s="19"/>
      <c r="L565" s="19"/>
      <c r="M565" s="18">
        <v>713.08100000000002</v>
      </c>
      <c r="N565" s="19"/>
      <c r="O565" s="18">
        <v>97.347999999999999</v>
      </c>
      <c r="P565" s="18">
        <v>862.81100000000004</v>
      </c>
      <c r="Q565" s="19"/>
    </row>
    <row r="566" spans="1:17" s="14" customFormat="1" ht="13.15" customHeight="1" x14ac:dyDescent="0.25">
      <c r="A566" s="17" t="s">
        <v>603</v>
      </c>
      <c r="B566" s="19"/>
      <c r="C566" s="19"/>
      <c r="D566" s="19"/>
      <c r="E566" s="36"/>
      <c r="F566" s="27"/>
      <c r="G566" s="19"/>
      <c r="H566" s="19"/>
      <c r="I566" s="19"/>
      <c r="J566" s="19"/>
      <c r="K566" s="19"/>
      <c r="L566" s="19"/>
      <c r="M566" s="18">
        <v>588.173</v>
      </c>
      <c r="N566" s="19"/>
      <c r="O566" s="18">
        <v>174.553</v>
      </c>
      <c r="P566" s="18">
        <v>804.90800000000002</v>
      </c>
      <c r="Q566" s="19"/>
    </row>
    <row r="567" spans="1:17" s="14" customFormat="1" ht="13.15" customHeight="1" x14ac:dyDescent="0.25">
      <c r="A567" s="17" t="s">
        <v>604</v>
      </c>
      <c r="B567" s="19"/>
      <c r="C567" s="19"/>
      <c r="D567" s="19"/>
      <c r="E567" s="36"/>
      <c r="F567" s="27"/>
      <c r="G567" s="19"/>
      <c r="H567" s="19"/>
      <c r="I567" s="19"/>
      <c r="J567" s="19"/>
      <c r="K567" s="19"/>
      <c r="L567" s="19"/>
      <c r="M567" s="18">
        <v>641.68100000000004</v>
      </c>
      <c r="N567" s="19"/>
      <c r="O567" s="18">
        <v>269.87400000000002</v>
      </c>
      <c r="P567" s="18">
        <v>958.39800000000002</v>
      </c>
      <c r="Q567" s="19"/>
    </row>
    <row r="568" spans="1:17" s="14" customFormat="1" ht="13.15" customHeight="1" x14ac:dyDescent="0.25">
      <c r="A568" s="17" t="s">
        <v>605</v>
      </c>
      <c r="B568" s="19"/>
      <c r="C568" s="19"/>
      <c r="D568" s="19"/>
      <c r="E568" s="36"/>
      <c r="F568" s="27"/>
      <c r="G568" s="19"/>
      <c r="H568" s="19"/>
      <c r="I568" s="19"/>
      <c r="J568" s="19"/>
      <c r="K568" s="19"/>
      <c r="L568" s="19"/>
      <c r="M568" s="18">
        <v>733.45699999999999</v>
      </c>
      <c r="N568" s="19"/>
      <c r="O568" s="18">
        <v>272.55700000000002</v>
      </c>
      <c r="P568" s="18">
        <v>1059.75</v>
      </c>
      <c r="Q568" s="19"/>
    </row>
    <row r="569" spans="1:17" s="14" customFormat="1" ht="13.15" customHeight="1" x14ac:dyDescent="0.25">
      <c r="A569" s="17" t="s">
        <v>606</v>
      </c>
      <c r="B569" s="19"/>
      <c r="C569" s="19"/>
      <c r="D569" s="19"/>
      <c r="E569" s="36"/>
      <c r="F569" s="27"/>
      <c r="G569" s="19"/>
      <c r="H569" s="19"/>
      <c r="I569" s="19"/>
      <c r="J569" s="19"/>
      <c r="K569" s="19"/>
      <c r="L569" s="19"/>
      <c r="M569" s="18">
        <v>609.45899999999995</v>
      </c>
      <c r="N569" s="19"/>
      <c r="O569" s="18">
        <v>212.31399999999999</v>
      </c>
      <c r="P569" s="18">
        <v>864.64</v>
      </c>
      <c r="Q569" s="19"/>
    </row>
    <row r="570" spans="1:17" s="14" customFormat="1" ht="13.15" customHeight="1" x14ac:dyDescent="0.25">
      <c r="A570" s="17" t="s">
        <v>607</v>
      </c>
      <c r="B570" s="19"/>
      <c r="C570" s="19"/>
      <c r="D570" s="19"/>
      <c r="E570" s="36"/>
      <c r="F570" s="27"/>
      <c r="G570" s="19"/>
      <c r="H570" s="19"/>
      <c r="I570" s="19"/>
      <c r="J570" s="19"/>
      <c r="K570" s="19"/>
      <c r="L570" s="19"/>
      <c r="M570" s="18">
        <v>703.46900000000005</v>
      </c>
      <c r="N570" s="19"/>
      <c r="O570" s="18">
        <v>234.143</v>
      </c>
      <c r="P570" s="18">
        <v>977.48099999999999</v>
      </c>
      <c r="Q570" s="19"/>
    </row>
    <row r="571" spans="1:17" s="14" customFormat="1" ht="13.15" customHeight="1" x14ac:dyDescent="0.25">
      <c r="A571" s="17" t="s">
        <v>608</v>
      </c>
      <c r="B571" s="19"/>
      <c r="C571" s="19"/>
      <c r="D571" s="19"/>
      <c r="E571" s="36"/>
      <c r="F571" s="27"/>
      <c r="G571" s="19"/>
      <c r="H571" s="19"/>
      <c r="I571" s="19"/>
      <c r="J571" s="19"/>
      <c r="K571" s="19"/>
      <c r="L571" s="19"/>
      <c r="M571" s="18">
        <v>673.63599999999997</v>
      </c>
      <c r="N571" s="19"/>
      <c r="O571" s="18">
        <v>185.00299999999999</v>
      </c>
      <c r="P571" s="18">
        <v>903.21699999999998</v>
      </c>
      <c r="Q571" s="19"/>
    </row>
    <row r="572" spans="1:17" s="14" customFormat="1" ht="13.15" customHeight="1" x14ac:dyDescent="0.25">
      <c r="A572" s="17" t="s">
        <v>609</v>
      </c>
      <c r="B572" s="19"/>
      <c r="C572" s="19"/>
      <c r="D572" s="19"/>
      <c r="E572" s="36"/>
      <c r="F572" s="27"/>
      <c r="G572" s="19"/>
      <c r="H572" s="19"/>
      <c r="I572" s="19"/>
      <c r="J572" s="19"/>
      <c r="K572" s="19"/>
      <c r="L572" s="19"/>
      <c r="M572" s="18">
        <v>679.99300000000005</v>
      </c>
      <c r="N572" s="19"/>
      <c r="O572" s="18">
        <v>142.90299999999999</v>
      </c>
      <c r="P572" s="18">
        <v>876.84</v>
      </c>
      <c r="Q572" s="19"/>
    </row>
    <row r="573" spans="1:17" s="14" customFormat="1" ht="13.15" customHeight="1" x14ac:dyDescent="0.25">
      <c r="A573" s="17" t="s">
        <v>610</v>
      </c>
      <c r="B573" s="19"/>
      <c r="C573" s="19"/>
      <c r="D573" s="19"/>
      <c r="E573" s="36"/>
      <c r="F573" s="27"/>
      <c r="G573" s="19"/>
      <c r="H573" s="19"/>
      <c r="I573" s="19"/>
      <c r="J573" s="19"/>
      <c r="K573" s="19"/>
      <c r="L573" s="19"/>
      <c r="M573" s="18">
        <v>712.12900000000002</v>
      </c>
      <c r="N573" s="19"/>
      <c r="O573" s="18">
        <v>84.233999999999995</v>
      </c>
      <c r="P573" s="18">
        <v>847.46900000000005</v>
      </c>
      <c r="Q573" s="19"/>
    </row>
    <row r="574" spans="1:17" s="14" customFormat="1" ht="13.15" customHeight="1" x14ac:dyDescent="0.25">
      <c r="A574" s="17" t="s">
        <v>611</v>
      </c>
      <c r="B574" s="19"/>
      <c r="C574" s="19"/>
      <c r="D574" s="19"/>
      <c r="E574" s="36"/>
      <c r="F574" s="27"/>
      <c r="G574" s="19"/>
      <c r="H574" s="19"/>
      <c r="I574" s="19"/>
      <c r="J574" s="19"/>
      <c r="K574" s="19"/>
      <c r="L574" s="19"/>
      <c r="M574" s="18">
        <v>594.37699999999995</v>
      </c>
      <c r="N574" s="19"/>
      <c r="O574" s="18">
        <v>55.759</v>
      </c>
      <c r="P574" s="18">
        <v>701.19500000000005</v>
      </c>
      <c r="Q574" s="19"/>
    </row>
    <row r="575" spans="1:17" s="14" customFormat="1" ht="13.15" customHeight="1" x14ac:dyDescent="0.25">
      <c r="A575" s="17" t="s">
        <v>612</v>
      </c>
      <c r="B575" s="19"/>
      <c r="C575" s="19"/>
      <c r="D575" s="19"/>
      <c r="E575" s="36"/>
      <c r="F575" s="27"/>
      <c r="G575" s="19"/>
      <c r="H575" s="19"/>
      <c r="I575" s="19"/>
      <c r="J575" s="19"/>
      <c r="K575" s="19"/>
      <c r="L575" s="19"/>
      <c r="M575" s="18">
        <v>621.404</v>
      </c>
      <c r="N575" s="19"/>
      <c r="O575" s="18">
        <v>45.338999999999999</v>
      </c>
      <c r="P575" s="18">
        <v>716.55899999999997</v>
      </c>
      <c r="Q575" s="19"/>
    </row>
    <row r="576" spans="1:17" s="14" customFormat="1" ht="13.15" customHeight="1" x14ac:dyDescent="0.25">
      <c r="A576" s="17" t="s">
        <v>613</v>
      </c>
      <c r="B576" s="19"/>
      <c r="C576" s="19"/>
      <c r="D576" s="19"/>
      <c r="E576" s="36"/>
      <c r="F576" s="27"/>
      <c r="G576" s="19"/>
      <c r="H576" s="19"/>
      <c r="I576" s="19"/>
      <c r="J576" s="19"/>
      <c r="K576" s="19"/>
      <c r="L576" s="19"/>
      <c r="M576" s="18">
        <v>566.24300000000005</v>
      </c>
      <c r="N576" s="19"/>
      <c r="O576" s="18">
        <v>41.576000000000001</v>
      </c>
      <c r="P576" s="18">
        <v>657.60799999999995</v>
      </c>
      <c r="Q576" s="19"/>
    </row>
    <row r="577" spans="1:17" s="14" customFormat="1" ht="13.15" customHeight="1" x14ac:dyDescent="0.25">
      <c r="A577" s="17" t="s">
        <v>614</v>
      </c>
      <c r="B577" s="19"/>
      <c r="C577" s="19"/>
      <c r="D577" s="19"/>
      <c r="E577" s="36"/>
      <c r="F577" s="27"/>
      <c r="G577" s="19"/>
      <c r="H577" s="19"/>
      <c r="I577" s="19"/>
      <c r="J577" s="19"/>
      <c r="K577" s="19"/>
      <c r="L577" s="19"/>
      <c r="M577" s="18">
        <v>662.07399999999996</v>
      </c>
      <c r="N577" s="19"/>
      <c r="O577" s="18">
        <v>69.656999999999996</v>
      </c>
      <c r="P577" s="18">
        <v>781.20799999999997</v>
      </c>
      <c r="Q577" s="19"/>
    </row>
    <row r="578" spans="1:17" s="14" customFormat="1" ht="13.15" customHeight="1" x14ac:dyDescent="0.25">
      <c r="A578" s="17" t="s">
        <v>615</v>
      </c>
      <c r="B578" s="19"/>
      <c r="C578" s="19"/>
      <c r="D578" s="19"/>
      <c r="E578" s="36"/>
      <c r="F578" s="27"/>
      <c r="G578" s="19"/>
      <c r="H578" s="19"/>
      <c r="I578" s="19"/>
      <c r="J578" s="19"/>
      <c r="K578" s="19"/>
      <c r="L578" s="19"/>
      <c r="M578" s="18">
        <v>582.23400000000004</v>
      </c>
      <c r="N578" s="19"/>
      <c r="O578" s="18">
        <v>152.703</v>
      </c>
      <c r="P578" s="18">
        <v>777.29700000000003</v>
      </c>
      <c r="Q578" s="19"/>
    </row>
    <row r="579" spans="1:17" s="14" customFormat="1" ht="13.15" customHeight="1" x14ac:dyDescent="0.25">
      <c r="A579" s="17" t="s">
        <v>616</v>
      </c>
      <c r="B579" s="19"/>
      <c r="C579" s="19"/>
      <c r="D579" s="19"/>
      <c r="E579" s="36"/>
      <c r="F579" s="27"/>
      <c r="G579" s="19"/>
      <c r="H579" s="19"/>
      <c r="I579" s="19"/>
      <c r="J579" s="19"/>
      <c r="K579" s="19"/>
      <c r="L579" s="19"/>
      <c r="M579" s="18">
        <v>618.149</v>
      </c>
      <c r="N579" s="19"/>
      <c r="O579" s="18">
        <v>261.334</v>
      </c>
      <c r="P579" s="18">
        <v>929.995</v>
      </c>
      <c r="Q579" s="19"/>
    </row>
    <row r="580" spans="1:17" s="14" customFormat="1" ht="13.15" customHeight="1" x14ac:dyDescent="0.25">
      <c r="A580" s="17" t="s">
        <v>617</v>
      </c>
      <c r="B580" s="19"/>
      <c r="C580" s="19"/>
      <c r="D580" s="19"/>
      <c r="E580" s="36"/>
      <c r="F580" s="27"/>
      <c r="G580" s="19"/>
      <c r="H580" s="19"/>
      <c r="I580" s="19"/>
      <c r="J580" s="19"/>
      <c r="K580" s="19"/>
      <c r="L580" s="19"/>
      <c r="M580" s="18">
        <v>694.81600000000003</v>
      </c>
      <c r="N580" s="19"/>
      <c r="O580" s="18">
        <v>282.67200000000003</v>
      </c>
      <c r="P580" s="18">
        <v>1028.4280000000001</v>
      </c>
      <c r="Q580" s="19"/>
    </row>
    <row r="581" spans="1:17" s="14" customFormat="1" ht="13.15" customHeight="1" x14ac:dyDescent="0.25">
      <c r="A581" s="17" t="s">
        <v>618</v>
      </c>
      <c r="B581" s="19"/>
      <c r="C581" s="19"/>
      <c r="D581" s="19"/>
      <c r="E581" s="36"/>
      <c r="F581" s="27"/>
      <c r="G581" s="19"/>
      <c r="H581" s="19"/>
      <c r="I581" s="19"/>
      <c r="J581" s="19"/>
      <c r="K581" s="19"/>
      <c r="L581" s="19"/>
      <c r="M581" s="18">
        <v>636.05200000000002</v>
      </c>
      <c r="N581" s="19"/>
      <c r="O581" s="18">
        <v>241.697</v>
      </c>
      <c r="P581" s="18">
        <v>921.255</v>
      </c>
      <c r="Q581" s="19"/>
    </row>
    <row r="582" spans="1:17" s="14" customFormat="1" ht="13.15" customHeight="1" x14ac:dyDescent="0.25">
      <c r="A582" s="17" t="s">
        <v>619</v>
      </c>
      <c r="B582" s="19"/>
      <c r="C582" s="19"/>
      <c r="D582" s="19"/>
      <c r="E582" s="36"/>
      <c r="F582" s="27"/>
      <c r="G582" s="19"/>
      <c r="H582" s="19"/>
      <c r="I582" s="19"/>
      <c r="J582" s="19"/>
      <c r="K582" s="19"/>
      <c r="L582" s="19"/>
      <c r="M582" s="18">
        <v>738.55</v>
      </c>
      <c r="N582" s="19"/>
      <c r="O582" s="18">
        <v>254.648</v>
      </c>
      <c r="P582" s="18">
        <v>1041.8009999999999</v>
      </c>
      <c r="Q582" s="19"/>
    </row>
    <row r="583" spans="1:17" s="14" customFormat="1" ht="13.15" customHeight="1" x14ac:dyDescent="0.25">
      <c r="A583" s="17" t="s">
        <v>620</v>
      </c>
      <c r="B583" s="19"/>
      <c r="C583" s="19"/>
      <c r="D583" s="19"/>
      <c r="E583" s="36"/>
      <c r="F583" s="27"/>
      <c r="G583" s="19"/>
      <c r="H583" s="19"/>
      <c r="I583" s="19"/>
      <c r="J583" s="19"/>
      <c r="K583" s="19"/>
      <c r="L583" s="19"/>
      <c r="M583" s="18">
        <v>636.55600000000004</v>
      </c>
      <c r="N583" s="19"/>
      <c r="O583" s="18">
        <v>186.92699999999999</v>
      </c>
      <c r="P583" s="18">
        <v>862.31299999999999</v>
      </c>
      <c r="Q583" s="19"/>
    </row>
    <row r="584" spans="1:17" s="14" customFormat="1" ht="13.15" customHeight="1" x14ac:dyDescent="0.25">
      <c r="A584" s="17" t="s">
        <v>621</v>
      </c>
      <c r="B584" s="19"/>
      <c r="C584" s="19"/>
      <c r="D584" s="19"/>
      <c r="E584" s="36"/>
      <c r="F584" s="27"/>
      <c r="G584" s="19"/>
      <c r="H584" s="19"/>
      <c r="I584" s="19"/>
      <c r="J584" s="19"/>
      <c r="K584" s="19"/>
      <c r="L584" s="19"/>
      <c r="M584" s="18">
        <v>713.09500000000003</v>
      </c>
      <c r="N584" s="19"/>
      <c r="O584" s="18">
        <v>149.001</v>
      </c>
      <c r="P584" s="18">
        <v>913.06100000000004</v>
      </c>
      <c r="Q584" s="19"/>
    </row>
    <row r="585" spans="1:17" s="14" customFormat="1" ht="13.15" customHeight="1" x14ac:dyDescent="0.25">
      <c r="A585" s="17" t="s">
        <v>622</v>
      </c>
      <c r="B585" s="19"/>
      <c r="C585" s="19"/>
      <c r="D585" s="19"/>
      <c r="E585" s="36"/>
      <c r="F585" s="27"/>
      <c r="G585" s="19"/>
      <c r="H585" s="19"/>
      <c r="I585" s="19"/>
      <c r="J585" s="19"/>
      <c r="K585" s="19"/>
      <c r="L585" s="19"/>
      <c r="M585" s="18">
        <v>715.42499999999995</v>
      </c>
      <c r="N585" s="19"/>
      <c r="O585" s="18">
        <v>74.584999999999994</v>
      </c>
      <c r="P585" s="18">
        <v>837.55899999999997</v>
      </c>
      <c r="Q585" s="19"/>
    </row>
    <row r="586" spans="1:17" s="14" customFormat="1" ht="13.15" customHeight="1" x14ac:dyDescent="0.25">
      <c r="A586" s="17" t="s">
        <v>623</v>
      </c>
      <c r="B586" s="19"/>
      <c r="C586" s="19"/>
      <c r="D586" s="19"/>
      <c r="E586" s="36"/>
      <c r="F586" s="27"/>
      <c r="G586" s="19"/>
      <c r="H586" s="19"/>
      <c r="I586" s="19"/>
      <c r="J586" s="19"/>
      <c r="K586" s="19"/>
      <c r="L586" s="19"/>
      <c r="M586" s="18">
        <v>623.68499999999995</v>
      </c>
      <c r="N586" s="19"/>
      <c r="O586" s="18">
        <v>44.328000000000003</v>
      </c>
      <c r="P586" s="18">
        <v>718.22299999999996</v>
      </c>
      <c r="Q586" s="19"/>
    </row>
    <row r="587" spans="1:17" s="14" customFormat="1" ht="13.15" customHeight="1" x14ac:dyDescent="0.25">
      <c r="A587" s="17" t="s">
        <v>624</v>
      </c>
      <c r="B587" s="19"/>
      <c r="C587" s="19"/>
      <c r="D587" s="19"/>
      <c r="E587" s="36"/>
      <c r="F587" s="27"/>
      <c r="G587" s="19"/>
      <c r="H587" s="19"/>
      <c r="I587" s="19"/>
      <c r="J587" s="19"/>
      <c r="K587" s="19"/>
      <c r="L587" s="19"/>
      <c r="M587" s="18">
        <v>652.69299999999998</v>
      </c>
      <c r="N587" s="19"/>
      <c r="O587" s="18">
        <v>45.807000000000002</v>
      </c>
      <c r="P587" s="18">
        <v>748.26700000000005</v>
      </c>
      <c r="Q587" s="19"/>
    </row>
    <row r="588" spans="1:17" s="14" customFormat="1" ht="13.15" customHeight="1" x14ac:dyDescent="0.25">
      <c r="A588" s="17" t="s">
        <v>625</v>
      </c>
      <c r="B588" s="19"/>
      <c r="C588" s="19"/>
      <c r="D588" s="19"/>
      <c r="E588" s="36"/>
      <c r="F588" s="27"/>
      <c r="G588" s="19"/>
      <c r="H588" s="19"/>
      <c r="I588" s="19"/>
      <c r="J588" s="19"/>
      <c r="K588" s="19"/>
      <c r="L588" s="19"/>
      <c r="M588" s="18">
        <v>596.06100000000004</v>
      </c>
      <c r="N588" s="19"/>
      <c r="O588" s="18">
        <v>45.16</v>
      </c>
      <c r="P588" s="18">
        <v>691.29</v>
      </c>
      <c r="Q588" s="19"/>
    </row>
    <row r="589" spans="1:17" s="14" customFormat="1" ht="13.15" customHeight="1" x14ac:dyDescent="0.25">
      <c r="A589" s="17" t="s">
        <v>626</v>
      </c>
      <c r="B589" s="19"/>
      <c r="C589" s="19"/>
      <c r="D589" s="19"/>
      <c r="E589" s="36"/>
      <c r="F589" s="27"/>
      <c r="G589" s="19"/>
      <c r="H589" s="19"/>
      <c r="I589" s="19"/>
      <c r="J589" s="19"/>
      <c r="K589" s="19"/>
      <c r="L589" s="19"/>
      <c r="M589" s="18">
        <v>616.06700000000001</v>
      </c>
      <c r="N589" s="19"/>
      <c r="O589" s="18">
        <v>57.643000000000001</v>
      </c>
      <c r="P589" s="18">
        <v>725.149</v>
      </c>
      <c r="Q589" s="19"/>
    </row>
    <row r="590" spans="1:17" s="14" customFormat="1" ht="13.15" customHeight="1" x14ac:dyDescent="0.25">
      <c r="A590" s="17" t="s">
        <v>627</v>
      </c>
      <c r="B590" s="19"/>
      <c r="C590" s="19"/>
      <c r="D590" s="19"/>
      <c r="E590" s="36"/>
      <c r="F590" s="27"/>
      <c r="G590" s="19"/>
      <c r="H590" s="19"/>
      <c r="I590" s="19"/>
      <c r="J590" s="19"/>
      <c r="K590" s="19"/>
      <c r="L590" s="19"/>
      <c r="M590" s="18">
        <v>600.65700000000004</v>
      </c>
      <c r="N590" s="19"/>
      <c r="O590" s="18">
        <v>146.12100000000001</v>
      </c>
      <c r="P590" s="18">
        <v>792.43200000000002</v>
      </c>
      <c r="Q590" s="19"/>
    </row>
    <row r="591" spans="1:17" s="14" customFormat="1" ht="13.15" customHeight="1" x14ac:dyDescent="0.25">
      <c r="A591" s="17" t="s">
        <v>628</v>
      </c>
      <c r="B591" s="19"/>
      <c r="C591" s="19"/>
      <c r="D591" s="19"/>
      <c r="E591" s="36"/>
      <c r="F591" s="27"/>
      <c r="G591" s="19"/>
      <c r="H591" s="19"/>
      <c r="I591" s="19"/>
      <c r="J591" s="19"/>
      <c r="K591" s="19"/>
      <c r="L591" s="19"/>
      <c r="M591" s="18">
        <v>576.19399999999996</v>
      </c>
      <c r="N591" s="19"/>
      <c r="O591" s="18">
        <v>242.887</v>
      </c>
      <c r="P591" s="18">
        <v>868.69</v>
      </c>
      <c r="Q591" s="19"/>
    </row>
    <row r="592" spans="1:17" s="14" customFormat="1" ht="13.15" customHeight="1" x14ac:dyDescent="0.25">
      <c r="A592" s="17" t="s">
        <v>629</v>
      </c>
      <c r="B592" s="19"/>
      <c r="C592" s="19"/>
      <c r="D592" s="19"/>
      <c r="E592" s="36"/>
      <c r="F592" s="27"/>
      <c r="G592" s="19"/>
      <c r="H592" s="19"/>
      <c r="I592" s="19"/>
      <c r="J592" s="19"/>
      <c r="K592" s="19"/>
      <c r="L592" s="19"/>
      <c r="M592" s="18">
        <v>624.50300000000004</v>
      </c>
      <c r="N592" s="19"/>
      <c r="O592" s="18">
        <v>255.97800000000001</v>
      </c>
      <c r="P592" s="18">
        <v>928.75</v>
      </c>
      <c r="Q592" s="19"/>
    </row>
    <row r="593" spans="1:17" s="14" customFormat="1" ht="13.15" customHeight="1" x14ac:dyDescent="0.25">
      <c r="A593" s="17" t="s">
        <v>630</v>
      </c>
      <c r="B593" s="19"/>
      <c r="C593" s="19"/>
      <c r="D593" s="19"/>
      <c r="E593" s="36"/>
      <c r="F593" s="27"/>
      <c r="G593" s="19"/>
      <c r="H593" s="19"/>
      <c r="I593" s="19"/>
      <c r="J593" s="19"/>
      <c r="K593" s="19"/>
      <c r="L593" s="19"/>
      <c r="M593" s="18">
        <v>630.87</v>
      </c>
      <c r="N593" s="19"/>
      <c r="O593" s="18">
        <v>235.82300000000001</v>
      </c>
      <c r="P593" s="18">
        <v>919.44299999999998</v>
      </c>
      <c r="Q593" s="19"/>
    </row>
    <row r="594" spans="1:17" s="14" customFormat="1" ht="13.15" customHeight="1" x14ac:dyDescent="0.25">
      <c r="A594" s="17" t="s">
        <v>631</v>
      </c>
      <c r="B594" s="19"/>
      <c r="C594" s="19"/>
      <c r="D594" s="19"/>
      <c r="E594" s="36"/>
      <c r="F594" s="27"/>
      <c r="G594" s="19"/>
      <c r="H594" s="19"/>
      <c r="I594" s="19"/>
      <c r="J594" s="19"/>
      <c r="K594" s="19"/>
      <c r="L594" s="19"/>
      <c r="M594" s="18">
        <v>673.73</v>
      </c>
      <c r="N594" s="19"/>
      <c r="O594" s="18">
        <v>221.21199999999999</v>
      </c>
      <c r="P594" s="18">
        <v>938.16700000000003</v>
      </c>
      <c r="Q594" s="19"/>
    </row>
    <row r="595" spans="1:17" s="14" customFormat="1" ht="13.15" customHeight="1" x14ac:dyDescent="0.25">
      <c r="A595" s="17" t="s">
        <v>632</v>
      </c>
      <c r="B595" s="19"/>
      <c r="C595" s="19"/>
      <c r="D595" s="19"/>
      <c r="E595" s="36"/>
      <c r="F595" s="27"/>
      <c r="G595" s="19"/>
      <c r="H595" s="19"/>
      <c r="I595" s="19"/>
      <c r="J595" s="19"/>
      <c r="K595" s="19"/>
      <c r="L595" s="19"/>
      <c r="M595" s="18">
        <v>619.38699999999994</v>
      </c>
      <c r="N595" s="19"/>
      <c r="O595" s="18">
        <v>177.09</v>
      </c>
      <c r="P595" s="18">
        <v>839.60400000000004</v>
      </c>
      <c r="Q595" s="19"/>
    </row>
    <row r="596" spans="1:17" s="14" customFormat="1" ht="13.15" customHeight="1" x14ac:dyDescent="0.25">
      <c r="A596" s="17" t="s">
        <v>633</v>
      </c>
      <c r="B596" s="19"/>
      <c r="C596" s="19"/>
      <c r="D596" s="19"/>
      <c r="E596" s="36"/>
      <c r="F596" s="27"/>
      <c r="G596" s="19"/>
      <c r="H596" s="19"/>
      <c r="I596" s="19"/>
      <c r="J596" s="19"/>
      <c r="K596" s="19"/>
      <c r="L596" s="19"/>
      <c r="M596" s="18">
        <v>654.27800000000002</v>
      </c>
      <c r="N596" s="19"/>
      <c r="O596" s="18">
        <v>127.68300000000001</v>
      </c>
      <c r="P596" s="18">
        <v>834.44899999999996</v>
      </c>
      <c r="Q596" s="19"/>
    </row>
    <row r="597" spans="1:17" s="14" customFormat="1" ht="13.15" customHeight="1" x14ac:dyDescent="0.25">
      <c r="A597" s="17" t="s">
        <v>634</v>
      </c>
      <c r="B597" s="19"/>
      <c r="C597" s="19"/>
      <c r="D597" s="19"/>
      <c r="E597" s="36"/>
      <c r="F597" s="27"/>
      <c r="G597" s="19"/>
      <c r="H597" s="19"/>
      <c r="I597" s="19"/>
      <c r="J597" s="19"/>
      <c r="K597" s="19"/>
      <c r="L597" s="19"/>
      <c r="M597" s="18">
        <v>592.13300000000004</v>
      </c>
      <c r="N597" s="19"/>
      <c r="O597" s="18">
        <v>63.067999999999998</v>
      </c>
      <c r="P597" s="18">
        <v>699.53899999999999</v>
      </c>
      <c r="Q597" s="19"/>
    </row>
    <row r="598" spans="1:17" s="14" customFormat="1" ht="13.15" customHeight="1" x14ac:dyDescent="0.25">
      <c r="A598" s="17" t="s">
        <v>635</v>
      </c>
      <c r="B598" s="19"/>
      <c r="C598" s="19"/>
      <c r="D598" s="19"/>
      <c r="E598" s="36"/>
      <c r="F598" s="27"/>
      <c r="G598" s="19"/>
      <c r="H598" s="19"/>
      <c r="I598" s="19"/>
      <c r="J598" s="19"/>
      <c r="K598" s="19"/>
      <c r="L598" s="19"/>
      <c r="M598" s="18">
        <v>599.36599999999999</v>
      </c>
      <c r="N598" s="19"/>
      <c r="O598" s="18">
        <v>47.671999999999997</v>
      </c>
      <c r="P598" s="18">
        <v>698.34900000000005</v>
      </c>
      <c r="Q598" s="19"/>
    </row>
    <row r="599" spans="1:17" s="14" customFormat="1" ht="13.15" customHeight="1" x14ac:dyDescent="0.25">
      <c r="A599" s="17" t="s">
        <v>636</v>
      </c>
      <c r="B599" s="19"/>
      <c r="C599" s="19"/>
      <c r="D599" s="19"/>
      <c r="E599" s="36"/>
      <c r="F599" s="27"/>
      <c r="G599" s="19"/>
      <c r="H599" s="19"/>
      <c r="I599" s="19"/>
      <c r="J599" s="19"/>
      <c r="K599" s="19"/>
      <c r="L599" s="19"/>
      <c r="M599" s="18">
        <v>616.54100000000005</v>
      </c>
      <c r="N599" s="19"/>
      <c r="O599" s="18">
        <v>42.726999999999997</v>
      </c>
      <c r="P599" s="18">
        <v>711.44</v>
      </c>
      <c r="Q599" s="19"/>
    </row>
    <row r="600" spans="1:17" s="14" customFormat="1" ht="13.15" customHeight="1" x14ac:dyDescent="0.25">
      <c r="A600" s="17" t="s">
        <v>637</v>
      </c>
      <c r="B600" s="19"/>
      <c r="C600" s="19"/>
      <c r="D600" s="19"/>
      <c r="E600" s="36"/>
      <c r="F600" s="27"/>
      <c r="G600" s="19"/>
      <c r="H600" s="19"/>
      <c r="I600" s="19"/>
      <c r="J600" s="19"/>
      <c r="K600" s="19"/>
      <c r="L600" s="19"/>
      <c r="M600" s="18">
        <v>530.27599999999995</v>
      </c>
      <c r="N600" s="19"/>
      <c r="O600" s="18">
        <v>31.481000000000002</v>
      </c>
      <c r="P600" s="18">
        <v>609.10199999999998</v>
      </c>
      <c r="Q600" s="19"/>
    </row>
    <row r="601" spans="1:17" s="14" customFormat="1" ht="13.15" customHeight="1" x14ac:dyDescent="0.25">
      <c r="A601" s="17" t="s">
        <v>638</v>
      </c>
      <c r="B601" s="19"/>
      <c r="C601" s="19"/>
      <c r="D601" s="19"/>
      <c r="E601" s="36"/>
      <c r="F601" s="27"/>
      <c r="G601" s="19"/>
      <c r="H601" s="19"/>
      <c r="I601" s="19"/>
      <c r="J601" s="19"/>
      <c r="K601" s="19"/>
      <c r="L601" s="19"/>
      <c r="M601" s="18">
        <v>563.08799999999997</v>
      </c>
      <c r="N601" s="19"/>
      <c r="O601" s="18">
        <v>49.871000000000002</v>
      </c>
      <c r="P601" s="18">
        <v>662.11699999999996</v>
      </c>
      <c r="Q601" s="19"/>
    </row>
    <row r="602" spans="1:17" s="14" customFormat="1" ht="13.15" customHeight="1" x14ac:dyDescent="0.25">
      <c r="A602" s="17" t="s">
        <v>639</v>
      </c>
      <c r="B602" s="19"/>
      <c r="C602" s="19"/>
      <c r="D602" s="19"/>
      <c r="E602" s="36"/>
      <c r="F602" s="27"/>
      <c r="G602" s="19"/>
      <c r="H602" s="19"/>
      <c r="I602" s="19"/>
      <c r="J602" s="19"/>
      <c r="K602" s="19"/>
      <c r="L602" s="19"/>
      <c r="M602" s="18">
        <v>561.50199999999995</v>
      </c>
      <c r="N602" s="19"/>
      <c r="O602" s="18">
        <v>149.209</v>
      </c>
      <c r="P602" s="18">
        <v>761.78300000000002</v>
      </c>
      <c r="Q602" s="19"/>
    </row>
    <row r="603" spans="1:17" s="14" customFormat="1" ht="13.15" customHeight="1" x14ac:dyDescent="0.25">
      <c r="A603" s="17" t="s">
        <v>640</v>
      </c>
      <c r="B603" s="19"/>
      <c r="C603" s="19"/>
      <c r="D603" s="19"/>
      <c r="E603" s="36"/>
      <c r="F603" s="27"/>
      <c r="G603" s="19"/>
      <c r="H603" s="19"/>
      <c r="I603" s="19"/>
      <c r="J603" s="19"/>
      <c r="K603" s="19"/>
      <c r="L603" s="19"/>
      <c r="M603" s="18">
        <v>512.899</v>
      </c>
      <c r="N603" s="19"/>
      <c r="O603" s="18">
        <v>244.887</v>
      </c>
      <c r="P603" s="18">
        <v>804.745</v>
      </c>
      <c r="Q603" s="19"/>
    </row>
    <row r="604" spans="1:17" s="14" customFormat="1" ht="13.15" customHeight="1" x14ac:dyDescent="0.25">
      <c r="A604" s="17" t="s">
        <v>641</v>
      </c>
      <c r="B604" s="19"/>
      <c r="C604" s="19"/>
      <c r="D604" s="19"/>
      <c r="E604" s="36"/>
      <c r="F604" s="27"/>
      <c r="G604" s="19"/>
      <c r="H604" s="19"/>
      <c r="I604" s="19"/>
      <c r="J604" s="19"/>
      <c r="K604" s="19"/>
      <c r="L604" s="19"/>
      <c r="M604" s="18">
        <v>633.35799999999995</v>
      </c>
      <c r="N604" s="19"/>
      <c r="O604" s="18">
        <v>276.935</v>
      </c>
      <c r="P604" s="18">
        <v>963.91600000000005</v>
      </c>
      <c r="Q604" s="19"/>
    </row>
    <row r="605" spans="1:17" s="14" customFormat="1" ht="13.15" customHeight="1" x14ac:dyDescent="0.25">
      <c r="A605" s="17" t="s">
        <v>642</v>
      </c>
      <c r="B605" s="19"/>
      <c r="C605" s="19"/>
      <c r="D605" s="19"/>
      <c r="E605" s="36"/>
      <c r="F605" s="27"/>
      <c r="G605" s="19"/>
      <c r="H605" s="19"/>
      <c r="I605" s="19"/>
      <c r="J605" s="19"/>
      <c r="K605" s="19"/>
      <c r="L605" s="19"/>
      <c r="M605" s="18">
        <v>613.476</v>
      </c>
      <c r="N605" s="19"/>
      <c r="O605" s="18">
        <v>244.554</v>
      </c>
      <c r="P605" s="18">
        <v>906.36500000000001</v>
      </c>
      <c r="Q605" s="19"/>
    </row>
    <row r="606" spans="1:17" s="14" customFormat="1" ht="13.15" customHeight="1" x14ac:dyDescent="0.25">
      <c r="A606" s="17" t="s">
        <v>643</v>
      </c>
      <c r="B606" s="19"/>
      <c r="C606" s="19"/>
      <c r="D606" s="19"/>
      <c r="E606" s="36"/>
      <c r="F606" s="27"/>
      <c r="G606" s="19"/>
      <c r="H606" s="19"/>
      <c r="I606" s="19"/>
      <c r="J606" s="19"/>
      <c r="K606" s="19"/>
      <c r="L606" s="19"/>
      <c r="M606" s="18">
        <v>611.48199999999997</v>
      </c>
      <c r="N606" s="19"/>
      <c r="O606" s="18">
        <v>211.952</v>
      </c>
      <c r="P606" s="18">
        <v>871.38800000000003</v>
      </c>
      <c r="Q606" s="19"/>
    </row>
    <row r="607" spans="1:17" s="14" customFormat="1" ht="13.15" customHeight="1" x14ac:dyDescent="0.25">
      <c r="A607" s="17" t="s">
        <v>644</v>
      </c>
      <c r="B607" s="19"/>
      <c r="C607" s="19"/>
      <c r="D607" s="19"/>
      <c r="E607" s="36"/>
      <c r="F607" s="27"/>
      <c r="G607" s="19"/>
      <c r="H607" s="19"/>
      <c r="I607" s="19"/>
      <c r="J607" s="19"/>
      <c r="K607" s="19"/>
      <c r="L607" s="19"/>
      <c r="M607" s="18">
        <v>656.95100000000002</v>
      </c>
      <c r="N607" s="19"/>
      <c r="O607" s="18">
        <v>172.125</v>
      </c>
      <c r="P607" s="18">
        <v>874.03700000000003</v>
      </c>
      <c r="Q607" s="19"/>
    </row>
    <row r="608" spans="1:17" s="14" customFormat="1" ht="13.15" customHeight="1" x14ac:dyDescent="0.25">
      <c r="A608" s="17" t="s">
        <v>645</v>
      </c>
      <c r="B608" s="19"/>
      <c r="C608" s="19"/>
      <c r="D608" s="19"/>
      <c r="E608" s="36"/>
      <c r="F608" s="27"/>
      <c r="G608" s="19"/>
      <c r="H608" s="19"/>
      <c r="I608" s="19"/>
      <c r="J608" s="19"/>
      <c r="K608" s="19"/>
      <c r="L608" s="19"/>
      <c r="M608" s="18">
        <v>666.06500000000005</v>
      </c>
      <c r="N608" s="19"/>
      <c r="O608" s="18">
        <v>109.52200000000001</v>
      </c>
      <c r="P608" s="18">
        <v>827.178</v>
      </c>
      <c r="Q608" s="19"/>
    </row>
    <row r="609" spans="1:17" s="14" customFormat="1" ht="13.15" customHeight="1" x14ac:dyDescent="0.25">
      <c r="A609" s="17" t="s">
        <v>646</v>
      </c>
      <c r="B609" s="19"/>
      <c r="C609" s="19"/>
      <c r="D609" s="19"/>
      <c r="E609" s="36"/>
      <c r="F609" s="27"/>
      <c r="G609" s="19"/>
      <c r="H609" s="19"/>
      <c r="I609" s="19"/>
      <c r="J609" s="19"/>
      <c r="K609" s="19"/>
      <c r="L609" s="19"/>
      <c r="M609" s="18">
        <v>601.41</v>
      </c>
      <c r="N609" s="19"/>
      <c r="O609" s="18">
        <v>44.881999999999998</v>
      </c>
      <c r="P609" s="18">
        <v>694.63400000000001</v>
      </c>
      <c r="Q609" s="19"/>
    </row>
    <row r="610" spans="1:17" s="14" customFormat="1" ht="13.15" customHeight="1" x14ac:dyDescent="0.25">
      <c r="A610" s="17" t="s">
        <v>647</v>
      </c>
      <c r="B610" s="19"/>
      <c r="C610" s="19"/>
      <c r="D610" s="19"/>
      <c r="E610" s="36"/>
      <c r="F610" s="27"/>
      <c r="G610" s="19"/>
      <c r="H610" s="19"/>
      <c r="I610" s="19"/>
      <c r="J610" s="19"/>
      <c r="K610" s="19"/>
      <c r="L610" s="19"/>
      <c r="M610" s="18">
        <v>627.96699999999998</v>
      </c>
      <c r="N610" s="19"/>
      <c r="O610" s="18">
        <v>27.567</v>
      </c>
      <c r="P610" s="18">
        <v>706.84100000000001</v>
      </c>
      <c r="Q610" s="19"/>
    </row>
    <row r="611" spans="1:17" s="14" customFormat="1" ht="13.15" customHeight="1" x14ac:dyDescent="0.25">
      <c r="A611" s="17" t="s">
        <v>648</v>
      </c>
      <c r="B611" s="19"/>
      <c r="C611" s="19"/>
      <c r="D611" s="19"/>
      <c r="E611" s="36"/>
      <c r="F611" s="27"/>
      <c r="G611" s="19"/>
      <c r="H611" s="19"/>
      <c r="I611" s="19"/>
      <c r="J611" s="19"/>
      <c r="K611" s="19"/>
      <c r="L611" s="19"/>
      <c r="M611" s="18">
        <v>573.08600000000001</v>
      </c>
      <c r="N611" s="19"/>
      <c r="O611" s="18">
        <v>22.120999999999999</v>
      </c>
      <c r="P611" s="18">
        <v>643.49099999999999</v>
      </c>
      <c r="Q611" s="19"/>
    </row>
    <row r="612" spans="1:17" s="14" customFormat="1" ht="13.15" customHeight="1" x14ac:dyDescent="0.25">
      <c r="A612" s="17" t="s">
        <v>649</v>
      </c>
      <c r="B612" s="19"/>
      <c r="C612" s="19"/>
      <c r="D612" s="19"/>
      <c r="E612" s="36"/>
      <c r="F612" s="27"/>
      <c r="G612" s="19"/>
      <c r="H612" s="19"/>
      <c r="I612" s="19"/>
      <c r="J612" s="19"/>
      <c r="K612" s="19"/>
      <c r="L612" s="19"/>
      <c r="M612" s="18">
        <v>522.86</v>
      </c>
      <c r="N612" s="19"/>
      <c r="O612" s="18">
        <v>22.231999999999999</v>
      </c>
      <c r="P612" s="18">
        <v>584.98500000000001</v>
      </c>
      <c r="Q612" s="19"/>
    </row>
    <row r="613" spans="1:17" s="14" customFormat="1" ht="13.15" customHeight="1" x14ac:dyDescent="0.25">
      <c r="A613" s="17" t="s">
        <v>650</v>
      </c>
      <c r="B613" s="19"/>
      <c r="C613" s="19"/>
      <c r="D613" s="19"/>
      <c r="E613" s="36"/>
      <c r="F613" s="27"/>
      <c r="G613" s="19"/>
      <c r="H613" s="19"/>
      <c r="I613" s="19"/>
      <c r="J613" s="19"/>
      <c r="K613" s="19"/>
      <c r="L613" s="19"/>
      <c r="M613" s="18">
        <v>580.08500000000004</v>
      </c>
      <c r="N613" s="19"/>
      <c r="O613" s="18">
        <v>40.523000000000003</v>
      </c>
      <c r="P613" s="18">
        <v>662.26400000000001</v>
      </c>
      <c r="Q613" s="19"/>
    </row>
    <row r="614" spans="1:17" s="14" customFormat="1" ht="13.15" customHeight="1" x14ac:dyDescent="0.25">
      <c r="A614" s="17" t="s">
        <v>651</v>
      </c>
      <c r="B614" s="19"/>
      <c r="C614" s="19"/>
      <c r="D614" s="19"/>
      <c r="E614" s="36"/>
      <c r="F614" s="27"/>
      <c r="G614" s="19"/>
      <c r="H614" s="19"/>
      <c r="I614" s="19"/>
      <c r="J614" s="19"/>
      <c r="K614" s="19"/>
      <c r="L614" s="19"/>
      <c r="M614" s="18">
        <v>553.15800000000002</v>
      </c>
      <c r="N614" s="19"/>
      <c r="O614" s="18">
        <v>147.374</v>
      </c>
      <c r="P614" s="18">
        <v>740.16600000000005</v>
      </c>
      <c r="Q614" s="19"/>
    </row>
    <row r="615" spans="1:17" s="14" customFormat="1" ht="13.15" customHeight="1" x14ac:dyDescent="0.25">
      <c r="A615" s="17" t="s">
        <v>652</v>
      </c>
      <c r="B615" s="19"/>
      <c r="C615" s="19"/>
      <c r="D615" s="19"/>
      <c r="E615" s="36"/>
      <c r="F615" s="27"/>
      <c r="G615" s="19"/>
      <c r="H615" s="19"/>
      <c r="I615" s="19"/>
      <c r="J615" s="19"/>
      <c r="K615" s="19"/>
      <c r="L615" s="19"/>
      <c r="M615" s="18">
        <v>461.28199999999998</v>
      </c>
      <c r="N615" s="19"/>
      <c r="O615" s="18">
        <v>229.66399999999999</v>
      </c>
      <c r="P615" s="18">
        <v>726.93100000000004</v>
      </c>
      <c r="Q615" s="19"/>
    </row>
    <row r="616" spans="1:17" s="14" customFormat="1" ht="13.15" customHeight="1" x14ac:dyDescent="0.25">
      <c r="A616" s="17" t="s">
        <v>653</v>
      </c>
      <c r="B616" s="19"/>
      <c r="C616" s="19"/>
      <c r="D616" s="19"/>
      <c r="E616" s="36"/>
      <c r="F616" s="27"/>
      <c r="G616" s="19"/>
      <c r="H616" s="19"/>
      <c r="I616" s="19"/>
      <c r="J616" s="19"/>
      <c r="K616" s="19"/>
      <c r="L616" s="19"/>
      <c r="M616" s="18">
        <v>610.52099999999996</v>
      </c>
      <c r="N616" s="19"/>
      <c r="O616" s="18">
        <v>266.517</v>
      </c>
      <c r="P616" s="18">
        <v>927.64400000000001</v>
      </c>
      <c r="Q616" s="19"/>
    </row>
    <row r="617" spans="1:17" s="14" customFormat="1" ht="13.15" customHeight="1" x14ac:dyDescent="0.25">
      <c r="A617" s="17" t="s">
        <v>654</v>
      </c>
      <c r="B617" s="19"/>
      <c r="C617" s="19"/>
      <c r="D617" s="19"/>
      <c r="E617" s="36"/>
      <c r="F617" s="27"/>
      <c r="G617" s="19"/>
      <c r="H617" s="19"/>
      <c r="I617" s="19"/>
      <c r="J617" s="19"/>
      <c r="K617" s="19"/>
      <c r="L617" s="19"/>
      <c r="M617" s="18">
        <v>578.01099999999997</v>
      </c>
      <c r="N617" s="19"/>
      <c r="O617" s="18">
        <v>225.76599999999999</v>
      </c>
      <c r="P617" s="18">
        <v>847.95699999999999</v>
      </c>
      <c r="Q617" s="19"/>
    </row>
    <row r="618" spans="1:17" s="14" customFormat="1" ht="13.15" customHeight="1" x14ac:dyDescent="0.25">
      <c r="A618" s="17" t="s">
        <v>655</v>
      </c>
      <c r="B618" s="19"/>
      <c r="C618" s="19"/>
      <c r="D618" s="19"/>
      <c r="E618" s="36"/>
      <c r="F618" s="27"/>
      <c r="G618" s="19"/>
      <c r="H618" s="19"/>
      <c r="I618" s="19"/>
      <c r="J618" s="19"/>
      <c r="K618" s="19"/>
      <c r="L618" s="19"/>
      <c r="M618" s="18">
        <v>573.75699999999995</v>
      </c>
      <c r="N618" s="19"/>
      <c r="O618" s="18">
        <v>185.25200000000001</v>
      </c>
      <c r="P618" s="18">
        <v>797.44399999999996</v>
      </c>
      <c r="Q618" s="19"/>
    </row>
    <row r="619" spans="1:17" s="14" customFormat="1" ht="13.15" customHeight="1" x14ac:dyDescent="0.25">
      <c r="A619" s="17" t="s">
        <v>656</v>
      </c>
      <c r="B619" s="19"/>
      <c r="C619" s="19"/>
      <c r="D619" s="19"/>
      <c r="E619" s="36"/>
      <c r="F619" s="27"/>
      <c r="G619" s="19"/>
      <c r="H619" s="19"/>
      <c r="I619" s="19"/>
      <c r="J619" s="19"/>
      <c r="K619" s="19"/>
      <c r="L619" s="19"/>
      <c r="M619" s="18">
        <v>568.35900000000004</v>
      </c>
      <c r="N619" s="19"/>
      <c r="O619" s="18">
        <v>145.47200000000001</v>
      </c>
      <c r="P619" s="18">
        <v>751.88800000000003</v>
      </c>
      <c r="Q619" s="19"/>
    </row>
    <row r="620" spans="1:17" s="14" customFormat="1" ht="13.15" customHeight="1" x14ac:dyDescent="0.25">
      <c r="A620" s="17" t="s">
        <v>657</v>
      </c>
      <c r="B620" s="19"/>
      <c r="C620" s="19"/>
      <c r="D620" s="19"/>
      <c r="E620" s="36"/>
      <c r="F620" s="27"/>
      <c r="G620" s="19"/>
      <c r="H620" s="19"/>
      <c r="I620" s="19"/>
      <c r="J620" s="19"/>
      <c r="K620" s="19"/>
      <c r="L620" s="19"/>
      <c r="M620" s="18">
        <v>573.94500000000005</v>
      </c>
      <c r="N620" s="19"/>
      <c r="O620" s="18">
        <v>85.427999999999997</v>
      </c>
      <c r="P620" s="18">
        <v>703.29499999999996</v>
      </c>
      <c r="Q620" s="19"/>
    </row>
    <row r="621" spans="1:17" s="14" customFormat="1" ht="13.15" customHeight="1" x14ac:dyDescent="0.25">
      <c r="A621" s="17" t="s">
        <v>658</v>
      </c>
      <c r="B621" s="19"/>
      <c r="C621" s="19"/>
      <c r="D621" s="19"/>
      <c r="E621" s="36"/>
      <c r="F621" s="27"/>
      <c r="G621" s="19"/>
      <c r="H621" s="19"/>
      <c r="I621" s="19"/>
      <c r="J621" s="19"/>
      <c r="K621" s="19"/>
      <c r="L621" s="19"/>
      <c r="M621" s="18">
        <v>562.70600000000002</v>
      </c>
      <c r="N621" s="19"/>
      <c r="O621" s="18">
        <v>38.951999999999998</v>
      </c>
      <c r="P621" s="18">
        <v>650.01199999999994</v>
      </c>
      <c r="Q621" s="19"/>
    </row>
    <row r="622" spans="1:17" s="14" customFormat="1" ht="13.15" customHeight="1" x14ac:dyDescent="0.25">
      <c r="A622" s="17" t="s">
        <v>659</v>
      </c>
      <c r="B622" s="19"/>
      <c r="C622" s="19"/>
      <c r="D622" s="19"/>
      <c r="E622" s="36"/>
      <c r="F622" s="27"/>
      <c r="G622" s="19"/>
      <c r="H622" s="19"/>
      <c r="I622" s="19"/>
      <c r="J622" s="19"/>
      <c r="K622" s="19"/>
      <c r="L622" s="19"/>
      <c r="M622" s="18">
        <v>533.48099999999999</v>
      </c>
      <c r="N622" s="19"/>
      <c r="O622" s="18">
        <v>21.01</v>
      </c>
      <c r="P622" s="18">
        <v>599.45699999999999</v>
      </c>
      <c r="Q622" s="19"/>
    </row>
    <row r="623" spans="1:17" s="14" customFormat="1" ht="13.15" customHeight="1" x14ac:dyDescent="0.25">
      <c r="A623" s="17" t="s">
        <v>660</v>
      </c>
      <c r="B623" s="19"/>
      <c r="C623" s="19"/>
      <c r="D623" s="19"/>
      <c r="E623" s="36"/>
      <c r="F623" s="27"/>
      <c r="G623" s="19"/>
      <c r="H623" s="19"/>
      <c r="I623" s="19"/>
      <c r="J623" s="19"/>
      <c r="K623" s="19"/>
      <c r="L623" s="19"/>
      <c r="M623" s="18">
        <v>482.61799999999999</v>
      </c>
      <c r="N623" s="19"/>
      <c r="O623" s="18">
        <v>23.417999999999999</v>
      </c>
      <c r="P623" s="18">
        <v>547.92899999999997</v>
      </c>
      <c r="Q623" s="19"/>
    </row>
    <row r="624" spans="1:17" s="14" customFormat="1" ht="13.15" customHeight="1" x14ac:dyDescent="0.25">
      <c r="A624" s="17" t="s">
        <v>661</v>
      </c>
      <c r="B624" s="19"/>
      <c r="C624" s="19"/>
      <c r="D624" s="19"/>
      <c r="E624" s="36"/>
      <c r="F624" s="27"/>
      <c r="G624" s="19"/>
      <c r="H624" s="19"/>
      <c r="I624" s="19"/>
      <c r="J624" s="19"/>
      <c r="K624" s="19"/>
      <c r="L624" s="19"/>
      <c r="M624" s="18">
        <v>445.58699999999999</v>
      </c>
      <c r="N624" s="19"/>
      <c r="O624" s="18">
        <v>21.335999999999999</v>
      </c>
      <c r="P624" s="18">
        <v>505.851</v>
      </c>
      <c r="Q624" s="19"/>
    </row>
    <row r="625" spans="1:17" s="14" customFormat="1" ht="13.15" customHeight="1" x14ac:dyDescent="0.25">
      <c r="A625" s="17" t="s">
        <v>662</v>
      </c>
      <c r="B625" s="19"/>
      <c r="C625" s="19"/>
      <c r="D625" s="19"/>
      <c r="E625" s="36"/>
      <c r="F625" s="27"/>
      <c r="G625" s="19"/>
      <c r="H625" s="19"/>
      <c r="I625" s="19"/>
      <c r="J625" s="19"/>
      <c r="K625" s="19"/>
      <c r="L625" s="19"/>
      <c r="M625" s="18">
        <v>540.69299999999998</v>
      </c>
      <c r="N625" s="19"/>
      <c r="O625" s="18">
        <v>42.594000000000001</v>
      </c>
      <c r="P625" s="18">
        <v>628.29700000000003</v>
      </c>
      <c r="Q625" s="19"/>
    </row>
    <row r="626" spans="1:17" s="14" customFormat="1" ht="13.15" customHeight="1" x14ac:dyDescent="0.25">
      <c r="A626" s="17" t="s">
        <v>663</v>
      </c>
      <c r="B626" s="19"/>
      <c r="C626" s="19"/>
      <c r="D626" s="19"/>
      <c r="E626" s="36"/>
      <c r="F626" s="27"/>
      <c r="G626" s="19"/>
      <c r="H626" s="19"/>
      <c r="I626" s="19"/>
      <c r="J626" s="19"/>
      <c r="K626" s="19"/>
      <c r="L626" s="19"/>
      <c r="M626" s="18">
        <v>464.01799999999997</v>
      </c>
      <c r="N626" s="19"/>
      <c r="O626" s="18">
        <v>161.98500000000001</v>
      </c>
      <c r="P626" s="18">
        <v>669.99699999999996</v>
      </c>
      <c r="Q626" s="19"/>
    </row>
    <row r="627" spans="1:17" s="14" customFormat="1" ht="13.15" customHeight="1" x14ac:dyDescent="0.25">
      <c r="A627" s="17" t="s">
        <v>664</v>
      </c>
      <c r="B627" s="19"/>
      <c r="C627" s="19"/>
      <c r="D627" s="19"/>
      <c r="E627" s="36"/>
      <c r="F627" s="27"/>
      <c r="G627" s="19"/>
      <c r="H627" s="19"/>
      <c r="I627" s="19"/>
      <c r="J627" s="19"/>
      <c r="K627" s="19"/>
      <c r="L627" s="19"/>
      <c r="M627" s="18">
        <v>425.673</v>
      </c>
      <c r="N627" s="19"/>
      <c r="O627" s="18">
        <v>245.62899999999999</v>
      </c>
      <c r="P627" s="18">
        <v>714.56200000000001</v>
      </c>
      <c r="Q627" s="19"/>
    </row>
    <row r="628" spans="1:17" s="14" customFormat="1" ht="13.15" customHeight="1" x14ac:dyDescent="0.25">
      <c r="A628" s="17" t="s">
        <v>665</v>
      </c>
      <c r="B628" s="19"/>
      <c r="C628" s="19"/>
      <c r="D628" s="19"/>
      <c r="E628" s="36"/>
      <c r="F628" s="27"/>
      <c r="G628" s="19"/>
      <c r="H628" s="19"/>
      <c r="I628" s="19"/>
      <c r="J628" s="19"/>
      <c r="K628" s="19"/>
      <c r="L628" s="19"/>
      <c r="M628" s="18">
        <v>572.048</v>
      </c>
      <c r="N628" s="19"/>
      <c r="O628" s="18">
        <v>277.21300000000002</v>
      </c>
      <c r="P628" s="18">
        <v>898.03700000000003</v>
      </c>
      <c r="Q628" s="19"/>
    </row>
    <row r="629" spans="1:17" s="14" customFormat="1" ht="13.15" customHeight="1" x14ac:dyDescent="0.25">
      <c r="A629" s="17" t="s">
        <v>666</v>
      </c>
      <c r="B629" s="19"/>
      <c r="C629" s="19"/>
      <c r="D629" s="19"/>
      <c r="E629" s="36"/>
      <c r="F629" s="27"/>
      <c r="G629" s="19"/>
      <c r="H629" s="19"/>
      <c r="I629" s="19"/>
      <c r="J629" s="19"/>
      <c r="K629" s="19"/>
      <c r="L629" s="19"/>
      <c r="M629" s="18">
        <v>502.815</v>
      </c>
      <c r="N629" s="19"/>
      <c r="O629" s="18">
        <v>221.18899999999999</v>
      </c>
      <c r="P629" s="18">
        <v>759.77700000000004</v>
      </c>
      <c r="Q629" s="19"/>
    </row>
    <row r="630" spans="1:17" s="14" customFormat="1" ht="13.15" customHeight="1" x14ac:dyDescent="0.25">
      <c r="A630" s="17" t="s">
        <v>667</v>
      </c>
      <c r="B630" s="19"/>
      <c r="C630" s="19"/>
      <c r="D630" s="19"/>
      <c r="E630" s="36"/>
      <c r="F630" s="27"/>
      <c r="G630" s="19"/>
      <c r="H630" s="19"/>
      <c r="I630" s="19"/>
      <c r="J630" s="19"/>
      <c r="K630" s="19"/>
      <c r="L630" s="19"/>
      <c r="M630" s="18">
        <v>547.74300000000005</v>
      </c>
      <c r="N630" s="19"/>
      <c r="O630" s="18">
        <v>194.01400000000001</v>
      </c>
      <c r="P630" s="18">
        <v>782.24099999999999</v>
      </c>
      <c r="Q630" s="19"/>
    </row>
    <row r="631" spans="1:17" s="14" customFormat="1" ht="13.15" customHeight="1" x14ac:dyDescent="0.25">
      <c r="A631" s="17" t="s">
        <v>668</v>
      </c>
      <c r="B631" s="19"/>
      <c r="C631" s="19"/>
      <c r="D631" s="19"/>
      <c r="E631" s="36"/>
      <c r="F631" s="27"/>
      <c r="G631" s="19"/>
      <c r="H631" s="19"/>
      <c r="I631" s="19"/>
      <c r="J631" s="19"/>
      <c r="K631" s="19"/>
      <c r="L631" s="19"/>
      <c r="M631" s="18">
        <v>550.86099999999999</v>
      </c>
      <c r="N631" s="19"/>
      <c r="O631" s="18">
        <v>122.26</v>
      </c>
      <c r="P631" s="18">
        <v>712.50599999999997</v>
      </c>
      <c r="Q631" s="19"/>
    </row>
    <row r="632" spans="1:17" s="14" customFormat="1" ht="13.15" customHeight="1" x14ac:dyDescent="0.25">
      <c r="A632" s="17" t="s">
        <v>669</v>
      </c>
      <c r="B632" s="19"/>
      <c r="C632" s="19"/>
      <c r="D632" s="19"/>
      <c r="E632" s="36"/>
      <c r="F632" s="27"/>
      <c r="G632" s="19"/>
      <c r="H632" s="19"/>
      <c r="I632" s="19"/>
      <c r="J632" s="19"/>
      <c r="K632" s="19"/>
      <c r="L632" s="19"/>
      <c r="M632" s="18">
        <v>497.137</v>
      </c>
      <c r="N632" s="19"/>
      <c r="O632" s="18">
        <v>69.471999999999994</v>
      </c>
      <c r="P632" s="18">
        <v>600.34500000000003</v>
      </c>
      <c r="Q632" s="19"/>
    </row>
    <row r="633" spans="1:17" s="14" customFormat="1" ht="13.15" customHeight="1" x14ac:dyDescent="0.25">
      <c r="A633" s="17" t="s">
        <v>670</v>
      </c>
      <c r="B633" s="19"/>
      <c r="C633" s="19"/>
      <c r="D633" s="19"/>
      <c r="E633" s="36"/>
      <c r="F633" s="27"/>
      <c r="G633" s="19"/>
      <c r="H633" s="19"/>
      <c r="I633" s="19"/>
      <c r="J633" s="19"/>
      <c r="K633" s="19"/>
      <c r="L633" s="19"/>
      <c r="M633" s="18">
        <v>532.19100000000003</v>
      </c>
      <c r="N633" s="19"/>
      <c r="O633" s="18">
        <v>39.101999999999997</v>
      </c>
      <c r="P633" s="18">
        <v>616.03300000000002</v>
      </c>
      <c r="Q633" s="19"/>
    </row>
    <row r="634" spans="1:17" s="14" customFormat="1" ht="13.15" customHeight="1" x14ac:dyDescent="0.25">
      <c r="A634" s="17" t="s">
        <v>671</v>
      </c>
      <c r="B634" s="19"/>
      <c r="C634" s="19"/>
      <c r="D634" s="19"/>
      <c r="E634" s="36"/>
      <c r="F634" s="27"/>
      <c r="G634" s="19"/>
      <c r="H634" s="19"/>
      <c r="I634" s="19"/>
      <c r="J634" s="19"/>
      <c r="K634" s="19"/>
      <c r="L634" s="19"/>
      <c r="M634" s="18">
        <v>484.92200000000003</v>
      </c>
      <c r="N634" s="19"/>
      <c r="O634" s="18">
        <v>25.853999999999999</v>
      </c>
      <c r="P634" s="18">
        <v>556.20000000000005</v>
      </c>
      <c r="Q634" s="19"/>
    </row>
    <row r="635" spans="1:17" s="14" customFormat="1" ht="13.15" customHeight="1" x14ac:dyDescent="0.25">
      <c r="A635" s="17" t="s">
        <v>672</v>
      </c>
      <c r="B635" s="19"/>
      <c r="C635" s="19"/>
      <c r="D635" s="19"/>
      <c r="E635" s="36"/>
      <c r="F635" s="27"/>
      <c r="G635" s="19"/>
      <c r="H635" s="19"/>
      <c r="I635" s="19"/>
      <c r="J635" s="19"/>
      <c r="K635" s="19"/>
      <c r="L635" s="19"/>
      <c r="M635" s="18">
        <v>448.77699999999999</v>
      </c>
      <c r="N635" s="19"/>
      <c r="O635" s="18">
        <v>21.843</v>
      </c>
      <c r="P635" s="18">
        <v>506.50299999999999</v>
      </c>
      <c r="Q635" s="19"/>
    </row>
    <row r="636" spans="1:17" s="14" customFormat="1" ht="13.15" customHeight="1" x14ac:dyDescent="0.25">
      <c r="A636" s="17" t="s">
        <v>673</v>
      </c>
      <c r="B636" s="19"/>
      <c r="C636" s="19"/>
      <c r="D636" s="19"/>
      <c r="E636" s="36"/>
      <c r="F636" s="27"/>
      <c r="G636" s="19"/>
      <c r="H636" s="19"/>
      <c r="I636" s="19"/>
      <c r="J636" s="19"/>
      <c r="K636" s="19"/>
      <c r="L636" s="19"/>
      <c r="M636" s="18">
        <v>428.96499999999997</v>
      </c>
      <c r="N636" s="19"/>
      <c r="O636" s="18">
        <v>25.122</v>
      </c>
      <c r="P636" s="18">
        <v>494.03300000000002</v>
      </c>
      <c r="Q636" s="19"/>
    </row>
    <row r="637" spans="1:17" s="14" customFormat="1" ht="13.15" customHeight="1" x14ac:dyDescent="0.25">
      <c r="A637" s="17" t="s">
        <v>674</v>
      </c>
      <c r="B637" s="19"/>
      <c r="C637" s="19"/>
      <c r="D637" s="19"/>
      <c r="E637" s="36"/>
      <c r="F637" s="27"/>
      <c r="G637" s="19"/>
      <c r="H637" s="19"/>
      <c r="I637" s="19"/>
      <c r="J637" s="19"/>
      <c r="K637" s="19"/>
      <c r="L637" s="19"/>
      <c r="M637" s="18">
        <v>483.90899999999999</v>
      </c>
      <c r="N637" s="19"/>
      <c r="O637" s="18">
        <v>51.914999999999999</v>
      </c>
      <c r="P637" s="18">
        <v>585.06500000000005</v>
      </c>
      <c r="Q637" s="19"/>
    </row>
    <row r="638" spans="1:17" s="14" customFormat="1" ht="13.15" customHeight="1" x14ac:dyDescent="0.25">
      <c r="A638" s="17" t="s">
        <v>675</v>
      </c>
      <c r="B638" s="19"/>
      <c r="C638" s="19"/>
      <c r="D638" s="19"/>
      <c r="E638" s="36"/>
      <c r="F638" s="27"/>
      <c r="G638" s="19"/>
      <c r="H638" s="19"/>
      <c r="I638" s="19"/>
      <c r="J638" s="19"/>
      <c r="K638" s="19"/>
      <c r="L638" s="19"/>
      <c r="M638" s="18">
        <v>429.52600000000001</v>
      </c>
      <c r="N638" s="19"/>
      <c r="O638" s="18">
        <v>177.34800000000001</v>
      </c>
      <c r="P638" s="18">
        <v>650.63</v>
      </c>
      <c r="Q638" s="19"/>
    </row>
    <row r="639" spans="1:17" s="14" customFormat="1" ht="13.15" customHeight="1" x14ac:dyDescent="0.25">
      <c r="A639" s="17" t="s">
        <v>676</v>
      </c>
      <c r="B639" s="19"/>
      <c r="C639" s="19"/>
      <c r="D639" s="19"/>
      <c r="E639" s="36"/>
      <c r="F639" s="27"/>
      <c r="G639" s="19"/>
      <c r="H639" s="19"/>
      <c r="I639" s="19"/>
      <c r="J639" s="19"/>
      <c r="K639" s="19"/>
      <c r="L639" s="19"/>
      <c r="M639" s="18">
        <v>449.31299999999999</v>
      </c>
      <c r="N639" s="19"/>
      <c r="O639" s="18">
        <v>278.13</v>
      </c>
      <c r="P639" s="18">
        <v>778.25300000000004</v>
      </c>
      <c r="Q639" s="19"/>
    </row>
    <row r="640" spans="1:17" s="14" customFormat="1" ht="13.15" customHeight="1" x14ac:dyDescent="0.25">
      <c r="A640" s="17" t="s">
        <v>677</v>
      </c>
      <c r="B640" s="19"/>
      <c r="C640" s="19"/>
      <c r="D640" s="19"/>
      <c r="E640" s="36"/>
      <c r="F640" s="27"/>
      <c r="G640" s="19"/>
      <c r="H640" s="19"/>
      <c r="I640" s="19"/>
      <c r="J640" s="19"/>
      <c r="K640" s="19"/>
      <c r="L640" s="19"/>
      <c r="M640" s="18">
        <v>525.54100000000005</v>
      </c>
      <c r="N640" s="19"/>
      <c r="O640" s="18">
        <v>286.31799999999998</v>
      </c>
      <c r="P640" s="18">
        <v>867.38599999999997</v>
      </c>
      <c r="Q640" s="19"/>
    </row>
    <row r="641" spans="1:17" s="14" customFormat="1" ht="13.15" customHeight="1" x14ac:dyDescent="0.25">
      <c r="A641" s="17" t="s">
        <v>678</v>
      </c>
      <c r="B641" s="19"/>
      <c r="C641" s="19"/>
      <c r="D641" s="19"/>
      <c r="E641" s="36"/>
      <c r="F641" s="27"/>
      <c r="G641" s="19"/>
      <c r="H641" s="19"/>
      <c r="I641" s="19"/>
      <c r="J641" s="19"/>
      <c r="K641" s="19"/>
      <c r="L641" s="19"/>
      <c r="M641" s="18">
        <v>503.673</v>
      </c>
      <c r="N641" s="19"/>
      <c r="O641" s="18">
        <v>253.303</v>
      </c>
      <c r="P641" s="18">
        <v>805.63900000000001</v>
      </c>
      <c r="Q641" s="19"/>
    </row>
    <row r="642" spans="1:17" s="14" customFormat="1" ht="13.15" customHeight="1" x14ac:dyDescent="0.25">
      <c r="A642" s="17" t="s">
        <v>679</v>
      </c>
      <c r="B642" s="19"/>
      <c r="C642" s="19"/>
      <c r="D642" s="19"/>
      <c r="E642" s="36"/>
      <c r="F642" s="27"/>
      <c r="G642" s="19"/>
      <c r="H642" s="19"/>
      <c r="I642" s="19"/>
      <c r="J642" s="19"/>
      <c r="K642" s="19"/>
      <c r="L642" s="19"/>
      <c r="M642" s="18">
        <v>573.49699999999996</v>
      </c>
      <c r="N642" s="19"/>
      <c r="O642" s="18">
        <v>246.024</v>
      </c>
      <c r="P642" s="18">
        <v>865.45</v>
      </c>
      <c r="Q642" s="19"/>
    </row>
    <row r="643" spans="1:17" s="14" customFormat="1" ht="13.15" customHeight="1" x14ac:dyDescent="0.25">
      <c r="A643" s="17" t="s">
        <v>680</v>
      </c>
      <c r="B643" s="19"/>
      <c r="C643" s="19"/>
      <c r="D643" s="19"/>
      <c r="E643" s="36"/>
      <c r="F643" s="27"/>
      <c r="G643" s="19"/>
      <c r="H643" s="19"/>
      <c r="I643" s="19"/>
      <c r="J643" s="19"/>
      <c r="K643" s="19"/>
      <c r="L643" s="19"/>
      <c r="M643" s="18">
        <v>488.096</v>
      </c>
      <c r="N643" s="19"/>
      <c r="O643" s="18">
        <v>153.44300000000001</v>
      </c>
      <c r="P643" s="18">
        <v>677.66700000000003</v>
      </c>
      <c r="Q643" s="19"/>
    </row>
    <row r="644" spans="1:17" s="14" customFormat="1" ht="13.15" customHeight="1" x14ac:dyDescent="0.25">
      <c r="A644" s="17" t="s">
        <v>681</v>
      </c>
      <c r="B644" s="19"/>
      <c r="C644" s="19"/>
      <c r="D644" s="19"/>
      <c r="E644" s="36"/>
      <c r="F644" s="27"/>
      <c r="G644" s="19"/>
      <c r="H644" s="19"/>
      <c r="I644" s="19"/>
      <c r="J644" s="19"/>
      <c r="K644" s="19"/>
      <c r="L644" s="19"/>
      <c r="M644" s="18">
        <v>547.99900000000002</v>
      </c>
      <c r="N644" s="19"/>
      <c r="O644" s="18">
        <v>102.351</v>
      </c>
      <c r="P644" s="18">
        <v>697.375</v>
      </c>
      <c r="Q644" s="19"/>
    </row>
    <row r="645" spans="1:17" s="14" customFormat="1" ht="13.15" customHeight="1" x14ac:dyDescent="0.25">
      <c r="A645" s="17" t="s">
        <v>682</v>
      </c>
      <c r="B645" s="19"/>
      <c r="C645" s="19"/>
      <c r="D645" s="19"/>
      <c r="E645" s="36"/>
      <c r="F645" s="27"/>
      <c r="G645" s="19"/>
      <c r="H645" s="19"/>
      <c r="I645" s="19"/>
      <c r="J645" s="19"/>
      <c r="K645" s="19"/>
      <c r="L645" s="19"/>
      <c r="M645" s="18">
        <v>551.99599999999998</v>
      </c>
      <c r="N645" s="19"/>
      <c r="O645" s="18">
        <v>46.350999999999999</v>
      </c>
      <c r="P645" s="18">
        <v>647.35500000000002</v>
      </c>
      <c r="Q645" s="19"/>
    </row>
    <row r="646" spans="1:17" s="14" customFormat="1" ht="13.15" customHeight="1" x14ac:dyDescent="0.25">
      <c r="A646" s="17" t="s">
        <v>683</v>
      </c>
      <c r="B646" s="19"/>
      <c r="C646" s="19"/>
      <c r="D646" s="19"/>
      <c r="E646" s="36"/>
      <c r="F646" s="27"/>
      <c r="G646" s="19"/>
      <c r="H646" s="19"/>
      <c r="I646" s="19"/>
      <c r="J646" s="19"/>
      <c r="K646" s="19"/>
      <c r="L646" s="19"/>
      <c r="M646" s="18">
        <v>455.92399999999998</v>
      </c>
      <c r="N646" s="19"/>
      <c r="O646" s="18">
        <v>25.219000000000001</v>
      </c>
      <c r="P646" s="18">
        <v>529.66999999999996</v>
      </c>
      <c r="Q646" s="19"/>
    </row>
    <row r="647" spans="1:17" s="14" customFormat="1" ht="13.15" customHeight="1" x14ac:dyDescent="0.25">
      <c r="A647" s="17" t="s">
        <v>684</v>
      </c>
      <c r="B647" s="19"/>
      <c r="C647" s="19"/>
      <c r="D647" s="19"/>
      <c r="E647" s="36"/>
      <c r="F647" s="27"/>
      <c r="G647" s="19"/>
      <c r="H647" s="19"/>
      <c r="I647" s="19"/>
      <c r="J647" s="19"/>
      <c r="K647" s="19"/>
      <c r="L647" s="19"/>
      <c r="M647" s="18">
        <v>472.04500000000002</v>
      </c>
      <c r="N647" s="19"/>
      <c r="O647" s="18">
        <v>26.452999999999999</v>
      </c>
      <c r="P647" s="18">
        <v>545.53200000000004</v>
      </c>
      <c r="Q647" s="19"/>
    </row>
    <row r="648" spans="1:17" s="14" customFormat="1" ht="13.15" customHeight="1" x14ac:dyDescent="0.25">
      <c r="A648" s="17" t="s">
        <v>685</v>
      </c>
      <c r="B648" s="19"/>
      <c r="C648" s="19"/>
      <c r="D648" s="19"/>
      <c r="E648" s="36"/>
      <c r="F648" s="27"/>
      <c r="G648" s="19"/>
      <c r="H648" s="19"/>
      <c r="I648" s="19"/>
      <c r="J648" s="19"/>
      <c r="K648" s="19"/>
      <c r="L648" s="19"/>
      <c r="M648" s="18">
        <v>403.60399999999998</v>
      </c>
      <c r="N648" s="19"/>
      <c r="O648" s="18">
        <v>24.76</v>
      </c>
      <c r="P648" s="18">
        <v>472.31900000000002</v>
      </c>
      <c r="Q648" s="19"/>
    </row>
    <row r="649" spans="1:17" s="14" customFormat="1" ht="13.15" customHeight="1" x14ac:dyDescent="0.25">
      <c r="A649" s="17" t="s">
        <v>686</v>
      </c>
      <c r="B649" s="19"/>
      <c r="C649" s="19"/>
      <c r="D649" s="19"/>
      <c r="E649" s="36"/>
      <c r="F649" s="27"/>
      <c r="G649" s="19"/>
      <c r="H649" s="19"/>
      <c r="I649" s="19"/>
      <c r="J649" s="19"/>
      <c r="K649" s="19"/>
      <c r="L649" s="19"/>
      <c r="M649" s="18">
        <v>474.911</v>
      </c>
      <c r="N649" s="19"/>
      <c r="O649" s="18">
        <v>45.27</v>
      </c>
      <c r="P649" s="18">
        <v>570.59699999999998</v>
      </c>
      <c r="Q649" s="19"/>
    </row>
    <row r="650" spans="1:17" s="14" customFormat="1" ht="13.15" customHeight="1" x14ac:dyDescent="0.25">
      <c r="A650" s="17" t="s">
        <v>687</v>
      </c>
      <c r="B650" s="19"/>
      <c r="C650" s="19"/>
      <c r="D650" s="19"/>
      <c r="E650" s="36"/>
      <c r="F650" s="27"/>
      <c r="G650" s="19"/>
      <c r="H650" s="19"/>
      <c r="I650" s="19"/>
      <c r="J650" s="19"/>
      <c r="K650" s="19"/>
      <c r="L650" s="19"/>
      <c r="M650" s="18">
        <v>472.71499999999997</v>
      </c>
      <c r="N650" s="19"/>
      <c r="O650" s="18">
        <v>174.059</v>
      </c>
      <c r="P650" s="18">
        <v>692.803</v>
      </c>
      <c r="Q650" s="19"/>
    </row>
    <row r="651" spans="1:17" s="14" customFormat="1" ht="13.15" customHeight="1" x14ac:dyDescent="0.25">
      <c r="A651" s="17" t="s">
        <v>688</v>
      </c>
      <c r="B651" s="19"/>
      <c r="C651" s="19"/>
      <c r="D651" s="19"/>
      <c r="E651" s="36"/>
      <c r="F651" s="27"/>
      <c r="G651" s="19"/>
      <c r="H651" s="19"/>
      <c r="I651" s="19"/>
      <c r="J651" s="19"/>
      <c r="K651" s="19"/>
      <c r="L651" s="19"/>
      <c r="M651" s="18">
        <v>435.27499999999998</v>
      </c>
      <c r="N651" s="19"/>
      <c r="O651" s="18">
        <v>274.86099999999999</v>
      </c>
      <c r="P651" s="18">
        <v>766.06700000000001</v>
      </c>
      <c r="Q651" s="19"/>
    </row>
    <row r="652" spans="1:17" s="14" customFormat="1" ht="13.15" customHeight="1" x14ac:dyDescent="0.25">
      <c r="A652" s="17" t="s">
        <v>689</v>
      </c>
      <c r="B652" s="19"/>
      <c r="C652" s="19"/>
      <c r="D652" s="19"/>
      <c r="E652" s="36"/>
      <c r="F652" s="27"/>
      <c r="G652" s="19"/>
      <c r="H652" s="19"/>
      <c r="I652" s="19"/>
      <c r="J652" s="19"/>
      <c r="K652" s="19"/>
      <c r="L652" s="19"/>
      <c r="M652" s="18">
        <v>497.072</v>
      </c>
      <c r="N652" s="19"/>
      <c r="O652" s="18">
        <v>271.94600000000003</v>
      </c>
      <c r="P652" s="18">
        <v>821.79</v>
      </c>
      <c r="Q652" s="19"/>
    </row>
    <row r="653" spans="1:17" s="14" customFormat="1" ht="13.15" customHeight="1" x14ac:dyDescent="0.25">
      <c r="A653" s="17" t="s">
        <v>690</v>
      </c>
      <c r="B653" s="19"/>
      <c r="C653" s="19"/>
      <c r="D653" s="19"/>
      <c r="E653" s="36"/>
      <c r="F653" s="27"/>
      <c r="G653" s="19"/>
      <c r="H653" s="19"/>
      <c r="I653" s="19"/>
      <c r="J653" s="19"/>
      <c r="K653" s="19"/>
      <c r="L653" s="19"/>
      <c r="M653" s="18">
        <v>515.37900000000002</v>
      </c>
      <c r="N653" s="19"/>
      <c r="O653" s="18">
        <v>239.92699999999999</v>
      </c>
      <c r="P653" s="18">
        <v>799.62300000000005</v>
      </c>
      <c r="Q653" s="19"/>
    </row>
    <row r="654" spans="1:17" s="14" customFormat="1" ht="13.15" customHeight="1" x14ac:dyDescent="0.25">
      <c r="A654" s="17" t="s">
        <v>691</v>
      </c>
      <c r="B654" s="19"/>
      <c r="C654" s="19"/>
      <c r="D654" s="19"/>
      <c r="E654" s="36"/>
      <c r="F654" s="27"/>
      <c r="G654" s="19"/>
      <c r="H654" s="19"/>
      <c r="I654" s="19"/>
      <c r="J654" s="19"/>
      <c r="K654" s="19"/>
      <c r="L654" s="19"/>
      <c r="M654" s="18">
        <v>540.42499999999995</v>
      </c>
      <c r="N654" s="19"/>
      <c r="O654" s="18">
        <v>196.35300000000001</v>
      </c>
      <c r="P654" s="18">
        <v>778.27200000000005</v>
      </c>
      <c r="Q654" s="19"/>
    </row>
    <row r="655" spans="1:17" s="14" customFormat="1" ht="13.15" customHeight="1" x14ac:dyDescent="0.25">
      <c r="A655" s="17" t="s">
        <v>692</v>
      </c>
      <c r="B655" s="19"/>
      <c r="C655" s="19"/>
      <c r="D655" s="19"/>
      <c r="E655" s="36"/>
      <c r="F655" s="27"/>
      <c r="G655" s="19"/>
      <c r="H655" s="19"/>
      <c r="I655" s="19"/>
      <c r="J655" s="19"/>
      <c r="K655" s="19"/>
      <c r="L655" s="19"/>
      <c r="M655" s="18">
        <v>465.22800000000001</v>
      </c>
      <c r="N655" s="19"/>
      <c r="O655" s="18">
        <v>114.517</v>
      </c>
      <c r="P655" s="18">
        <v>618.12300000000005</v>
      </c>
      <c r="Q655" s="19"/>
    </row>
    <row r="656" spans="1:17" s="14" customFormat="1" ht="13.15" customHeight="1" x14ac:dyDescent="0.25">
      <c r="A656" s="17" t="s">
        <v>693</v>
      </c>
      <c r="B656" s="19"/>
      <c r="C656" s="19"/>
      <c r="D656" s="19"/>
      <c r="E656" s="36"/>
      <c r="F656" s="27"/>
      <c r="G656" s="19"/>
      <c r="H656" s="19"/>
      <c r="I656" s="19"/>
      <c r="J656" s="19"/>
      <c r="K656" s="19"/>
      <c r="L656" s="19"/>
      <c r="M656" s="18">
        <v>514.298</v>
      </c>
      <c r="N656" s="19"/>
      <c r="O656" s="18">
        <v>79.451999999999998</v>
      </c>
      <c r="P656" s="18">
        <v>636.34400000000005</v>
      </c>
      <c r="Q656" s="19"/>
    </row>
    <row r="657" spans="1:17" s="14" customFormat="1" ht="13.15" customHeight="1" x14ac:dyDescent="0.25">
      <c r="A657" s="17" t="s">
        <v>694</v>
      </c>
      <c r="B657" s="19"/>
      <c r="C657" s="19"/>
      <c r="D657" s="19"/>
      <c r="E657" s="36"/>
      <c r="F657" s="27"/>
      <c r="G657" s="19"/>
      <c r="H657" s="19"/>
      <c r="I657" s="19"/>
      <c r="J657" s="19"/>
      <c r="K657" s="19"/>
      <c r="L657" s="19"/>
      <c r="M657" s="18">
        <v>469.73099999999999</v>
      </c>
      <c r="N657" s="19"/>
      <c r="O657" s="18">
        <v>35.715000000000003</v>
      </c>
      <c r="P657" s="18">
        <v>548.20600000000002</v>
      </c>
      <c r="Q657" s="19"/>
    </row>
    <row r="658" spans="1:17" s="14" customFormat="1" ht="13.15" customHeight="1" x14ac:dyDescent="0.25">
      <c r="A658" s="17" t="s">
        <v>695</v>
      </c>
      <c r="B658" s="19"/>
      <c r="C658" s="19"/>
      <c r="D658" s="19"/>
      <c r="E658" s="36"/>
      <c r="F658" s="27"/>
      <c r="G658" s="19"/>
      <c r="H658" s="19"/>
      <c r="I658" s="19"/>
      <c r="J658" s="19"/>
      <c r="K658" s="19"/>
      <c r="L658" s="19"/>
      <c r="M658" s="18">
        <v>449.56</v>
      </c>
      <c r="N658" s="19"/>
      <c r="O658" s="18">
        <v>20.457999999999998</v>
      </c>
      <c r="P658" s="18">
        <v>509.46</v>
      </c>
      <c r="Q658" s="19"/>
    </row>
    <row r="659" spans="1:17" s="14" customFormat="1" ht="13.15" customHeight="1" x14ac:dyDescent="0.25">
      <c r="A659" s="17" t="s">
        <v>696</v>
      </c>
      <c r="B659" s="19"/>
      <c r="C659" s="19"/>
      <c r="D659" s="19"/>
      <c r="E659" s="36"/>
      <c r="F659" s="27"/>
      <c r="G659" s="19"/>
      <c r="H659" s="19"/>
      <c r="I659" s="19"/>
      <c r="J659" s="19"/>
      <c r="K659" s="19"/>
      <c r="L659" s="19"/>
      <c r="M659" s="18">
        <v>439.38200000000001</v>
      </c>
      <c r="N659" s="19"/>
      <c r="O659" s="18">
        <v>17</v>
      </c>
      <c r="P659" s="18">
        <v>491.21800000000002</v>
      </c>
      <c r="Q659" s="19"/>
    </row>
    <row r="660" spans="1:17" s="14" customFormat="1" ht="13.15" customHeight="1" x14ac:dyDescent="0.25">
      <c r="A660" s="17" t="s">
        <v>697</v>
      </c>
      <c r="B660" s="19"/>
      <c r="C660" s="19"/>
      <c r="D660" s="19"/>
      <c r="E660" s="36"/>
      <c r="F660" s="27"/>
      <c r="G660" s="19"/>
      <c r="H660" s="19"/>
      <c r="I660" s="19"/>
      <c r="J660" s="19"/>
      <c r="K660" s="19"/>
      <c r="L660" s="19"/>
      <c r="M660" s="18">
        <v>397.78899999999999</v>
      </c>
      <c r="N660" s="19"/>
      <c r="O660" s="18">
        <v>18.113</v>
      </c>
      <c r="P660" s="18">
        <v>453.30700000000002</v>
      </c>
      <c r="Q660" s="19"/>
    </row>
    <row r="661" spans="1:17" s="14" customFormat="1" ht="13.15" customHeight="1" x14ac:dyDescent="0.25">
      <c r="A661" s="17" t="s">
        <v>698</v>
      </c>
      <c r="B661" s="19"/>
      <c r="C661" s="19"/>
      <c r="D661" s="19"/>
      <c r="E661" s="36"/>
      <c r="F661" s="27"/>
      <c r="G661" s="19"/>
      <c r="H661" s="19"/>
      <c r="I661" s="19"/>
      <c r="J661" s="19"/>
      <c r="K661" s="19"/>
      <c r="L661" s="19"/>
      <c r="M661" s="18">
        <v>406.976</v>
      </c>
      <c r="N661" s="19"/>
      <c r="O661" s="18">
        <v>35.512999999999998</v>
      </c>
      <c r="P661" s="18">
        <v>480.733</v>
      </c>
      <c r="Q661" s="19"/>
    </row>
    <row r="662" spans="1:17" s="14" customFormat="1" ht="13.15" customHeight="1" x14ac:dyDescent="0.25">
      <c r="A662" s="17" t="s">
        <v>699</v>
      </c>
      <c r="B662" s="19"/>
      <c r="C662" s="19"/>
      <c r="D662" s="19"/>
      <c r="E662" s="36"/>
      <c r="F662" s="27"/>
      <c r="G662" s="19"/>
      <c r="H662" s="19"/>
      <c r="I662" s="19"/>
      <c r="J662" s="19"/>
      <c r="K662" s="19"/>
      <c r="L662" s="19"/>
      <c r="M662" s="18">
        <v>421.447</v>
      </c>
      <c r="N662" s="19"/>
      <c r="O662" s="18">
        <v>152.51</v>
      </c>
      <c r="P662" s="18">
        <v>620.04700000000003</v>
      </c>
      <c r="Q662" s="19"/>
    </row>
    <row r="663" spans="1:17" s="14" customFormat="1" ht="13.15" customHeight="1" x14ac:dyDescent="0.25">
      <c r="A663" s="17" t="s">
        <v>700</v>
      </c>
      <c r="B663" s="19"/>
      <c r="C663" s="19"/>
      <c r="D663" s="19"/>
      <c r="E663" s="36"/>
      <c r="F663" s="27"/>
      <c r="G663" s="19"/>
      <c r="H663" s="19"/>
      <c r="I663" s="19"/>
      <c r="J663" s="19"/>
      <c r="K663" s="19"/>
      <c r="L663" s="19"/>
      <c r="M663" s="18">
        <v>398.85</v>
      </c>
      <c r="N663" s="19"/>
      <c r="O663" s="18">
        <v>275.07799999999997</v>
      </c>
      <c r="P663" s="18">
        <v>723.72500000000002</v>
      </c>
      <c r="Q663" s="19"/>
    </row>
    <row r="664" spans="1:17" s="14" customFormat="1" ht="13.15" customHeight="1" x14ac:dyDescent="0.25">
      <c r="A664" s="17" t="s">
        <v>701</v>
      </c>
      <c r="B664" s="19"/>
      <c r="C664" s="19"/>
      <c r="D664" s="19"/>
      <c r="E664" s="36"/>
      <c r="F664" s="27"/>
      <c r="G664" s="19"/>
      <c r="H664" s="19"/>
      <c r="I664" s="19"/>
      <c r="J664" s="19"/>
      <c r="K664" s="19"/>
      <c r="L664" s="19"/>
      <c r="M664" s="18">
        <v>456.92099999999999</v>
      </c>
      <c r="N664" s="19"/>
      <c r="O664" s="18">
        <v>262.11500000000001</v>
      </c>
      <c r="P664" s="18">
        <v>768.21600000000001</v>
      </c>
      <c r="Q664" s="19"/>
    </row>
    <row r="665" spans="1:17" s="14" customFormat="1" ht="13.15" customHeight="1" x14ac:dyDescent="0.25">
      <c r="A665" s="17" t="s">
        <v>702</v>
      </c>
      <c r="B665" s="19"/>
      <c r="C665" s="19"/>
      <c r="D665" s="19"/>
      <c r="E665" s="36"/>
      <c r="F665" s="27"/>
      <c r="G665" s="19"/>
      <c r="H665" s="19"/>
      <c r="I665" s="19"/>
      <c r="J665" s="19"/>
      <c r="K665" s="19"/>
      <c r="L665" s="19"/>
      <c r="M665" s="18">
        <v>469.75099999999998</v>
      </c>
      <c r="N665" s="19"/>
      <c r="O665" s="18">
        <v>224.39500000000001</v>
      </c>
      <c r="P665" s="18">
        <v>739.97299999999996</v>
      </c>
      <c r="Q665" s="19"/>
    </row>
    <row r="666" spans="1:17" s="14" customFormat="1" ht="13.15" customHeight="1" x14ac:dyDescent="0.25">
      <c r="A666" s="17" t="s">
        <v>703</v>
      </c>
      <c r="B666" s="19"/>
      <c r="C666" s="19"/>
      <c r="D666" s="19"/>
      <c r="E666" s="36"/>
      <c r="F666" s="27"/>
      <c r="G666" s="19"/>
      <c r="H666" s="19"/>
      <c r="I666" s="19"/>
      <c r="J666" s="19"/>
      <c r="K666" s="19"/>
      <c r="L666" s="19"/>
      <c r="M666" s="18">
        <v>483.19799999999998</v>
      </c>
      <c r="N666" s="19"/>
      <c r="O666" s="18">
        <v>163.61799999999999</v>
      </c>
      <c r="P666" s="18">
        <v>684.00199999999995</v>
      </c>
      <c r="Q666" s="19"/>
    </row>
    <row r="667" spans="1:17" s="14" customFormat="1" ht="13.15" customHeight="1" x14ac:dyDescent="0.25">
      <c r="A667" s="17" t="s">
        <v>704</v>
      </c>
      <c r="B667" s="19"/>
      <c r="C667" s="19"/>
      <c r="D667" s="19"/>
      <c r="E667" s="36"/>
      <c r="F667" s="27"/>
      <c r="G667" s="19"/>
      <c r="H667" s="19"/>
      <c r="I667" s="19"/>
      <c r="J667" s="19"/>
      <c r="K667" s="19"/>
      <c r="L667" s="19"/>
      <c r="M667" s="18">
        <v>467.25200000000001</v>
      </c>
      <c r="N667" s="19"/>
      <c r="O667" s="18">
        <v>95.655000000000001</v>
      </c>
      <c r="P667" s="18">
        <v>597.16600000000005</v>
      </c>
      <c r="Q667" s="19"/>
    </row>
    <row r="668" spans="1:17" s="14" customFormat="1" ht="13.15" customHeight="1" x14ac:dyDescent="0.25">
      <c r="A668" s="17" t="s">
        <v>705</v>
      </c>
      <c r="B668" s="19"/>
      <c r="C668" s="19"/>
      <c r="D668" s="19"/>
      <c r="E668" s="36"/>
      <c r="F668" s="27"/>
      <c r="G668" s="19"/>
      <c r="H668" s="19"/>
      <c r="I668" s="19"/>
      <c r="J668" s="19"/>
      <c r="K668" s="19"/>
      <c r="L668" s="19"/>
      <c r="M668" s="18">
        <v>486.79</v>
      </c>
      <c r="N668" s="19"/>
      <c r="O668" s="18">
        <v>54.747</v>
      </c>
      <c r="P668" s="18">
        <v>576.31500000000005</v>
      </c>
      <c r="Q668" s="19"/>
    </row>
    <row r="669" spans="1:17" s="14" customFormat="1" ht="13.15" customHeight="1" x14ac:dyDescent="0.25">
      <c r="A669" s="17" t="s">
        <v>706</v>
      </c>
      <c r="B669" s="19"/>
      <c r="C669" s="19"/>
      <c r="D669" s="19"/>
      <c r="E669" s="36"/>
      <c r="F669" s="27"/>
      <c r="G669" s="19"/>
      <c r="H669" s="19"/>
      <c r="I669" s="19"/>
      <c r="J669" s="19"/>
      <c r="K669" s="19"/>
      <c r="L669" s="19"/>
      <c r="M669" s="18">
        <v>433.08300000000003</v>
      </c>
      <c r="N669" s="19"/>
      <c r="O669" s="18">
        <v>26.981000000000002</v>
      </c>
      <c r="P669" s="18">
        <v>492.85399999999998</v>
      </c>
      <c r="Q669" s="19"/>
    </row>
    <row r="670" spans="1:17" s="14" customFormat="1" ht="13.15" customHeight="1" x14ac:dyDescent="0.25">
      <c r="A670" s="17" t="s">
        <v>707</v>
      </c>
      <c r="B670" s="19"/>
      <c r="C670" s="19"/>
      <c r="D670" s="19"/>
      <c r="E670" s="36"/>
      <c r="F670" s="27"/>
      <c r="G670" s="19"/>
      <c r="H670" s="19"/>
      <c r="I670" s="19"/>
      <c r="J670" s="19"/>
      <c r="K670" s="19"/>
      <c r="L670" s="19"/>
      <c r="M670" s="18">
        <v>420.298</v>
      </c>
      <c r="N670" s="19"/>
      <c r="O670" s="18">
        <v>15.576000000000001</v>
      </c>
      <c r="P670" s="18">
        <v>470.41699999999997</v>
      </c>
      <c r="Q670" s="19"/>
    </row>
    <row r="671" spans="1:17" s="14" customFormat="1" ht="13.15" customHeight="1" x14ac:dyDescent="0.25">
      <c r="A671" s="17" t="s">
        <v>708</v>
      </c>
      <c r="B671" s="19"/>
      <c r="C671" s="19"/>
      <c r="D671" s="19"/>
      <c r="E671" s="36"/>
      <c r="F671" s="27"/>
      <c r="G671" s="19"/>
      <c r="H671" s="19"/>
      <c r="I671" s="19"/>
      <c r="J671" s="19"/>
      <c r="K671" s="19"/>
      <c r="L671" s="19"/>
      <c r="M671" s="18">
        <v>407.70400000000001</v>
      </c>
      <c r="N671" s="19"/>
      <c r="O671" s="18">
        <v>14.535</v>
      </c>
      <c r="P671" s="18">
        <v>458.43900000000002</v>
      </c>
      <c r="Q671" s="19"/>
    </row>
    <row r="672" spans="1:17" s="14" customFormat="1" ht="13.15" customHeight="1" x14ac:dyDescent="0.25">
      <c r="A672" s="17" t="s">
        <v>709</v>
      </c>
      <c r="B672" s="19"/>
      <c r="C672" s="19"/>
      <c r="D672" s="19"/>
      <c r="E672" s="36"/>
      <c r="F672" s="27"/>
      <c r="G672" s="19"/>
      <c r="H672" s="19"/>
      <c r="I672" s="19"/>
      <c r="J672" s="19"/>
      <c r="K672" s="19"/>
      <c r="L672" s="19"/>
      <c r="M672" s="18">
        <v>353.02300000000002</v>
      </c>
      <c r="N672" s="19"/>
      <c r="O672" s="18">
        <v>13.651</v>
      </c>
      <c r="P672" s="18">
        <v>400.68799999999999</v>
      </c>
      <c r="Q672" s="19"/>
    </row>
    <row r="673" spans="1:17" s="14" customFormat="1" ht="13.15" customHeight="1" x14ac:dyDescent="0.25">
      <c r="A673" s="17" t="s">
        <v>710</v>
      </c>
      <c r="B673" s="19"/>
      <c r="C673" s="19"/>
      <c r="D673" s="19"/>
      <c r="E673" s="36"/>
      <c r="F673" s="27"/>
      <c r="G673" s="19"/>
      <c r="H673" s="19"/>
      <c r="I673" s="19"/>
      <c r="J673" s="19"/>
      <c r="K673" s="19"/>
      <c r="L673" s="19"/>
      <c r="M673" s="18">
        <v>395.98</v>
      </c>
      <c r="N673" s="19"/>
      <c r="O673" s="18">
        <v>31.204999999999998</v>
      </c>
      <c r="P673" s="18">
        <v>469.92399999999998</v>
      </c>
      <c r="Q673" s="19"/>
    </row>
    <row r="674" spans="1:17" s="14" customFormat="1" ht="13.15" customHeight="1" x14ac:dyDescent="0.25">
      <c r="A674" s="17" t="s">
        <v>711</v>
      </c>
      <c r="B674" s="19"/>
      <c r="C674" s="19"/>
      <c r="D674" s="19"/>
      <c r="E674" s="36"/>
      <c r="F674" s="27"/>
      <c r="G674" s="19"/>
      <c r="H674" s="19"/>
      <c r="I674" s="19"/>
      <c r="J674" s="19"/>
      <c r="K674" s="19"/>
      <c r="L674" s="19"/>
      <c r="M674" s="18">
        <v>376.33</v>
      </c>
      <c r="N674" s="19"/>
      <c r="O674" s="18">
        <v>142.98699999999999</v>
      </c>
      <c r="P674" s="18">
        <v>568.79700000000003</v>
      </c>
      <c r="Q674" s="19"/>
    </row>
    <row r="675" spans="1:17" s="14" customFormat="1" ht="13.15" customHeight="1" x14ac:dyDescent="0.25">
      <c r="A675" s="17" t="s">
        <v>712</v>
      </c>
      <c r="B675" s="19"/>
      <c r="C675" s="19"/>
      <c r="D675" s="19"/>
      <c r="E675" s="36"/>
      <c r="F675" s="27"/>
      <c r="G675" s="19"/>
      <c r="H675" s="19"/>
      <c r="I675" s="19"/>
      <c r="J675" s="19"/>
      <c r="K675" s="19"/>
      <c r="L675" s="19"/>
      <c r="M675" s="18">
        <v>339.303</v>
      </c>
      <c r="N675" s="19"/>
      <c r="O675" s="18">
        <v>250.63399999999999</v>
      </c>
      <c r="P675" s="18">
        <v>639.71299999999997</v>
      </c>
      <c r="Q675" s="19"/>
    </row>
    <row r="676" spans="1:17" s="14" customFormat="1" ht="13.15" customHeight="1" x14ac:dyDescent="0.25">
      <c r="A676" s="17" t="s">
        <v>713</v>
      </c>
      <c r="B676" s="19"/>
      <c r="C676" s="19"/>
      <c r="D676" s="19"/>
      <c r="E676" s="36"/>
      <c r="F676" s="27"/>
      <c r="G676" s="19"/>
      <c r="H676" s="19"/>
      <c r="I676" s="19"/>
      <c r="J676" s="19"/>
      <c r="K676" s="19"/>
      <c r="L676" s="19"/>
      <c r="M676" s="18">
        <v>413.23899999999998</v>
      </c>
      <c r="N676" s="19"/>
      <c r="O676" s="18">
        <v>258.27300000000002</v>
      </c>
      <c r="P676" s="18">
        <v>731.21500000000003</v>
      </c>
      <c r="Q676" s="19"/>
    </row>
    <row r="677" spans="1:17" s="14" customFormat="1" ht="13.15" customHeight="1" x14ac:dyDescent="0.25">
      <c r="A677" s="17" t="s">
        <v>714</v>
      </c>
      <c r="B677" s="19"/>
      <c r="C677" s="19"/>
      <c r="D677" s="19"/>
      <c r="E677" s="36"/>
      <c r="F677" s="27"/>
      <c r="G677" s="19"/>
      <c r="H677" s="19"/>
      <c r="I677" s="19"/>
      <c r="J677" s="19"/>
      <c r="K677" s="19"/>
      <c r="L677" s="19"/>
      <c r="M677" s="18">
        <v>419.911</v>
      </c>
      <c r="N677" s="19"/>
      <c r="O677" s="18">
        <v>208.28899999999999</v>
      </c>
      <c r="P677" s="18">
        <v>674.08500000000004</v>
      </c>
      <c r="Q677" s="19"/>
    </row>
    <row r="678" spans="1:17" s="14" customFormat="1" ht="13.15" customHeight="1" x14ac:dyDescent="0.25">
      <c r="A678" s="17" t="s">
        <v>715</v>
      </c>
      <c r="B678" s="19"/>
      <c r="C678" s="19"/>
      <c r="D678" s="19"/>
      <c r="E678" s="36"/>
      <c r="F678" s="27"/>
      <c r="G678" s="19"/>
      <c r="H678" s="19"/>
      <c r="I678" s="19"/>
      <c r="J678" s="19"/>
      <c r="K678" s="19"/>
      <c r="L678" s="19"/>
      <c r="M678" s="18">
        <v>432.79199999999997</v>
      </c>
      <c r="N678" s="19"/>
      <c r="O678" s="18">
        <v>145.553</v>
      </c>
      <c r="P678" s="18">
        <v>616.74400000000003</v>
      </c>
      <c r="Q678" s="19"/>
    </row>
    <row r="679" spans="1:17" s="14" customFormat="1" ht="13.15" customHeight="1" x14ac:dyDescent="0.25">
      <c r="A679" s="17" t="s">
        <v>716</v>
      </c>
      <c r="B679" s="19"/>
      <c r="C679" s="19"/>
      <c r="D679" s="19"/>
      <c r="E679" s="36"/>
      <c r="F679" s="27"/>
      <c r="G679" s="19"/>
      <c r="H679" s="19"/>
      <c r="I679" s="19"/>
      <c r="J679" s="19"/>
      <c r="K679" s="19"/>
      <c r="L679" s="19"/>
      <c r="M679" s="18">
        <v>435.95</v>
      </c>
      <c r="N679" s="19"/>
      <c r="O679" s="18">
        <v>86.552999999999997</v>
      </c>
      <c r="P679" s="18">
        <v>557.673</v>
      </c>
      <c r="Q679" s="19"/>
    </row>
    <row r="680" spans="1:17" s="14" customFormat="1" ht="13.15" customHeight="1" x14ac:dyDescent="0.25">
      <c r="A680" s="17" t="s">
        <v>717</v>
      </c>
      <c r="B680" s="19"/>
      <c r="C680" s="19"/>
      <c r="D680" s="19"/>
      <c r="E680" s="36"/>
      <c r="F680" s="27"/>
      <c r="G680" s="19"/>
      <c r="H680" s="19"/>
      <c r="I680" s="19"/>
      <c r="J680" s="19"/>
      <c r="K680" s="19"/>
      <c r="L680" s="19"/>
      <c r="M680" s="18">
        <v>454.52499999999998</v>
      </c>
      <c r="N680" s="19"/>
      <c r="O680" s="18">
        <v>52.588000000000001</v>
      </c>
      <c r="P680" s="18">
        <v>544.92100000000005</v>
      </c>
      <c r="Q680" s="19"/>
    </row>
    <row r="681" spans="1:17" s="14" customFormat="1" ht="13.15" customHeight="1" x14ac:dyDescent="0.25">
      <c r="A681" s="17" t="s">
        <v>718</v>
      </c>
      <c r="B681" s="19"/>
      <c r="C681" s="19"/>
      <c r="D681" s="19"/>
      <c r="E681" s="36"/>
      <c r="F681" s="27"/>
      <c r="G681" s="19"/>
      <c r="H681" s="19"/>
      <c r="I681" s="19"/>
      <c r="J681" s="19"/>
      <c r="K681" s="19"/>
      <c r="L681" s="19"/>
      <c r="M681" s="18">
        <v>423.00599999999997</v>
      </c>
      <c r="N681" s="19"/>
      <c r="O681" s="18">
        <v>29.94</v>
      </c>
      <c r="P681" s="18">
        <v>489.06</v>
      </c>
      <c r="Q681" s="19"/>
    </row>
    <row r="682" spans="1:17" s="14" customFormat="1" ht="13.15" customHeight="1" x14ac:dyDescent="0.25">
      <c r="A682" s="17" t="s">
        <v>719</v>
      </c>
      <c r="B682" s="19"/>
      <c r="C682" s="19"/>
      <c r="D682" s="19"/>
      <c r="E682" s="36"/>
      <c r="F682" s="27"/>
      <c r="G682" s="19"/>
      <c r="H682" s="19"/>
      <c r="I682" s="19"/>
      <c r="J682" s="19"/>
      <c r="K682" s="19"/>
      <c r="L682" s="19"/>
      <c r="M682" s="18">
        <v>406.63400000000001</v>
      </c>
      <c r="N682" s="19"/>
      <c r="O682" s="18">
        <v>18.033000000000001</v>
      </c>
      <c r="P682" s="18">
        <v>461.97699999999998</v>
      </c>
      <c r="Q682" s="19"/>
    </row>
    <row r="683" spans="1:17" s="14" customFormat="1" ht="13.15" customHeight="1" x14ac:dyDescent="0.25">
      <c r="A683" s="17" t="s">
        <v>720</v>
      </c>
      <c r="B683" s="19"/>
      <c r="C683" s="19"/>
      <c r="D683" s="19"/>
      <c r="E683" s="36"/>
      <c r="F683" s="27"/>
      <c r="G683" s="19"/>
      <c r="H683" s="19"/>
      <c r="I683" s="19"/>
      <c r="J683" s="19"/>
      <c r="K683" s="19"/>
      <c r="L683" s="19"/>
      <c r="M683" s="18">
        <v>371.19400000000002</v>
      </c>
      <c r="N683" s="19"/>
      <c r="O683" s="18">
        <v>15.622</v>
      </c>
      <c r="P683" s="18">
        <v>419.70600000000002</v>
      </c>
      <c r="Q683" s="19"/>
    </row>
    <row r="684" spans="1:17" s="14" customFormat="1" ht="13.15" customHeight="1" x14ac:dyDescent="0.25">
      <c r="A684" s="17" t="s">
        <v>721</v>
      </c>
      <c r="B684" s="19"/>
      <c r="C684" s="19"/>
      <c r="D684" s="19"/>
      <c r="E684" s="36"/>
      <c r="F684" s="27"/>
      <c r="G684" s="19"/>
      <c r="H684" s="19"/>
      <c r="I684" s="19"/>
      <c r="J684" s="19"/>
      <c r="K684" s="19"/>
      <c r="L684" s="19"/>
      <c r="M684" s="18">
        <v>345.55500000000001</v>
      </c>
      <c r="N684" s="19"/>
      <c r="O684" s="18">
        <v>12.536</v>
      </c>
      <c r="P684" s="18">
        <v>385.495</v>
      </c>
      <c r="Q684" s="19"/>
    </row>
    <row r="685" spans="1:17" s="14" customFormat="1" ht="13.15" customHeight="1" x14ac:dyDescent="0.25">
      <c r="A685" s="17" t="s">
        <v>722</v>
      </c>
      <c r="B685" s="19"/>
      <c r="C685" s="19"/>
      <c r="D685" s="19"/>
      <c r="E685" s="36"/>
      <c r="F685" s="27"/>
      <c r="G685" s="19"/>
      <c r="H685" s="19"/>
      <c r="I685" s="19"/>
      <c r="J685" s="19"/>
      <c r="K685" s="19"/>
      <c r="L685" s="19"/>
      <c r="M685" s="18">
        <v>391.75099999999998</v>
      </c>
      <c r="N685" s="19"/>
      <c r="O685" s="18">
        <v>32.145000000000003</v>
      </c>
      <c r="P685" s="18">
        <v>463.97</v>
      </c>
      <c r="Q685" s="19"/>
    </row>
    <row r="686" spans="1:17" s="14" customFormat="1" ht="13.15" customHeight="1" x14ac:dyDescent="0.25">
      <c r="A686" s="17" t="s">
        <v>723</v>
      </c>
      <c r="B686" s="19"/>
      <c r="C686" s="19"/>
      <c r="D686" s="19"/>
      <c r="E686" s="36"/>
      <c r="F686" s="27"/>
      <c r="G686" s="19"/>
      <c r="H686" s="19"/>
      <c r="I686" s="19"/>
      <c r="J686" s="19"/>
      <c r="K686" s="19"/>
      <c r="L686" s="19"/>
      <c r="M686" s="18">
        <v>371.22699999999998</v>
      </c>
      <c r="N686" s="19"/>
      <c r="O686" s="18">
        <v>142.12200000000001</v>
      </c>
      <c r="P686" s="18">
        <v>561.70000000000005</v>
      </c>
      <c r="Q686" s="19"/>
    </row>
    <row r="687" spans="1:17" s="14" customFormat="1" ht="13.15" customHeight="1" x14ac:dyDescent="0.25">
      <c r="A687" s="17" t="s">
        <v>724</v>
      </c>
      <c r="B687" s="19"/>
      <c r="C687" s="19"/>
      <c r="D687" s="19"/>
      <c r="E687" s="36"/>
      <c r="F687" s="27"/>
      <c r="G687" s="19"/>
      <c r="H687" s="19"/>
      <c r="I687" s="19"/>
      <c r="J687" s="19"/>
      <c r="K687" s="19"/>
      <c r="L687" s="19"/>
      <c r="M687" s="18">
        <v>326.26900000000001</v>
      </c>
      <c r="N687" s="19"/>
      <c r="O687" s="18">
        <v>217.393</v>
      </c>
      <c r="P687" s="18">
        <v>597.923</v>
      </c>
      <c r="Q687" s="19"/>
    </row>
    <row r="688" spans="1:17" s="14" customFormat="1" ht="13.15" customHeight="1" x14ac:dyDescent="0.25">
      <c r="A688" s="17" t="s">
        <v>725</v>
      </c>
      <c r="B688" s="19"/>
      <c r="C688" s="19"/>
      <c r="D688" s="19"/>
      <c r="E688" s="36"/>
      <c r="F688" s="27"/>
      <c r="G688" s="19"/>
      <c r="H688" s="19"/>
      <c r="I688" s="19"/>
      <c r="J688" s="19"/>
      <c r="K688" s="19"/>
      <c r="L688" s="19"/>
      <c r="M688" s="18">
        <v>409.31299999999999</v>
      </c>
      <c r="N688" s="19"/>
      <c r="O688" s="18">
        <v>251.84700000000001</v>
      </c>
      <c r="P688" s="18">
        <v>718.60699999999997</v>
      </c>
      <c r="Q688" s="19"/>
    </row>
    <row r="689" spans="1:17" s="14" customFormat="1" ht="13.15" customHeight="1" x14ac:dyDescent="0.25">
      <c r="A689" s="17" t="s">
        <v>726</v>
      </c>
      <c r="B689" s="19"/>
      <c r="C689" s="19"/>
      <c r="D689" s="19"/>
      <c r="E689" s="36"/>
      <c r="F689" s="27"/>
      <c r="G689" s="19"/>
      <c r="H689" s="19"/>
      <c r="I689" s="19"/>
      <c r="J689" s="19"/>
      <c r="K689" s="19"/>
      <c r="L689" s="19"/>
      <c r="M689" s="18">
        <v>390.35199999999998</v>
      </c>
      <c r="N689" s="19"/>
      <c r="O689" s="18">
        <v>193.721</v>
      </c>
      <c r="P689" s="18">
        <v>628.30200000000002</v>
      </c>
      <c r="Q689" s="19"/>
    </row>
    <row r="690" spans="1:17" s="14" customFormat="1" ht="13.15" customHeight="1" x14ac:dyDescent="0.25">
      <c r="A690" s="17" t="s">
        <v>727</v>
      </c>
      <c r="B690" s="19"/>
      <c r="C690" s="19"/>
      <c r="D690" s="19"/>
      <c r="E690" s="36"/>
      <c r="F690" s="27"/>
      <c r="G690" s="19"/>
      <c r="H690" s="19"/>
      <c r="I690" s="19"/>
      <c r="J690" s="19"/>
      <c r="K690" s="19"/>
      <c r="L690" s="19"/>
      <c r="M690" s="18">
        <v>431.17899999999997</v>
      </c>
      <c r="N690" s="19"/>
      <c r="O690" s="18">
        <v>137.68799999999999</v>
      </c>
      <c r="P690" s="18">
        <v>610.19500000000005</v>
      </c>
      <c r="Q690" s="19"/>
    </row>
    <row r="691" spans="1:17" s="14" customFormat="1" ht="13.15" customHeight="1" x14ac:dyDescent="0.25">
      <c r="A691" s="17" t="s">
        <v>728</v>
      </c>
      <c r="B691" s="19"/>
      <c r="C691" s="19"/>
      <c r="D691" s="19"/>
      <c r="E691" s="36"/>
      <c r="F691" s="27"/>
      <c r="G691" s="19"/>
      <c r="H691" s="19"/>
      <c r="I691" s="19"/>
      <c r="J691" s="19"/>
      <c r="K691" s="19"/>
      <c r="L691" s="19"/>
      <c r="M691" s="18">
        <v>444.22500000000002</v>
      </c>
      <c r="N691" s="19"/>
      <c r="O691" s="18">
        <v>74.784999999999997</v>
      </c>
      <c r="P691" s="18">
        <v>554.27</v>
      </c>
      <c r="Q691" s="19"/>
    </row>
    <row r="692" spans="1:17" s="14" customFormat="1" ht="13.15" customHeight="1" x14ac:dyDescent="0.25">
      <c r="A692" s="17" t="s">
        <v>729</v>
      </c>
      <c r="B692" s="19"/>
      <c r="C692" s="19"/>
      <c r="D692" s="19"/>
      <c r="E692" s="36"/>
      <c r="F692" s="27"/>
      <c r="G692" s="19"/>
      <c r="H692" s="19"/>
      <c r="I692" s="19"/>
      <c r="J692" s="19"/>
      <c r="K692" s="19"/>
      <c r="L692" s="19"/>
      <c r="M692" s="18">
        <v>414.00200000000001</v>
      </c>
      <c r="N692" s="19"/>
      <c r="O692" s="18">
        <v>42.021999999999998</v>
      </c>
      <c r="P692" s="18">
        <v>489.20299999999997</v>
      </c>
      <c r="Q692" s="19"/>
    </row>
    <row r="693" spans="1:17" s="14" customFormat="1" ht="13.15" customHeight="1" x14ac:dyDescent="0.25">
      <c r="A693" s="17" t="s">
        <v>730</v>
      </c>
      <c r="B693" s="19"/>
      <c r="C693" s="19"/>
      <c r="D693" s="19"/>
      <c r="E693" s="36"/>
      <c r="F693" s="27"/>
      <c r="G693" s="19"/>
      <c r="H693" s="19"/>
      <c r="I693" s="19"/>
      <c r="J693" s="19"/>
      <c r="K693" s="19"/>
      <c r="L693" s="19"/>
      <c r="M693" s="18">
        <v>417.23599999999999</v>
      </c>
      <c r="N693" s="19"/>
      <c r="O693" s="18">
        <v>30.922999999999998</v>
      </c>
      <c r="P693" s="18">
        <v>486.32299999999998</v>
      </c>
      <c r="Q693" s="19"/>
    </row>
    <row r="694" spans="1:17" s="14" customFormat="1" ht="13.15" customHeight="1" x14ac:dyDescent="0.25">
      <c r="A694" s="17" t="s">
        <v>731</v>
      </c>
      <c r="B694" s="19"/>
      <c r="C694" s="19"/>
      <c r="D694" s="19"/>
      <c r="E694" s="36"/>
      <c r="F694" s="27"/>
      <c r="G694" s="19"/>
      <c r="H694" s="19"/>
      <c r="I694" s="19"/>
      <c r="J694" s="19"/>
      <c r="K694" s="19"/>
      <c r="L694" s="19"/>
      <c r="M694" s="18">
        <v>379.416</v>
      </c>
      <c r="N694" s="19"/>
      <c r="O694" s="18">
        <v>16.719000000000001</v>
      </c>
      <c r="P694" s="18">
        <v>428.29500000000002</v>
      </c>
      <c r="Q694" s="19"/>
    </row>
    <row r="695" spans="1:17" s="14" customFormat="1" ht="13.15" customHeight="1" x14ac:dyDescent="0.25">
      <c r="A695" s="17" t="s">
        <v>732</v>
      </c>
      <c r="B695" s="19"/>
      <c r="C695" s="19"/>
      <c r="D695" s="19"/>
      <c r="E695" s="36"/>
      <c r="F695" s="27"/>
      <c r="G695" s="19"/>
      <c r="H695" s="19"/>
      <c r="I695" s="19"/>
      <c r="J695" s="19"/>
      <c r="K695" s="19"/>
      <c r="L695" s="19"/>
      <c r="M695" s="18">
        <v>343.51600000000002</v>
      </c>
      <c r="N695" s="19"/>
      <c r="O695" s="18">
        <v>12.443</v>
      </c>
      <c r="P695" s="18">
        <v>381.09100000000001</v>
      </c>
      <c r="Q695" s="19"/>
    </row>
    <row r="696" spans="1:17" s="14" customFormat="1" ht="13.15" customHeight="1" x14ac:dyDescent="0.25">
      <c r="A696" s="17" t="s">
        <v>733</v>
      </c>
      <c r="B696" s="19"/>
      <c r="C696" s="19"/>
      <c r="D696" s="19"/>
      <c r="E696" s="36"/>
      <c r="F696" s="27"/>
      <c r="G696" s="19"/>
      <c r="H696" s="19"/>
      <c r="I696" s="19"/>
      <c r="J696" s="19"/>
      <c r="K696" s="19"/>
      <c r="L696" s="19"/>
      <c r="M696" s="18">
        <v>303.113</v>
      </c>
      <c r="N696" s="19"/>
      <c r="O696" s="18">
        <v>13.167999999999999</v>
      </c>
      <c r="P696" s="18">
        <v>341.47800000000001</v>
      </c>
      <c r="Q696" s="19"/>
    </row>
    <row r="697" spans="1:17" s="14" customFormat="1" ht="13.15" customHeight="1" x14ac:dyDescent="0.25">
      <c r="A697" s="17" t="s">
        <v>734</v>
      </c>
      <c r="B697" s="19"/>
      <c r="C697" s="19"/>
      <c r="D697" s="19"/>
      <c r="E697" s="36"/>
      <c r="F697" s="27"/>
      <c r="G697" s="19"/>
      <c r="H697" s="19"/>
      <c r="I697" s="19"/>
      <c r="J697" s="19"/>
      <c r="K697" s="19"/>
      <c r="L697" s="19"/>
      <c r="M697" s="18">
        <v>377.50200000000001</v>
      </c>
      <c r="N697" s="19"/>
      <c r="O697" s="18">
        <v>31.007000000000001</v>
      </c>
      <c r="P697" s="18">
        <v>442.959</v>
      </c>
      <c r="Q697" s="19"/>
    </row>
    <row r="698" spans="1:17" s="14" customFormat="1" ht="13.15" customHeight="1" x14ac:dyDescent="0.25">
      <c r="A698" s="17" t="s">
        <v>735</v>
      </c>
      <c r="B698" s="19"/>
      <c r="C698" s="19"/>
      <c r="D698" s="19"/>
      <c r="E698" s="36"/>
      <c r="F698" s="27"/>
      <c r="G698" s="19"/>
      <c r="H698" s="19"/>
      <c r="I698" s="19"/>
      <c r="J698" s="19"/>
      <c r="K698" s="19"/>
      <c r="L698" s="19"/>
      <c r="M698" s="18">
        <v>322.89600000000002</v>
      </c>
      <c r="N698" s="19"/>
      <c r="O698" s="18">
        <v>128.03</v>
      </c>
      <c r="P698" s="18">
        <v>492.101</v>
      </c>
      <c r="Q698" s="19"/>
    </row>
    <row r="699" spans="1:17" s="14" customFormat="1" ht="13.15" customHeight="1" x14ac:dyDescent="0.25">
      <c r="A699" s="17" t="s">
        <v>736</v>
      </c>
      <c r="B699" s="19"/>
      <c r="C699" s="19"/>
      <c r="D699" s="19"/>
      <c r="E699" s="36"/>
      <c r="F699" s="27"/>
      <c r="G699" s="19"/>
      <c r="H699" s="19"/>
      <c r="I699" s="19"/>
      <c r="J699" s="19"/>
      <c r="K699" s="19"/>
      <c r="L699" s="19"/>
      <c r="M699" s="18">
        <v>342.327</v>
      </c>
      <c r="N699" s="19"/>
      <c r="O699" s="18">
        <v>231.23400000000001</v>
      </c>
      <c r="P699" s="18">
        <v>626.56600000000003</v>
      </c>
      <c r="Q699" s="19"/>
    </row>
    <row r="700" spans="1:17" s="14" customFormat="1" ht="13.15" customHeight="1" x14ac:dyDescent="0.25">
      <c r="A700" s="17" t="s">
        <v>737</v>
      </c>
      <c r="B700" s="19"/>
      <c r="C700" s="19"/>
      <c r="D700" s="19"/>
      <c r="E700" s="36"/>
      <c r="F700" s="27"/>
      <c r="G700" s="19"/>
      <c r="H700" s="19"/>
      <c r="I700" s="19"/>
      <c r="J700" s="19"/>
      <c r="K700" s="19"/>
      <c r="L700" s="19"/>
      <c r="M700" s="18">
        <v>408.58499999999998</v>
      </c>
      <c r="N700" s="19"/>
      <c r="O700" s="18">
        <v>237.15799999999999</v>
      </c>
      <c r="P700" s="18">
        <v>705.37099999999998</v>
      </c>
      <c r="Q700" s="19"/>
    </row>
    <row r="701" spans="1:17" s="14" customFormat="1" ht="13.15" customHeight="1" x14ac:dyDescent="0.25">
      <c r="A701" s="17" t="s">
        <v>738</v>
      </c>
      <c r="B701" s="19"/>
      <c r="C701" s="19"/>
      <c r="D701" s="19"/>
      <c r="E701" s="36"/>
      <c r="F701" s="27"/>
      <c r="G701" s="19"/>
      <c r="H701" s="19"/>
      <c r="I701" s="19"/>
      <c r="J701" s="19"/>
      <c r="K701" s="19"/>
      <c r="L701" s="19"/>
      <c r="M701" s="18">
        <v>343.53</v>
      </c>
      <c r="N701" s="19"/>
      <c r="O701" s="18">
        <v>163.15700000000001</v>
      </c>
      <c r="P701" s="18">
        <v>549.17999999999995</v>
      </c>
      <c r="Q701" s="19"/>
    </row>
    <row r="702" spans="1:17" s="14" customFormat="1" ht="13.15" customHeight="1" x14ac:dyDescent="0.25">
      <c r="A702" s="17" t="s">
        <v>739</v>
      </c>
      <c r="B702" s="19"/>
      <c r="C702" s="19"/>
      <c r="D702" s="19"/>
      <c r="E702" s="36"/>
      <c r="F702" s="27"/>
      <c r="G702" s="19"/>
      <c r="H702" s="19"/>
      <c r="I702" s="19"/>
      <c r="J702" s="19"/>
      <c r="K702" s="19"/>
      <c r="L702" s="19"/>
      <c r="M702" s="18">
        <v>415.68700000000001</v>
      </c>
      <c r="N702" s="19"/>
      <c r="O702" s="18">
        <v>121.485</v>
      </c>
      <c r="P702" s="18">
        <v>574.61400000000003</v>
      </c>
      <c r="Q702" s="19"/>
    </row>
    <row r="703" spans="1:17" s="14" customFormat="1" ht="13.15" customHeight="1" x14ac:dyDescent="0.25">
      <c r="A703" s="17" t="s">
        <v>740</v>
      </c>
      <c r="B703" s="19"/>
      <c r="C703" s="19"/>
      <c r="D703" s="19"/>
      <c r="E703" s="36"/>
      <c r="F703" s="27"/>
      <c r="G703" s="19"/>
      <c r="H703" s="19"/>
      <c r="I703" s="19"/>
      <c r="J703" s="19"/>
      <c r="K703" s="19"/>
      <c r="L703" s="19"/>
      <c r="M703" s="18">
        <v>397.00700000000001</v>
      </c>
      <c r="N703" s="19"/>
      <c r="O703" s="18">
        <v>59.174999999999997</v>
      </c>
      <c r="P703" s="18">
        <v>488.34300000000002</v>
      </c>
      <c r="Q703" s="19"/>
    </row>
    <row r="704" spans="1:17" s="14" customFormat="1" ht="13.15" customHeight="1" x14ac:dyDescent="0.25">
      <c r="A704" s="17" t="s">
        <v>741</v>
      </c>
      <c r="B704" s="19"/>
      <c r="C704" s="19"/>
      <c r="D704" s="19"/>
      <c r="E704" s="36"/>
      <c r="F704" s="27"/>
      <c r="G704" s="19"/>
      <c r="H704" s="19"/>
      <c r="I704" s="19"/>
      <c r="J704" s="19"/>
      <c r="K704" s="19"/>
      <c r="L704" s="19"/>
      <c r="M704" s="18">
        <v>421.44799999999998</v>
      </c>
      <c r="N704" s="19"/>
      <c r="O704" s="18">
        <v>44.491</v>
      </c>
      <c r="P704" s="18">
        <v>498.97</v>
      </c>
      <c r="Q704" s="19"/>
    </row>
    <row r="705" spans="1:17" s="14" customFormat="1" ht="13.15" customHeight="1" x14ac:dyDescent="0.25">
      <c r="A705" s="17" t="s">
        <v>742</v>
      </c>
      <c r="B705" s="19"/>
      <c r="C705" s="19"/>
      <c r="D705" s="19"/>
      <c r="E705" s="36"/>
      <c r="F705" s="27"/>
      <c r="G705" s="19"/>
      <c r="H705" s="19"/>
      <c r="I705" s="19"/>
      <c r="J705" s="19"/>
      <c r="K705" s="19"/>
      <c r="L705" s="19"/>
      <c r="M705" s="18">
        <v>427.834</v>
      </c>
      <c r="N705" s="19"/>
      <c r="O705" s="18">
        <v>32.520000000000003</v>
      </c>
      <c r="P705" s="18">
        <v>494.637</v>
      </c>
      <c r="Q705" s="19"/>
    </row>
    <row r="706" spans="1:17" s="14" customFormat="1" ht="13.15" customHeight="1" x14ac:dyDescent="0.25">
      <c r="A706" s="17" t="s">
        <v>743</v>
      </c>
      <c r="B706" s="19"/>
      <c r="C706" s="19"/>
      <c r="D706" s="19"/>
      <c r="E706" s="36"/>
      <c r="F706" s="27"/>
      <c r="G706" s="19"/>
      <c r="H706" s="19"/>
      <c r="I706" s="19"/>
      <c r="J706" s="19"/>
      <c r="K706" s="19"/>
      <c r="L706" s="19"/>
      <c r="M706" s="18">
        <v>362.315</v>
      </c>
      <c r="N706" s="19"/>
      <c r="O706" s="18">
        <v>19.181999999999999</v>
      </c>
      <c r="P706" s="18">
        <v>411.26900000000001</v>
      </c>
      <c r="Q706" s="19"/>
    </row>
    <row r="707" spans="1:17" s="14" customFormat="1" ht="13.15" customHeight="1" x14ac:dyDescent="0.25">
      <c r="A707" s="17" t="s">
        <v>744</v>
      </c>
      <c r="B707" s="19"/>
      <c r="C707" s="19"/>
      <c r="D707" s="19"/>
      <c r="E707" s="36"/>
      <c r="F707" s="27"/>
      <c r="G707" s="19"/>
      <c r="H707" s="19"/>
      <c r="I707" s="19"/>
      <c r="J707" s="19"/>
      <c r="K707" s="19"/>
      <c r="L707" s="19"/>
      <c r="M707" s="18">
        <v>339.47300000000001</v>
      </c>
      <c r="N707" s="19"/>
      <c r="O707" s="18">
        <v>13.773</v>
      </c>
      <c r="P707" s="18">
        <v>380.55200000000002</v>
      </c>
      <c r="Q707" s="19"/>
    </row>
    <row r="708" spans="1:17" s="14" customFormat="1" ht="13.15" customHeight="1" x14ac:dyDescent="0.25">
      <c r="A708" s="17" t="s">
        <v>745</v>
      </c>
      <c r="B708" s="19"/>
      <c r="C708" s="19"/>
      <c r="D708" s="19"/>
      <c r="E708" s="36"/>
      <c r="F708" s="27"/>
      <c r="G708" s="19"/>
      <c r="H708" s="19"/>
      <c r="I708" s="19"/>
      <c r="J708" s="19"/>
      <c r="K708" s="19"/>
      <c r="L708" s="19"/>
      <c r="M708" s="18">
        <v>275.77100000000002</v>
      </c>
      <c r="N708" s="19"/>
      <c r="O708" s="18">
        <v>12.606999999999999</v>
      </c>
      <c r="P708" s="18">
        <v>308.38099999999997</v>
      </c>
      <c r="Q708" s="19"/>
    </row>
    <row r="709" spans="1:17" s="14" customFormat="1" ht="13.15" customHeight="1" x14ac:dyDescent="0.25">
      <c r="A709" s="17" t="s">
        <v>746</v>
      </c>
      <c r="B709" s="19"/>
      <c r="C709" s="19"/>
      <c r="D709" s="19"/>
      <c r="E709" s="36"/>
      <c r="F709" s="27"/>
      <c r="G709" s="19"/>
      <c r="H709" s="19"/>
      <c r="I709" s="19"/>
      <c r="J709" s="19"/>
      <c r="K709" s="19"/>
      <c r="L709" s="19"/>
      <c r="M709" s="18">
        <v>303.98</v>
      </c>
      <c r="N709" s="19"/>
      <c r="O709" s="18">
        <v>33.936999999999998</v>
      </c>
      <c r="P709" s="18">
        <v>375.27</v>
      </c>
      <c r="Q709" s="19"/>
    </row>
    <row r="710" spans="1:17" s="14" customFormat="1" ht="13.15" customHeight="1" x14ac:dyDescent="0.25">
      <c r="A710" s="17" t="s">
        <v>747</v>
      </c>
      <c r="B710" s="19"/>
      <c r="C710" s="19"/>
      <c r="D710" s="19"/>
      <c r="E710" s="36"/>
      <c r="F710" s="27"/>
      <c r="G710" s="19"/>
      <c r="H710" s="19"/>
      <c r="I710" s="19"/>
      <c r="J710" s="19"/>
      <c r="K710" s="19"/>
      <c r="L710" s="19"/>
      <c r="M710" s="18">
        <v>275.84899999999999</v>
      </c>
      <c r="N710" s="19"/>
      <c r="O710" s="18">
        <v>138.01</v>
      </c>
      <c r="P710" s="18">
        <v>452.78399999999999</v>
      </c>
      <c r="Q710" s="19"/>
    </row>
    <row r="711" spans="1:17" s="14" customFormat="1" ht="13.15" customHeight="1" x14ac:dyDescent="0.25">
      <c r="A711" s="17" t="s">
        <v>748</v>
      </c>
      <c r="B711" s="19"/>
      <c r="C711" s="19"/>
      <c r="D711" s="19"/>
      <c r="E711" s="36"/>
      <c r="F711" s="27"/>
      <c r="G711" s="19"/>
      <c r="H711" s="19"/>
      <c r="I711" s="19"/>
      <c r="J711" s="19"/>
      <c r="K711" s="19"/>
      <c r="L711" s="19"/>
      <c r="M711" s="18">
        <v>305.96800000000002</v>
      </c>
      <c r="N711" s="19"/>
      <c r="O711" s="18">
        <v>249.44399999999999</v>
      </c>
      <c r="P711" s="18">
        <v>604.12800000000004</v>
      </c>
      <c r="Q711" s="19"/>
    </row>
    <row r="712" spans="1:17" s="14" customFormat="1" ht="13.15" customHeight="1" x14ac:dyDescent="0.25">
      <c r="A712" s="17" t="s">
        <v>749</v>
      </c>
      <c r="B712" s="19"/>
      <c r="C712" s="19"/>
      <c r="D712" s="19"/>
      <c r="E712" s="36"/>
      <c r="F712" s="27"/>
      <c r="G712" s="19"/>
      <c r="H712" s="19"/>
      <c r="I712" s="19"/>
      <c r="J712" s="19"/>
      <c r="K712" s="19"/>
      <c r="L712" s="19"/>
      <c r="M712" s="18">
        <v>385.23500000000001</v>
      </c>
      <c r="N712" s="19"/>
      <c r="O712" s="18">
        <v>248.30099999999999</v>
      </c>
      <c r="P712" s="18">
        <v>688.78099999999995</v>
      </c>
      <c r="Q712" s="19"/>
    </row>
    <row r="713" spans="1:17" s="14" customFormat="1" ht="13.15" customHeight="1" x14ac:dyDescent="0.25">
      <c r="A713" s="17" t="s">
        <v>750</v>
      </c>
      <c r="B713" s="19"/>
      <c r="C713" s="19"/>
      <c r="D713" s="19"/>
      <c r="E713" s="36"/>
      <c r="F713" s="27"/>
      <c r="G713" s="19"/>
      <c r="H713" s="19"/>
      <c r="I713" s="19"/>
      <c r="J713" s="19"/>
      <c r="K713" s="19"/>
      <c r="L713" s="19"/>
      <c r="M713" s="18">
        <v>372.97899999999998</v>
      </c>
      <c r="N713" s="19"/>
      <c r="O713" s="18">
        <v>179.39599999999999</v>
      </c>
      <c r="P713" s="18">
        <v>608.928</v>
      </c>
      <c r="Q713" s="19"/>
    </row>
    <row r="714" spans="1:17" s="14" customFormat="1" ht="13.15" customHeight="1" x14ac:dyDescent="0.25">
      <c r="A714" s="17" t="s">
        <v>751</v>
      </c>
      <c r="B714" s="19"/>
      <c r="C714" s="19"/>
      <c r="D714" s="19"/>
      <c r="E714" s="36"/>
      <c r="F714" s="27"/>
      <c r="G714" s="19"/>
      <c r="H714" s="19"/>
      <c r="I714" s="19"/>
      <c r="J714" s="19"/>
      <c r="K714" s="19"/>
      <c r="L714" s="19"/>
      <c r="M714" s="18">
        <v>427.50299999999999</v>
      </c>
      <c r="N714" s="19"/>
      <c r="O714" s="18">
        <v>143.56299999999999</v>
      </c>
      <c r="P714" s="18">
        <v>615.13</v>
      </c>
      <c r="Q714" s="19"/>
    </row>
    <row r="715" spans="1:17" s="14" customFormat="1" ht="13.15" customHeight="1" x14ac:dyDescent="0.25">
      <c r="A715" s="17" t="s">
        <v>752</v>
      </c>
      <c r="B715" s="19"/>
      <c r="C715" s="19"/>
      <c r="D715" s="19"/>
      <c r="E715" s="36"/>
      <c r="F715" s="27"/>
      <c r="G715" s="19"/>
      <c r="H715" s="19"/>
      <c r="I715" s="19"/>
      <c r="J715" s="19"/>
      <c r="K715" s="19"/>
      <c r="L715" s="19"/>
      <c r="M715" s="18">
        <v>412.36</v>
      </c>
      <c r="N715" s="19"/>
      <c r="O715" s="18">
        <v>82.007000000000005</v>
      </c>
      <c r="P715" s="18">
        <v>523.154</v>
      </c>
      <c r="Q715" s="19"/>
    </row>
    <row r="716" spans="1:17" s="14" customFormat="1" ht="13.15" customHeight="1" x14ac:dyDescent="0.25">
      <c r="A716" s="17" t="s">
        <v>753</v>
      </c>
      <c r="B716" s="19"/>
      <c r="C716" s="19"/>
      <c r="D716" s="19"/>
      <c r="E716" s="36"/>
      <c r="F716" s="27"/>
      <c r="G716" s="19"/>
      <c r="H716" s="19"/>
      <c r="I716" s="19"/>
      <c r="J716" s="19"/>
      <c r="K716" s="19"/>
      <c r="L716" s="19"/>
      <c r="M716" s="18">
        <v>442.42899999999997</v>
      </c>
      <c r="N716" s="19"/>
      <c r="O716" s="18">
        <v>72.819999999999993</v>
      </c>
      <c r="P716" s="18">
        <v>548.36900000000003</v>
      </c>
      <c r="Q716" s="19"/>
    </row>
    <row r="717" spans="1:17" s="14" customFormat="1" ht="13.15" customHeight="1" x14ac:dyDescent="0.25">
      <c r="A717" s="17" t="s">
        <v>754</v>
      </c>
      <c r="B717" s="19"/>
      <c r="C717" s="19"/>
      <c r="D717" s="19"/>
      <c r="E717" s="36"/>
      <c r="F717" s="27"/>
      <c r="G717" s="19"/>
      <c r="H717" s="19"/>
      <c r="I717" s="19"/>
      <c r="J717" s="19"/>
      <c r="K717" s="19"/>
      <c r="L717" s="19"/>
      <c r="M717" s="18">
        <v>421.33</v>
      </c>
      <c r="N717" s="19"/>
      <c r="O717" s="18">
        <v>44.844999999999999</v>
      </c>
      <c r="P717" s="18">
        <v>500.20400000000001</v>
      </c>
      <c r="Q717" s="19"/>
    </row>
    <row r="718" spans="1:17" s="14" customFormat="1" ht="13.15" customHeight="1" x14ac:dyDescent="0.25">
      <c r="A718" s="17" t="s">
        <v>755</v>
      </c>
      <c r="B718" s="19"/>
      <c r="C718" s="19"/>
      <c r="D718" s="19"/>
      <c r="E718" s="36"/>
      <c r="F718" s="27"/>
      <c r="G718" s="19"/>
      <c r="H718" s="19"/>
      <c r="I718" s="19"/>
      <c r="J718" s="19"/>
      <c r="K718" s="19"/>
      <c r="L718" s="19"/>
      <c r="M718" s="18">
        <v>357.91500000000002</v>
      </c>
      <c r="N718" s="19"/>
      <c r="O718" s="18">
        <v>22.428999999999998</v>
      </c>
      <c r="P718" s="18">
        <v>407.36</v>
      </c>
      <c r="Q718" s="19"/>
    </row>
    <row r="719" spans="1:17" s="14" customFormat="1" ht="13.15" customHeight="1" x14ac:dyDescent="0.25">
      <c r="A719" s="17" t="s">
        <v>756</v>
      </c>
      <c r="B719" s="19"/>
      <c r="C719" s="19"/>
      <c r="D719" s="19"/>
      <c r="E719" s="36"/>
      <c r="F719" s="27"/>
      <c r="G719" s="19"/>
      <c r="H719" s="19"/>
      <c r="I719" s="19"/>
      <c r="J719" s="19"/>
      <c r="K719" s="19"/>
      <c r="L719" s="19"/>
      <c r="M719" s="18">
        <v>331.666</v>
      </c>
      <c r="N719" s="19"/>
      <c r="O719" s="18">
        <v>24.306000000000001</v>
      </c>
      <c r="P719" s="18">
        <v>379.08499999999998</v>
      </c>
      <c r="Q719" s="19"/>
    </row>
    <row r="720" spans="1:17" s="14" customFormat="1" ht="13.15" customHeight="1" x14ac:dyDescent="0.25">
      <c r="A720" s="17" t="s">
        <v>757</v>
      </c>
      <c r="B720" s="19"/>
      <c r="C720" s="19"/>
      <c r="D720" s="19"/>
      <c r="E720" s="36"/>
      <c r="F720" s="27"/>
      <c r="G720" s="19"/>
      <c r="H720" s="19"/>
      <c r="I720" s="19"/>
      <c r="J720" s="19"/>
      <c r="K720" s="19"/>
      <c r="L720" s="19"/>
      <c r="M720" s="18">
        <v>255.786</v>
      </c>
      <c r="N720" s="19"/>
      <c r="O720" s="18">
        <v>16.129000000000001</v>
      </c>
      <c r="P720" s="18">
        <v>293.298</v>
      </c>
      <c r="Q720" s="19"/>
    </row>
    <row r="721" spans="1:18" s="14" customFormat="1" ht="13.15" customHeight="1" x14ac:dyDescent="0.25">
      <c r="A721" s="17" t="s">
        <v>758</v>
      </c>
      <c r="B721" s="19"/>
      <c r="C721" s="19"/>
      <c r="D721" s="19"/>
      <c r="E721" s="36"/>
      <c r="F721" s="27"/>
      <c r="G721" s="19"/>
      <c r="H721" s="19"/>
      <c r="I721" s="19"/>
      <c r="J721" s="19"/>
      <c r="K721" s="19"/>
      <c r="L721" s="19"/>
      <c r="M721" s="18">
        <v>297.76600000000002</v>
      </c>
      <c r="N721" s="19"/>
      <c r="O721" s="18">
        <v>34.929000000000002</v>
      </c>
      <c r="P721" s="18">
        <v>366.822</v>
      </c>
      <c r="Q721" s="19"/>
    </row>
    <row r="722" spans="1:18" s="14" customFormat="1" ht="13.15" customHeight="1" x14ac:dyDescent="0.25">
      <c r="A722" s="17" t="s">
        <v>759</v>
      </c>
      <c r="B722" s="19"/>
      <c r="C722" s="19"/>
      <c r="D722" s="19"/>
      <c r="E722" s="36"/>
      <c r="F722" s="27"/>
      <c r="G722" s="19"/>
      <c r="H722" s="19"/>
      <c r="I722" s="19"/>
      <c r="J722" s="19"/>
      <c r="K722" s="19"/>
      <c r="L722" s="19"/>
      <c r="M722" s="18">
        <v>280.75299999999999</v>
      </c>
      <c r="N722" s="19"/>
      <c r="O722" s="18">
        <v>125.05</v>
      </c>
      <c r="P722" s="18">
        <v>445.517</v>
      </c>
      <c r="Q722" s="19"/>
    </row>
    <row r="723" spans="1:18" s="14" customFormat="1" ht="13.15" customHeight="1" x14ac:dyDescent="0.25">
      <c r="A723" s="17" t="s">
        <v>760</v>
      </c>
      <c r="B723" s="19"/>
      <c r="C723" s="19"/>
      <c r="D723" s="19"/>
      <c r="E723" s="36"/>
      <c r="F723" s="27"/>
      <c r="G723" s="19"/>
      <c r="H723" s="19"/>
      <c r="I723" s="19"/>
      <c r="J723" s="19"/>
      <c r="K723" s="19"/>
      <c r="L723" s="19"/>
      <c r="M723" s="18">
        <v>285.90899999999999</v>
      </c>
      <c r="N723" s="19"/>
      <c r="O723" s="18">
        <v>181.31299999999999</v>
      </c>
      <c r="P723" s="18">
        <v>517.46100000000001</v>
      </c>
      <c r="Q723" s="19"/>
    </row>
    <row r="724" spans="1:18" s="14" customFormat="1" ht="13.15" customHeight="1" x14ac:dyDescent="0.25">
      <c r="A724" s="17" t="s">
        <v>761</v>
      </c>
      <c r="B724" s="19"/>
      <c r="C724" s="19"/>
      <c r="D724" s="19"/>
      <c r="E724" s="36"/>
      <c r="F724" s="27"/>
      <c r="G724" s="19"/>
      <c r="H724" s="19"/>
      <c r="I724" s="19"/>
      <c r="J724" s="19"/>
      <c r="K724" s="19"/>
      <c r="L724" s="19"/>
      <c r="M724" s="18">
        <v>324.64499999999998</v>
      </c>
      <c r="N724" s="19"/>
      <c r="O724" s="18">
        <v>192.303</v>
      </c>
      <c r="P724" s="18">
        <v>572.07799999999997</v>
      </c>
      <c r="Q724" s="19"/>
    </row>
    <row r="725" spans="1:18" s="14" customFormat="1" ht="13.15" customHeight="1" x14ac:dyDescent="0.25">
      <c r="A725" s="17" t="s">
        <v>762</v>
      </c>
      <c r="B725" s="19"/>
      <c r="C725" s="19"/>
      <c r="D725" s="19"/>
      <c r="E725" s="36"/>
      <c r="F725" s="27"/>
      <c r="G725" s="19"/>
      <c r="H725" s="19"/>
      <c r="I725" s="19"/>
      <c r="J725" s="19"/>
      <c r="K725" s="19"/>
      <c r="L725" s="19"/>
      <c r="M725" s="18">
        <v>341.423</v>
      </c>
      <c r="N725" s="19"/>
      <c r="O725" s="18">
        <v>149.58000000000001</v>
      </c>
      <c r="P725" s="18">
        <v>541.15499999999997</v>
      </c>
      <c r="Q725" s="19"/>
    </row>
    <row r="726" spans="1:18" s="14" customFormat="1" ht="13.15" customHeight="1" x14ac:dyDescent="0.25">
      <c r="A726" s="17" t="s">
        <v>763</v>
      </c>
      <c r="B726" s="19"/>
      <c r="C726" s="19"/>
      <c r="D726" s="19"/>
      <c r="E726" s="36"/>
      <c r="F726" s="27"/>
      <c r="G726" s="19"/>
      <c r="H726" s="19"/>
      <c r="I726" s="19"/>
      <c r="J726" s="19"/>
      <c r="K726" s="19"/>
      <c r="L726" s="19"/>
      <c r="M726" s="18">
        <v>379.25299999999999</v>
      </c>
      <c r="N726" s="19"/>
      <c r="O726" s="18">
        <v>109.488</v>
      </c>
      <c r="P726" s="18">
        <v>530.16899999999998</v>
      </c>
      <c r="Q726" s="19"/>
    </row>
    <row r="727" spans="1:18" s="14" customFormat="1" ht="13.15" customHeight="1" x14ac:dyDescent="0.25">
      <c r="A727" s="17" t="s">
        <v>764</v>
      </c>
      <c r="B727" s="19"/>
      <c r="C727" s="19"/>
      <c r="D727" s="19"/>
      <c r="E727" s="36"/>
      <c r="F727" s="27"/>
      <c r="G727" s="19"/>
      <c r="H727" s="19"/>
      <c r="I727" s="19"/>
      <c r="J727" s="19"/>
      <c r="K727" s="19"/>
      <c r="L727" s="19"/>
      <c r="M727" s="18">
        <v>323.56400000000002</v>
      </c>
      <c r="N727" s="19"/>
      <c r="O727" s="18">
        <v>51.89</v>
      </c>
      <c r="P727" s="18">
        <v>407.33</v>
      </c>
      <c r="Q727" s="19"/>
    </row>
    <row r="728" spans="1:18" s="14" customFormat="1" ht="13.15" customHeight="1" x14ac:dyDescent="0.25">
      <c r="A728" s="17" t="s">
        <v>765</v>
      </c>
      <c r="B728" s="19"/>
      <c r="C728" s="19"/>
      <c r="D728" s="19"/>
      <c r="E728" s="36"/>
      <c r="F728" s="27"/>
      <c r="G728" s="19"/>
      <c r="H728" s="19"/>
      <c r="I728" s="19"/>
      <c r="J728" s="19"/>
      <c r="K728" s="19"/>
      <c r="L728" s="19"/>
      <c r="M728" s="18">
        <v>339.76900000000001</v>
      </c>
      <c r="N728" s="19"/>
      <c r="O728" s="18">
        <v>45.999000000000002</v>
      </c>
      <c r="P728" s="18">
        <v>414.221</v>
      </c>
      <c r="Q728" s="19"/>
    </row>
    <row r="729" spans="1:18" s="14" customFormat="1" ht="13.15" customHeight="1" x14ac:dyDescent="0.25">
      <c r="A729" s="17" t="s">
        <v>766</v>
      </c>
      <c r="B729" s="19"/>
      <c r="C729" s="19"/>
      <c r="D729" s="19"/>
      <c r="E729" s="36"/>
      <c r="F729" s="27"/>
      <c r="G729" s="19"/>
      <c r="H729" s="19"/>
      <c r="I729" s="19"/>
      <c r="J729" s="19"/>
      <c r="K729" s="19"/>
      <c r="L729" s="19"/>
      <c r="M729" s="18">
        <v>331.68599999999998</v>
      </c>
      <c r="N729" s="19"/>
      <c r="O729" s="18">
        <v>27.073</v>
      </c>
      <c r="P729" s="18">
        <v>382.56200000000001</v>
      </c>
      <c r="Q729" s="19"/>
    </row>
    <row r="730" spans="1:18" s="14" customFormat="1" ht="13.15" customHeight="1" x14ac:dyDescent="0.25">
      <c r="A730" s="17" t="s">
        <v>767</v>
      </c>
      <c r="B730" s="19"/>
      <c r="C730" s="19"/>
      <c r="D730" s="19"/>
      <c r="E730" s="36"/>
      <c r="F730" s="27"/>
      <c r="G730" s="19"/>
      <c r="H730" s="19"/>
      <c r="I730" s="19"/>
      <c r="J730" s="19"/>
      <c r="K730" s="19"/>
      <c r="L730" s="19"/>
      <c r="M730" s="18">
        <v>301.58199999999999</v>
      </c>
      <c r="N730" s="19"/>
      <c r="O730" s="18">
        <v>16.215</v>
      </c>
      <c r="P730" s="18">
        <v>335.40100000000001</v>
      </c>
      <c r="Q730" s="19"/>
    </row>
    <row r="731" spans="1:18" s="14" customFormat="1" ht="13.15" customHeight="1" x14ac:dyDescent="0.25">
      <c r="A731" s="17" t="s">
        <v>768</v>
      </c>
      <c r="B731" s="19"/>
      <c r="C731" s="19"/>
      <c r="D731" s="19"/>
      <c r="E731" s="36"/>
      <c r="F731" s="27"/>
      <c r="G731" s="19"/>
      <c r="H731" s="19"/>
      <c r="I731" s="19"/>
      <c r="J731" s="19"/>
      <c r="K731" s="19"/>
      <c r="L731" s="19"/>
      <c r="M731" s="18">
        <v>283.62700000000001</v>
      </c>
      <c r="N731" s="19"/>
      <c r="O731" s="18">
        <v>13.414</v>
      </c>
      <c r="P731" s="18">
        <v>321.20499999999998</v>
      </c>
      <c r="Q731" s="19"/>
    </row>
    <row r="732" spans="1:18" s="14" customFormat="1" ht="13.15" customHeight="1" x14ac:dyDescent="0.25">
      <c r="A732" s="17" t="s">
        <v>769</v>
      </c>
      <c r="B732" s="19"/>
      <c r="C732" s="19"/>
      <c r="D732" s="19"/>
      <c r="E732" s="36"/>
      <c r="F732" s="27"/>
      <c r="G732" s="19"/>
      <c r="H732" s="19"/>
      <c r="I732" s="19"/>
      <c r="J732" s="19"/>
      <c r="K732" s="19"/>
      <c r="L732" s="19"/>
      <c r="M732" s="18">
        <v>250.94300000000001</v>
      </c>
      <c r="N732" s="19"/>
      <c r="O732" s="18">
        <v>14.010999999999999</v>
      </c>
      <c r="P732" s="18">
        <v>293.63600000000002</v>
      </c>
      <c r="Q732" s="19"/>
    </row>
    <row r="733" spans="1:18" s="14" customFormat="1" ht="13.15" customHeight="1" x14ac:dyDescent="0.25">
      <c r="A733" s="20" t="s">
        <v>770</v>
      </c>
      <c r="B733" s="21"/>
      <c r="C733" s="21"/>
      <c r="D733" s="21"/>
      <c r="E733" s="38"/>
      <c r="F733" s="30"/>
      <c r="G733" s="21"/>
      <c r="H733" s="21"/>
      <c r="I733" s="21"/>
      <c r="J733" s="21"/>
      <c r="K733" s="21"/>
      <c r="L733" s="21"/>
      <c r="M733" s="22">
        <v>255.935</v>
      </c>
      <c r="N733" s="21"/>
      <c r="O733" s="22">
        <v>22.076000000000001</v>
      </c>
      <c r="P733" s="22">
        <v>306.56299999999999</v>
      </c>
      <c r="Q733" s="21"/>
    </row>
    <row r="734" spans="1:18" s="14" customFormat="1" ht="11.1" customHeight="1" x14ac:dyDescent="0.25">
      <c r="A734" s="28" t="s">
        <v>771</v>
      </c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</row>
    <row r="735" spans="1:18" s="14" customFormat="1" ht="11.1" customHeight="1" x14ac:dyDescent="0.25">
      <c r="A735" s="28" t="s">
        <v>772</v>
      </c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</row>
    <row r="736" spans="1:18" s="14" customFormat="1" ht="11.1" customHeight="1" x14ac:dyDescent="0.25">
      <c r="A736" s="28" t="s">
        <v>773</v>
      </c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</row>
    <row r="737" spans="1:18" s="14" customFormat="1" ht="11.1" customHeight="1" x14ac:dyDescent="0.25">
      <c r="A737" s="28" t="s">
        <v>774</v>
      </c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</row>
    <row r="738" spans="1:18" s="14" customFormat="1" ht="11.1" customHeight="1" x14ac:dyDescent="0.25">
      <c r="A738" s="28" t="s">
        <v>775</v>
      </c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</row>
    <row r="739" spans="1:18" s="14" customFormat="1" ht="11.1" customHeight="1" x14ac:dyDescent="0.25">
      <c r="A739" s="28" t="s">
        <v>776</v>
      </c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</row>
    <row r="740" spans="1:18" s="14" customFormat="1" ht="11.1" customHeight="1" x14ac:dyDescent="0.25">
      <c r="A740" s="28" t="s">
        <v>777</v>
      </c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</row>
    <row r="741" spans="1:18" s="14" customFormat="1" ht="10.15" customHeight="1" x14ac:dyDescent="0.25">
      <c r="A741" s="37" t="s">
        <v>778</v>
      </c>
      <c r="B741" s="27"/>
      <c r="C741" s="27"/>
      <c r="D741" s="27"/>
      <c r="E741" s="27"/>
    </row>
  </sheetData>
  <mergeCells count="743">
    <mergeCell ref="A737:R737"/>
    <mergeCell ref="A738:R738"/>
    <mergeCell ref="A739:R739"/>
    <mergeCell ref="A740:R740"/>
    <mergeCell ref="A741:E741"/>
    <mergeCell ref="E731:F731"/>
    <mergeCell ref="E732:F732"/>
    <mergeCell ref="E733:F733"/>
    <mergeCell ref="A734:R734"/>
    <mergeCell ref="A735:R735"/>
    <mergeCell ref="A736:R736"/>
    <mergeCell ref="E725:F725"/>
    <mergeCell ref="E726:F726"/>
    <mergeCell ref="E727:F727"/>
    <mergeCell ref="E728:F728"/>
    <mergeCell ref="E729:F729"/>
    <mergeCell ref="E730:F730"/>
    <mergeCell ref="E719:F719"/>
    <mergeCell ref="E720:F720"/>
    <mergeCell ref="E721:F721"/>
    <mergeCell ref="E722:F722"/>
    <mergeCell ref="E723:F723"/>
    <mergeCell ref="E724:F724"/>
    <mergeCell ref="E713:F713"/>
    <mergeCell ref="E714:F714"/>
    <mergeCell ref="E715:F715"/>
    <mergeCell ref="E716:F716"/>
    <mergeCell ref="E717:F717"/>
    <mergeCell ref="E718:F718"/>
    <mergeCell ref="E707:F707"/>
    <mergeCell ref="E708:F708"/>
    <mergeCell ref="E709:F709"/>
    <mergeCell ref="E710:F710"/>
    <mergeCell ref="E711:F711"/>
    <mergeCell ref="E712:F712"/>
    <mergeCell ref="E701:F701"/>
    <mergeCell ref="E702:F702"/>
    <mergeCell ref="E703:F703"/>
    <mergeCell ref="E704:F704"/>
    <mergeCell ref="E705:F705"/>
    <mergeCell ref="E706:F706"/>
    <mergeCell ref="E695:F695"/>
    <mergeCell ref="E696:F696"/>
    <mergeCell ref="E697:F697"/>
    <mergeCell ref="E698:F698"/>
    <mergeCell ref="E699:F699"/>
    <mergeCell ref="E700:F700"/>
    <mergeCell ref="E689:F689"/>
    <mergeCell ref="E690:F690"/>
    <mergeCell ref="E691:F691"/>
    <mergeCell ref="E692:F692"/>
    <mergeCell ref="E693:F693"/>
    <mergeCell ref="E694:F694"/>
    <mergeCell ref="E683:F683"/>
    <mergeCell ref="E684:F684"/>
    <mergeCell ref="E685:F685"/>
    <mergeCell ref="E686:F686"/>
    <mergeCell ref="E687:F687"/>
    <mergeCell ref="E688:F688"/>
    <mergeCell ref="E677:F677"/>
    <mergeCell ref="E678:F678"/>
    <mergeCell ref="E679:F679"/>
    <mergeCell ref="E680:F680"/>
    <mergeCell ref="E681:F681"/>
    <mergeCell ref="E682:F682"/>
    <mergeCell ref="E671:F671"/>
    <mergeCell ref="E672:F672"/>
    <mergeCell ref="E673:F673"/>
    <mergeCell ref="E674:F674"/>
    <mergeCell ref="E675:F675"/>
    <mergeCell ref="E676:F676"/>
    <mergeCell ref="E665:F665"/>
    <mergeCell ref="E666:F666"/>
    <mergeCell ref="E667:F667"/>
    <mergeCell ref="E668:F668"/>
    <mergeCell ref="E669:F669"/>
    <mergeCell ref="E670:F670"/>
    <mergeCell ref="E659:F659"/>
    <mergeCell ref="E660:F660"/>
    <mergeCell ref="E661:F661"/>
    <mergeCell ref="E662:F662"/>
    <mergeCell ref="E663:F663"/>
    <mergeCell ref="E664:F664"/>
    <mergeCell ref="E653:F653"/>
    <mergeCell ref="E654:F654"/>
    <mergeCell ref="E655:F655"/>
    <mergeCell ref="E656:F656"/>
    <mergeCell ref="E657:F657"/>
    <mergeCell ref="E658:F658"/>
    <mergeCell ref="E647:F647"/>
    <mergeCell ref="E648:F648"/>
    <mergeCell ref="E649:F649"/>
    <mergeCell ref="E650:F650"/>
    <mergeCell ref="E651:F651"/>
    <mergeCell ref="E652:F652"/>
    <mergeCell ref="E641:F641"/>
    <mergeCell ref="E642:F642"/>
    <mergeCell ref="E643:F643"/>
    <mergeCell ref="E644:F644"/>
    <mergeCell ref="E645:F645"/>
    <mergeCell ref="E646:F646"/>
    <mergeCell ref="E635:F635"/>
    <mergeCell ref="E636:F636"/>
    <mergeCell ref="E637:F637"/>
    <mergeCell ref="E638:F638"/>
    <mergeCell ref="E639:F639"/>
    <mergeCell ref="E640:F640"/>
    <mergeCell ref="E629:F629"/>
    <mergeCell ref="E630:F630"/>
    <mergeCell ref="E631:F631"/>
    <mergeCell ref="E632:F632"/>
    <mergeCell ref="E633:F633"/>
    <mergeCell ref="E634:F634"/>
    <mergeCell ref="E623:F623"/>
    <mergeCell ref="E624:F624"/>
    <mergeCell ref="E625:F625"/>
    <mergeCell ref="E626:F626"/>
    <mergeCell ref="E627:F627"/>
    <mergeCell ref="E628:F628"/>
    <mergeCell ref="E617:F617"/>
    <mergeCell ref="E618:F618"/>
    <mergeCell ref="E619:F619"/>
    <mergeCell ref="E620:F620"/>
    <mergeCell ref="E621:F621"/>
    <mergeCell ref="E622:F622"/>
    <mergeCell ref="E611:F611"/>
    <mergeCell ref="E612:F612"/>
    <mergeCell ref="E613:F613"/>
    <mergeCell ref="E614:F614"/>
    <mergeCell ref="E615:F615"/>
    <mergeCell ref="E616:F616"/>
    <mergeCell ref="E605:F605"/>
    <mergeCell ref="E606:F606"/>
    <mergeCell ref="E607:F607"/>
    <mergeCell ref="E608:F608"/>
    <mergeCell ref="E609:F609"/>
    <mergeCell ref="E610:F610"/>
    <mergeCell ref="E599:F599"/>
    <mergeCell ref="E600:F600"/>
    <mergeCell ref="E601:F601"/>
    <mergeCell ref="E602:F602"/>
    <mergeCell ref="E603:F603"/>
    <mergeCell ref="E604:F604"/>
    <mergeCell ref="E593:F593"/>
    <mergeCell ref="E594:F594"/>
    <mergeCell ref="E595:F595"/>
    <mergeCell ref="E596:F596"/>
    <mergeCell ref="E597:F597"/>
    <mergeCell ref="E598:F598"/>
    <mergeCell ref="E587:F587"/>
    <mergeCell ref="E588:F588"/>
    <mergeCell ref="E589:F589"/>
    <mergeCell ref="E590:F590"/>
    <mergeCell ref="E591:F591"/>
    <mergeCell ref="E592:F592"/>
    <mergeCell ref="E581:F581"/>
    <mergeCell ref="E582:F582"/>
    <mergeCell ref="E583:F583"/>
    <mergeCell ref="E584:F584"/>
    <mergeCell ref="E585:F585"/>
    <mergeCell ref="E586:F586"/>
    <mergeCell ref="E575:F575"/>
    <mergeCell ref="E576:F576"/>
    <mergeCell ref="E577:F577"/>
    <mergeCell ref="E578:F578"/>
    <mergeCell ref="E579:F579"/>
    <mergeCell ref="E580:F580"/>
    <mergeCell ref="E569:F569"/>
    <mergeCell ref="E570:F570"/>
    <mergeCell ref="E571:F571"/>
    <mergeCell ref="E572:F572"/>
    <mergeCell ref="E573:F573"/>
    <mergeCell ref="E574:F574"/>
    <mergeCell ref="E563:F563"/>
    <mergeCell ref="E564:F564"/>
    <mergeCell ref="E565:F565"/>
    <mergeCell ref="E566:F566"/>
    <mergeCell ref="E567:F567"/>
    <mergeCell ref="E568:F568"/>
    <mergeCell ref="E557:F557"/>
    <mergeCell ref="E558:F558"/>
    <mergeCell ref="E559:F559"/>
    <mergeCell ref="E560:F560"/>
    <mergeCell ref="E561:F561"/>
    <mergeCell ref="E562:F562"/>
    <mergeCell ref="E551:F551"/>
    <mergeCell ref="E552:F552"/>
    <mergeCell ref="E553:F553"/>
    <mergeCell ref="E554:F554"/>
    <mergeCell ref="E555:F555"/>
    <mergeCell ref="E556:F556"/>
    <mergeCell ref="E545:F545"/>
    <mergeCell ref="E546:F546"/>
    <mergeCell ref="E547:F547"/>
    <mergeCell ref="E548:F548"/>
    <mergeCell ref="E549:F549"/>
    <mergeCell ref="E550:F550"/>
    <mergeCell ref="E539:F539"/>
    <mergeCell ref="E540:F540"/>
    <mergeCell ref="E541:F541"/>
    <mergeCell ref="E542:F542"/>
    <mergeCell ref="E543:F543"/>
    <mergeCell ref="E544:F544"/>
    <mergeCell ref="E533:F533"/>
    <mergeCell ref="E534:F534"/>
    <mergeCell ref="E535:F535"/>
    <mergeCell ref="E536:F536"/>
    <mergeCell ref="E537:F537"/>
    <mergeCell ref="E538:F538"/>
    <mergeCell ref="E527:F527"/>
    <mergeCell ref="E528:F528"/>
    <mergeCell ref="E529:F529"/>
    <mergeCell ref="E530:F530"/>
    <mergeCell ref="E531:F531"/>
    <mergeCell ref="E532:F532"/>
    <mergeCell ref="E521:F521"/>
    <mergeCell ref="E522:F522"/>
    <mergeCell ref="E523:F523"/>
    <mergeCell ref="E524:F524"/>
    <mergeCell ref="E525:F525"/>
    <mergeCell ref="E526:F526"/>
    <mergeCell ref="E515:F515"/>
    <mergeCell ref="E516:F516"/>
    <mergeCell ref="E517:F517"/>
    <mergeCell ref="E518:F518"/>
    <mergeCell ref="E519:F519"/>
    <mergeCell ref="E520:F520"/>
    <mergeCell ref="E509:F509"/>
    <mergeCell ref="E510:F510"/>
    <mergeCell ref="E511:F511"/>
    <mergeCell ref="E512:F512"/>
    <mergeCell ref="E513:F513"/>
    <mergeCell ref="E514:F514"/>
    <mergeCell ref="E503:F503"/>
    <mergeCell ref="E504:F504"/>
    <mergeCell ref="E505:F505"/>
    <mergeCell ref="E506:F506"/>
    <mergeCell ref="E507:F507"/>
    <mergeCell ref="E508:F508"/>
    <mergeCell ref="E497:F497"/>
    <mergeCell ref="E498:F498"/>
    <mergeCell ref="E499:F499"/>
    <mergeCell ref="E500:F500"/>
    <mergeCell ref="E501:F501"/>
    <mergeCell ref="E502:F502"/>
    <mergeCell ref="E491:F491"/>
    <mergeCell ref="E492:F492"/>
    <mergeCell ref="E493:F493"/>
    <mergeCell ref="E494:F494"/>
    <mergeCell ref="E495:F495"/>
    <mergeCell ref="E496:F496"/>
    <mergeCell ref="E485:F485"/>
    <mergeCell ref="E486:F486"/>
    <mergeCell ref="E487:F487"/>
    <mergeCell ref="E488:F488"/>
    <mergeCell ref="E489:F489"/>
    <mergeCell ref="E490:F490"/>
    <mergeCell ref="E479:F479"/>
    <mergeCell ref="E480:F480"/>
    <mergeCell ref="E481:F481"/>
    <mergeCell ref="E482:F482"/>
    <mergeCell ref="E483:F483"/>
    <mergeCell ref="E484:F484"/>
    <mergeCell ref="E473:F473"/>
    <mergeCell ref="E474:F474"/>
    <mergeCell ref="E475:F475"/>
    <mergeCell ref="E476:F476"/>
    <mergeCell ref="E477:F477"/>
    <mergeCell ref="E478:F478"/>
    <mergeCell ref="E467:F467"/>
    <mergeCell ref="E468:F468"/>
    <mergeCell ref="E469:F469"/>
    <mergeCell ref="E470:F470"/>
    <mergeCell ref="E471:F471"/>
    <mergeCell ref="E472:F472"/>
    <mergeCell ref="E461:F461"/>
    <mergeCell ref="E462:F462"/>
    <mergeCell ref="E463:F463"/>
    <mergeCell ref="E464:F464"/>
    <mergeCell ref="E465:F465"/>
    <mergeCell ref="E466:F466"/>
    <mergeCell ref="E455:F455"/>
    <mergeCell ref="E456:F456"/>
    <mergeCell ref="E457:F457"/>
    <mergeCell ref="E458:F458"/>
    <mergeCell ref="E459:F459"/>
    <mergeCell ref="E460:F460"/>
    <mergeCell ref="E449:F449"/>
    <mergeCell ref="E450:F450"/>
    <mergeCell ref="E451:F451"/>
    <mergeCell ref="E452:F452"/>
    <mergeCell ref="E453:F453"/>
    <mergeCell ref="E454:F454"/>
    <mergeCell ref="E443:F443"/>
    <mergeCell ref="E444:F444"/>
    <mergeCell ref="E445:F445"/>
    <mergeCell ref="E446:F446"/>
    <mergeCell ref="E447:F447"/>
    <mergeCell ref="E448:F448"/>
    <mergeCell ref="E437:F437"/>
    <mergeCell ref="E438:F438"/>
    <mergeCell ref="E439:F439"/>
    <mergeCell ref="E440:F440"/>
    <mergeCell ref="E441:F441"/>
    <mergeCell ref="E442:F442"/>
    <mergeCell ref="E431:F431"/>
    <mergeCell ref="E432:F432"/>
    <mergeCell ref="E433:F433"/>
    <mergeCell ref="E434:F434"/>
    <mergeCell ref="E435:F435"/>
    <mergeCell ref="E436:F436"/>
    <mergeCell ref="E425:F425"/>
    <mergeCell ref="E426:F426"/>
    <mergeCell ref="E427:F427"/>
    <mergeCell ref="E428:F428"/>
    <mergeCell ref="E429:F429"/>
    <mergeCell ref="E430:F430"/>
    <mergeCell ref="E419:F419"/>
    <mergeCell ref="E420:F420"/>
    <mergeCell ref="E421:F421"/>
    <mergeCell ref="E422:F422"/>
    <mergeCell ref="E423:F423"/>
    <mergeCell ref="E424:F424"/>
    <mergeCell ref="E413:F413"/>
    <mergeCell ref="E414:F414"/>
    <mergeCell ref="E415:F415"/>
    <mergeCell ref="E416:F416"/>
    <mergeCell ref="E417:F417"/>
    <mergeCell ref="E418:F418"/>
    <mergeCell ref="E407:F407"/>
    <mergeCell ref="E408:F408"/>
    <mergeCell ref="E409:F409"/>
    <mergeCell ref="E410:F410"/>
    <mergeCell ref="E411:F411"/>
    <mergeCell ref="E412:F412"/>
    <mergeCell ref="E401:F401"/>
    <mergeCell ref="E402:F402"/>
    <mergeCell ref="E403:F403"/>
    <mergeCell ref="E404:F404"/>
    <mergeCell ref="E405:F405"/>
    <mergeCell ref="E406:F406"/>
    <mergeCell ref="E395:F395"/>
    <mergeCell ref="E396:F396"/>
    <mergeCell ref="E397:F397"/>
    <mergeCell ref="E398:F398"/>
    <mergeCell ref="E399:F399"/>
    <mergeCell ref="E400:F400"/>
    <mergeCell ref="E389:F389"/>
    <mergeCell ref="E390:F390"/>
    <mergeCell ref="E391:F391"/>
    <mergeCell ref="E392:F392"/>
    <mergeCell ref="E393:F393"/>
    <mergeCell ref="E394:F394"/>
    <mergeCell ref="E383:F383"/>
    <mergeCell ref="E384:F384"/>
    <mergeCell ref="E385:F385"/>
    <mergeCell ref="E386:F386"/>
    <mergeCell ref="E387:F387"/>
    <mergeCell ref="E388:F388"/>
    <mergeCell ref="E377:F377"/>
    <mergeCell ref="E378:F378"/>
    <mergeCell ref="E379:F379"/>
    <mergeCell ref="E380:F380"/>
    <mergeCell ref="E381:F381"/>
    <mergeCell ref="E382:F382"/>
    <mergeCell ref="E371:F371"/>
    <mergeCell ref="E372:F372"/>
    <mergeCell ref="E373:F373"/>
    <mergeCell ref="E374:F374"/>
    <mergeCell ref="E375:F375"/>
    <mergeCell ref="E376:F376"/>
    <mergeCell ref="E365:F365"/>
    <mergeCell ref="E366:F366"/>
    <mergeCell ref="E367:F367"/>
    <mergeCell ref="E368:F368"/>
    <mergeCell ref="E369:F369"/>
    <mergeCell ref="E370:F370"/>
    <mergeCell ref="E359:F359"/>
    <mergeCell ref="E360:F360"/>
    <mergeCell ref="E361:F361"/>
    <mergeCell ref="E362:F362"/>
    <mergeCell ref="E363:F363"/>
    <mergeCell ref="E364:F364"/>
    <mergeCell ref="E353:F353"/>
    <mergeCell ref="E354:F354"/>
    <mergeCell ref="E355:F355"/>
    <mergeCell ref="E356:F356"/>
    <mergeCell ref="E357:F357"/>
    <mergeCell ref="E358:F358"/>
    <mergeCell ref="E347:F347"/>
    <mergeCell ref="E348:F348"/>
    <mergeCell ref="E349:F349"/>
    <mergeCell ref="E350:F350"/>
    <mergeCell ref="E351:F351"/>
    <mergeCell ref="E352:F352"/>
    <mergeCell ref="E341:F341"/>
    <mergeCell ref="E342:F342"/>
    <mergeCell ref="E343:F343"/>
    <mergeCell ref="E344:F344"/>
    <mergeCell ref="E345:F345"/>
    <mergeCell ref="E346:F346"/>
    <mergeCell ref="E335:F335"/>
    <mergeCell ref="E336:F336"/>
    <mergeCell ref="E337:F337"/>
    <mergeCell ref="E338:F338"/>
    <mergeCell ref="E339:F339"/>
    <mergeCell ref="E340:F340"/>
    <mergeCell ref="E329:F329"/>
    <mergeCell ref="E330:F330"/>
    <mergeCell ref="E331:F331"/>
    <mergeCell ref="E332:F332"/>
    <mergeCell ref="E333:F333"/>
    <mergeCell ref="E334:F334"/>
    <mergeCell ref="E323:F323"/>
    <mergeCell ref="E324:F324"/>
    <mergeCell ref="E325:F325"/>
    <mergeCell ref="E326:F326"/>
    <mergeCell ref="E327:F327"/>
    <mergeCell ref="E328:F328"/>
    <mergeCell ref="E317:F317"/>
    <mergeCell ref="E318:F318"/>
    <mergeCell ref="E319:F319"/>
    <mergeCell ref="E320:F320"/>
    <mergeCell ref="E321:F321"/>
    <mergeCell ref="E322:F322"/>
    <mergeCell ref="E311:F311"/>
    <mergeCell ref="E312:F312"/>
    <mergeCell ref="E313:F313"/>
    <mergeCell ref="E314:F314"/>
    <mergeCell ref="E315:F315"/>
    <mergeCell ref="E316:F316"/>
    <mergeCell ref="E305:F305"/>
    <mergeCell ref="E306:F306"/>
    <mergeCell ref="E307:F307"/>
    <mergeCell ref="E308:F308"/>
    <mergeCell ref="E309:F309"/>
    <mergeCell ref="E310:F310"/>
    <mergeCell ref="E299:F299"/>
    <mergeCell ref="E300:F300"/>
    <mergeCell ref="E301:F301"/>
    <mergeCell ref="E302:F302"/>
    <mergeCell ref="E303:F303"/>
    <mergeCell ref="E304:F304"/>
    <mergeCell ref="E293:F293"/>
    <mergeCell ref="E294:F294"/>
    <mergeCell ref="E295:F295"/>
    <mergeCell ref="E296:F296"/>
    <mergeCell ref="E297:F297"/>
    <mergeCell ref="E298:F298"/>
    <mergeCell ref="E287:F287"/>
    <mergeCell ref="E288:F288"/>
    <mergeCell ref="E289:F289"/>
    <mergeCell ref="E290:F290"/>
    <mergeCell ref="E291:F291"/>
    <mergeCell ref="E292:F292"/>
    <mergeCell ref="E281:F281"/>
    <mergeCell ref="E282:F282"/>
    <mergeCell ref="E283:F283"/>
    <mergeCell ref="E284:F284"/>
    <mergeCell ref="E285:F285"/>
    <mergeCell ref="E286:F286"/>
    <mergeCell ref="E275:F275"/>
    <mergeCell ref="E276:F276"/>
    <mergeCell ref="E277:F277"/>
    <mergeCell ref="E278:F278"/>
    <mergeCell ref="E279:F279"/>
    <mergeCell ref="E280:F280"/>
    <mergeCell ref="E269:F269"/>
    <mergeCell ref="E270:F270"/>
    <mergeCell ref="E271:F271"/>
    <mergeCell ref="E272:F272"/>
    <mergeCell ref="E273:F273"/>
    <mergeCell ref="E274:F274"/>
    <mergeCell ref="E263:F263"/>
    <mergeCell ref="E264:F264"/>
    <mergeCell ref="E265:F265"/>
    <mergeCell ref="E266:F266"/>
    <mergeCell ref="E267:F267"/>
    <mergeCell ref="E268:F268"/>
    <mergeCell ref="E257:F257"/>
    <mergeCell ref="E258:F258"/>
    <mergeCell ref="E259:F259"/>
    <mergeCell ref="E260:F260"/>
    <mergeCell ref="E261:F261"/>
    <mergeCell ref="E262:F262"/>
    <mergeCell ref="E251:F251"/>
    <mergeCell ref="E252:F252"/>
    <mergeCell ref="E253:F253"/>
    <mergeCell ref="E254:F254"/>
    <mergeCell ref="E255:F255"/>
    <mergeCell ref="E256:F256"/>
    <mergeCell ref="E245:F245"/>
    <mergeCell ref="E246:F246"/>
    <mergeCell ref="E247:F247"/>
    <mergeCell ref="E248:F248"/>
    <mergeCell ref="E249:F249"/>
    <mergeCell ref="E250:F250"/>
    <mergeCell ref="E239:F239"/>
    <mergeCell ref="E240:F240"/>
    <mergeCell ref="E241:F241"/>
    <mergeCell ref="E242:F242"/>
    <mergeCell ref="E243:F243"/>
    <mergeCell ref="E244:F244"/>
    <mergeCell ref="E233:F233"/>
    <mergeCell ref="E234:F234"/>
    <mergeCell ref="E235:F235"/>
    <mergeCell ref="E236:F236"/>
    <mergeCell ref="E237:F237"/>
    <mergeCell ref="E238:F238"/>
    <mergeCell ref="E227:F227"/>
    <mergeCell ref="E228:F228"/>
    <mergeCell ref="E229:F229"/>
    <mergeCell ref="E230:F230"/>
    <mergeCell ref="E231:F231"/>
    <mergeCell ref="E232:F232"/>
    <mergeCell ref="E221:F221"/>
    <mergeCell ref="E222:F222"/>
    <mergeCell ref="E223:F223"/>
    <mergeCell ref="E224:F224"/>
    <mergeCell ref="E225:F225"/>
    <mergeCell ref="E226:F226"/>
    <mergeCell ref="E215:F215"/>
    <mergeCell ref="E216:F216"/>
    <mergeCell ref="E217:F217"/>
    <mergeCell ref="E218:F218"/>
    <mergeCell ref="E219:F219"/>
    <mergeCell ref="E220:F220"/>
    <mergeCell ref="E209:F209"/>
    <mergeCell ref="E210:F210"/>
    <mergeCell ref="E211:F211"/>
    <mergeCell ref="E212:F212"/>
    <mergeCell ref="E213:F213"/>
    <mergeCell ref="E214:F214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67:F167"/>
    <mergeCell ref="E168:F168"/>
    <mergeCell ref="E169:F169"/>
    <mergeCell ref="E170:F170"/>
    <mergeCell ref="E171:F171"/>
    <mergeCell ref="E172:F172"/>
    <mergeCell ref="E161:F161"/>
    <mergeCell ref="E162:F162"/>
    <mergeCell ref="E163:F163"/>
    <mergeCell ref="E164:F164"/>
    <mergeCell ref="E165:F165"/>
    <mergeCell ref="E166:F166"/>
    <mergeCell ref="E155:F155"/>
    <mergeCell ref="E156:F156"/>
    <mergeCell ref="E157:F157"/>
    <mergeCell ref="E158:F158"/>
    <mergeCell ref="E159:F159"/>
    <mergeCell ref="E160:F160"/>
    <mergeCell ref="E149:F149"/>
    <mergeCell ref="E150:F150"/>
    <mergeCell ref="E151:F151"/>
    <mergeCell ref="E152:F152"/>
    <mergeCell ref="E153:F153"/>
    <mergeCell ref="E154:F154"/>
    <mergeCell ref="E143:F143"/>
    <mergeCell ref="E144:F144"/>
    <mergeCell ref="E145:F145"/>
    <mergeCell ref="E146:F146"/>
    <mergeCell ref="E147:F147"/>
    <mergeCell ref="E148:F148"/>
    <mergeCell ref="E137:F137"/>
    <mergeCell ref="E138:F138"/>
    <mergeCell ref="E139:F139"/>
    <mergeCell ref="E140:F140"/>
    <mergeCell ref="E141:F141"/>
    <mergeCell ref="E142:F142"/>
    <mergeCell ref="E131:F131"/>
    <mergeCell ref="E132:F132"/>
    <mergeCell ref="E133:F133"/>
    <mergeCell ref="E134:F134"/>
    <mergeCell ref="E135:F135"/>
    <mergeCell ref="E136:F136"/>
    <mergeCell ref="E125:F125"/>
    <mergeCell ref="E126:F126"/>
    <mergeCell ref="E127:F127"/>
    <mergeCell ref="E128:F128"/>
    <mergeCell ref="E129:F129"/>
    <mergeCell ref="E130:F130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7:F107"/>
    <mergeCell ref="E108:F108"/>
    <mergeCell ref="E109:F109"/>
    <mergeCell ref="E110:F110"/>
    <mergeCell ref="E111:F111"/>
    <mergeCell ref="E112:F112"/>
    <mergeCell ref="E101:F101"/>
    <mergeCell ref="E102:F102"/>
    <mergeCell ref="E103:F103"/>
    <mergeCell ref="E104:F104"/>
    <mergeCell ref="E105:F105"/>
    <mergeCell ref="E106:F106"/>
    <mergeCell ref="E95:F95"/>
    <mergeCell ref="E96:F96"/>
    <mergeCell ref="E97:F97"/>
    <mergeCell ref="E98:F98"/>
    <mergeCell ref="E99:F99"/>
    <mergeCell ref="E100:F100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1:F71"/>
    <mergeCell ref="E72:F72"/>
    <mergeCell ref="E73:F73"/>
    <mergeCell ref="E74:F74"/>
    <mergeCell ref="E75:F75"/>
    <mergeCell ref="E76:F76"/>
    <mergeCell ref="E65:F65"/>
    <mergeCell ref="E66:F66"/>
    <mergeCell ref="E67:F67"/>
    <mergeCell ref="E68:F68"/>
    <mergeCell ref="E69:F69"/>
    <mergeCell ref="E70:F70"/>
    <mergeCell ref="E59:F59"/>
    <mergeCell ref="E60:F60"/>
    <mergeCell ref="E61:F61"/>
    <mergeCell ref="E62:F62"/>
    <mergeCell ref="E63:F63"/>
    <mergeCell ref="E64:F64"/>
    <mergeCell ref="E53:F53"/>
    <mergeCell ref="E54:F54"/>
    <mergeCell ref="E55:F55"/>
    <mergeCell ref="E56:F56"/>
    <mergeCell ref="E57:F57"/>
    <mergeCell ref="E58:F58"/>
    <mergeCell ref="E47:F47"/>
    <mergeCell ref="E48:F48"/>
    <mergeCell ref="E49:F49"/>
    <mergeCell ref="E50:F50"/>
    <mergeCell ref="E51:F51"/>
    <mergeCell ref="E52:F52"/>
    <mergeCell ref="E41:F41"/>
    <mergeCell ref="E42:F42"/>
    <mergeCell ref="E43:F43"/>
    <mergeCell ref="E44:F44"/>
    <mergeCell ref="E45:F45"/>
    <mergeCell ref="E46:F46"/>
    <mergeCell ref="E35:F35"/>
    <mergeCell ref="E36:F36"/>
    <mergeCell ref="E37:F37"/>
    <mergeCell ref="E38:F38"/>
    <mergeCell ref="E39:F39"/>
    <mergeCell ref="E40:F40"/>
    <mergeCell ref="E29:F29"/>
    <mergeCell ref="E30:F30"/>
    <mergeCell ref="E31:F31"/>
    <mergeCell ref="E32:F32"/>
    <mergeCell ref="E33:F33"/>
    <mergeCell ref="E34:F34"/>
    <mergeCell ref="E23:F23"/>
    <mergeCell ref="E24:F24"/>
    <mergeCell ref="E25:F25"/>
    <mergeCell ref="E26:F26"/>
    <mergeCell ref="E27:F27"/>
    <mergeCell ref="E28:F28"/>
    <mergeCell ref="E17:F17"/>
    <mergeCell ref="E18:F18"/>
    <mergeCell ref="E19:F19"/>
    <mergeCell ref="E20:F20"/>
    <mergeCell ref="E21:F21"/>
    <mergeCell ref="E22:F22"/>
    <mergeCell ref="E11:F11"/>
    <mergeCell ref="E12:F12"/>
    <mergeCell ref="E13:F13"/>
    <mergeCell ref="E14:F14"/>
    <mergeCell ref="E15:F15"/>
    <mergeCell ref="E16:F16"/>
    <mergeCell ref="E5:F5"/>
    <mergeCell ref="E6:F6"/>
    <mergeCell ref="E7:F7"/>
    <mergeCell ref="E8:F8"/>
    <mergeCell ref="E9:F9"/>
    <mergeCell ref="E10:F10"/>
    <mergeCell ref="A1:Q1"/>
    <mergeCell ref="A2:A3"/>
    <mergeCell ref="B2:G2"/>
    <mergeCell ref="H2:Q2"/>
    <mergeCell ref="E3:F3"/>
    <mergeCell ref="E4:F4"/>
  </mergeCells>
  <pageMargins left="0.75" right="0.5" top="1" bottom="1" header="1" footer="1"/>
  <pageSetup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RowHeight="15" x14ac:dyDescent="0.25"/>
  <cols>
    <col min="1" max="1" width="43.7109375" customWidth="1"/>
  </cols>
  <sheetData>
    <row r="1" spans="1:2" x14ac:dyDescent="0.25">
      <c r="A1" s="25" t="s">
        <v>789</v>
      </c>
    </row>
    <row r="2" spans="1:2" ht="45" x14ac:dyDescent="0.25">
      <c r="A2" s="11" t="s">
        <v>790</v>
      </c>
      <c r="B2" s="4">
        <f>Data!F2</f>
        <v>7.5940360087446352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RedMeatPoultry_Prod-Full</vt:lpstr>
      <vt:lpstr>RoNEPtAPPpULA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2019-05-24T01:40:35Z</dcterms:created>
  <dcterms:modified xsi:type="dcterms:W3CDTF">2022-04-26T22:56:34Z</dcterms:modified>
</cp:coreProperties>
</file>