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US\InputData\bldgs\EoCEDwEC\"/>
    </mc:Choice>
  </mc:AlternateContent>
  <xr:revisionPtr revIDLastSave="0" documentId="13_ncr:1_{D67715FF-ECB8-403C-85D4-482D3A4407C1}" xr6:coauthVersionLast="47" xr6:coauthVersionMax="47" xr10:uidLastSave="{00000000-0000-0000-0000-000000000000}"/>
  <bookViews>
    <workbookView xWindow="29580" yWindow="825" windowWidth="21600" windowHeight="11295" activeTab="1" xr2:uid="{00000000-000D-0000-FFFF-FFFF00000000}"/>
  </bookViews>
  <sheets>
    <sheet name="About" sheetId="1" r:id="rId1"/>
    <sheet name="EIA Table 1" sheetId="2" r:id="rId2"/>
    <sheet name="EoCEDw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  <c r="D2" i="3"/>
  <c r="B2" i="3"/>
  <c r="C6" i="3" l="1"/>
  <c r="D10" i="3" l="1"/>
  <c r="D11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<sst xmlns="http://schemas.openxmlformats.org/spreadsheetml/2006/main" count="70" uniqueCount="54">
  <si>
    <t>EoCEDwEC Elasticity of Component Energy Demand wrt Energy Cost</t>
  </si>
  <si>
    <t>Source:</t>
  </si>
  <si>
    <t>U.S. Energy Information Administration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</si>
  <si>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</si>
  <si>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</si>
  <si>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</si>
  <si>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</si>
  <si>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</si>
  <si>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</si>
  <si>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</si>
  <si>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</si>
  <si>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</si>
  <si>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</si>
  <si>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</si>
  <si>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</si>
  <si>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</si>
  <si>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</si>
  <si>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</si>
  <si>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</si>
  <si>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</si>
  <si>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</si>
  <si>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change rather than equipment change, and the response of behavior to price per unit service</t>
  </si>
  <si>
    <t>provided (that is, controlling for things like efficiency of equipment) should be constant at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</si>
  <si>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</si>
  <si>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</si>
  <si>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</si>
  <si>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</si>
  <si>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</si>
  <si>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</si>
  <si>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</si>
  <si>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</si>
  <si>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</si>
  <si>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</si>
  <si>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</si>
  <si>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</si>
  <si>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</si>
  <si>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</si>
  <si>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</si>
  <si>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</si>
  <si>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</si>
  <si>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</si>
  <si>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</si>
  <si>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</si>
  <si>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</si>
  <si>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</si>
  <si>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</si>
  <si>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>https://www.eia.gov/analysis/studies/buildings/energyuse/pdf/price_elasticities.pdf</t>
  </si>
  <si>
    <t>Price Elasticities for Energy Use in Buildings of the United States</t>
  </si>
  <si>
    <t>We use same-price, long-run elasticities minus the 3-year short-run elasticities.</t>
  </si>
  <si>
    <t>We calculate it this way because we assume that 3-year elasticities primarily reflect behavior</t>
  </si>
  <si>
    <t>all timescales.  So, the portion of the long-run elasticitiy represented by the 3-year elasticity</t>
  </si>
  <si>
    <t>This is a subset of Table 1 that includes only values from AEO2020 (not AEO99).</t>
  </si>
  <si>
    <t>page 3: Table 1, Table 2</t>
  </si>
  <si>
    <t xml:space="preserve">**Note from April 2023 - there has not been an updated version of this report. This is the most recent own-price elasticity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</si>
</sst>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0</xdr:row>
      <xdr:rowOff>161925</xdr:rowOff>
    </xdr:from>
    <xdr:to>
      <xdr:col>17</xdr:col>
      <xdr:colOff>342129</xdr:colOff>
      <xdr:row>40</xdr:row>
      <xdr:rowOff>94349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E86501-9ED3-7297-E799-C43233564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161925"/>
          <a:ext cx="6171429" cy="7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nergyuse/pdf/price_elasticiti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5" workbookViewId="0">
      <selection activeCell="F7" sqref="F7"/>
    </sheetView>
  </sheetViews>
  <sheetFormatPr defaultRowHeight="15" x14ac:dyDescent="0.25"/>
  <cols>
    <col min="2" max="2" width="67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2021</v>
      </c>
    </row>
    <row r="5" spans="1:2" x14ac:dyDescent="0.25">
      <c r="B5" t="s">
        <v>47</v>
      </c>
    </row>
    <row r="6" spans="1:2" x14ac:dyDescent="0.25">
      <c r="B6" s="3" t="s">
        <v>46</v>
      </c>
    </row>
    <row r="7" spans="1:2" x14ac:dyDescent="0.25">
      <c r="B7" t="s">
        <v>52</v>
      </c>
    </row>
    <row r="9" spans="1:2" x14ac:dyDescent="0.25">
      <c r="A9" s="1" t="s">
        <v>20</v>
      </c>
    </row>
    <row r="10" spans="1:2" x14ac:dyDescent="0.25">
      <c r="A10" t="s">
        <v>48</v>
      </c>
    </row>
    <row r="11" spans="1:2" x14ac:dyDescent="0.25">
      <c r="A11" t="s">
        <v>49</v>
      </c>
    </row>
    <row r="12" spans="1:2" x14ac:dyDescent="0.25">
      <c r="A12" t="s">
        <v>21</v>
      </c>
    </row>
    <row r="13" spans="1:2" x14ac:dyDescent="0.25">
      <c r="A13" t="s">
        <v>22</v>
      </c>
    </row>
    <row r="14" spans="1:2" x14ac:dyDescent="0.25">
      <c r="A14" t="s">
        <v>50</v>
      </c>
    </row>
    <row r="15" spans="1:2" x14ac:dyDescent="0.25">
      <c r="A15" t="s">
        <v>23</v>
      </c>
    </row>
    <row r="16" spans="1:2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6" spans="1:1" x14ac:dyDescent="0.25">
      <c r="A26" t="s">
        <v>35</v>
      </c>
    </row>
    <row r="27" spans="1:1" x14ac:dyDescent="0.25">
      <c r="A27" t="s">
        <v>36</v>
      </c>
    </row>
    <row r="28" spans="1:1" x14ac:dyDescent="0.25">
      <c r="A28" t="s">
        <v>41</v>
      </c>
    </row>
    <row r="29" spans="1:1" x14ac:dyDescent="0.25">
      <c r="A29" t="s">
        <v>42</v>
      </c>
    </row>
    <row r="30" spans="1:1" x14ac:dyDescent="0.25">
      <c r="A30" t="s">
        <v>43</v>
      </c>
    </row>
    <row r="31" spans="1:1" x14ac:dyDescent="0.25">
      <c r="A31" t="s">
        <v>44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topLeftCell="A4" workbookViewId="0">
      <selection activeCell="A19" sqref="A19"/>
    </sheetView>
  </sheetViews>
  <sheetFormatPr defaultRowHeight="15" x14ac:dyDescent="0.25"/>
  <cols>
    <col min="1" max="1" width="16.85546875" customWidth="1"/>
    <col min="2" max="2" width="11.28515625" customWidth="1"/>
    <col min="3" max="3" width="10.42578125" customWidth="1"/>
    <col min="4" max="4" width="9.85546875" customWidth="1"/>
    <col min="5" max="5" width="13.85546875" customWidth="1"/>
    <col min="6" max="6" width="12.5703125" customWidth="1"/>
    <col min="7" max="7" width="15.140625" customWidth="1"/>
  </cols>
  <sheetData>
    <row r="1" spans="1:7" x14ac:dyDescent="0.25">
      <c r="A1" t="s">
        <v>51</v>
      </c>
    </row>
    <row r="2" spans="1:7" x14ac:dyDescent="0.25">
      <c r="A2" t="s">
        <v>3</v>
      </c>
    </row>
    <row r="4" spans="1:7" ht="15.75" thickBot="1" x14ac:dyDescent="0.3">
      <c r="A4" s="18" t="s">
        <v>4</v>
      </c>
      <c r="B4" s="19"/>
      <c r="C4" s="19"/>
      <c r="D4" s="19"/>
      <c r="E4" s="19"/>
      <c r="F4" s="19"/>
      <c r="G4" s="19"/>
    </row>
    <row r="5" spans="1:7" x14ac:dyDescent="0.25">
      <c r="A5" s="12"/>
      <c r="B5" s="4" t="s">
        <v>12</v>
      </c>
      <c r="C5" s="5"/>
      <c r="D5" s="6"/>
      <c r="E5" s="4" t="s">
        <v>13</v>
      </c>
      <c r="F5" s="5"/>
      <c r="G5" s="6"/>
    </row>
    <row r="6" spans="1:7" x14ac:dyDescent="0.25">
      <c r="A6" s="13" t="s">
        <v>5</v>
      </c>
      <c r="B6" s="15" t="s">
        <v>6</v>
      </c>
      <c r="C6" s="16" t="s">
        <v>7</v>
      </c>
      <c r="D6" s="17" t="s">
        <v>8</v>
      </c>
      <c r="E6" s="15" t="s">
        <v>9</v>
      </c>
      <c r="F6" s="16" t="s">
        <v>10</v>
      </c>
      <c r="G6" s="17" t="s">
        <v>11</v>
      </c>
    </row>
    <row r="7" spans="1:7" x14ac:dyDescent="0.25">
      <c r="A7" s="13" t="s">
        <v>9</v>
      </c>
      <c r="B7" s="7">
        <v>-0.13</v>
      </c>
      <c r="C7">
        <v>-0.22</v>
      </c>
      <c r="D7" s="8">
        <v>-0.26</v>
      </c>
      <c r="E7" s="7">
        <v>-0.5</v>
      </c>
      <c r="F7">
        <v>0.03</v>
      </c>
      <c r="G7" s="8">
        <v>0</v>
      </c>
    </row>
    <row r="8" spans="1:7" x14ac:dyDescent="0.25">
      <c r="A8" s="13" t="s">
        <v>10</v>
      </c>
      <c r="B8" s="7">
        <v>-0.08</v>
      </c>
      <c r="C8">
        <v>-0.13</v>
      </c>
      <c r="D8" s="8">
        <v>-0.15</v>
      </c>
      <c r="E8" s="7">
        <v>0.1</v>
      </c>
      <c r="F8">
        <v>-0.23</v>
      </c>
      <c r="G8" s="8">
        <v>0.01</v>
      </c>
    </row>
    <row r="9" spans="1:7" ht="15.75" thickBot="1" x14ac:dyDescent="0.3">
      <c r="A9" s="14" t="s">
        <v>11</v>
      </c>
      <c r="B9" s="9">
        <v>-0.09</v>
      </c>
      <c r="C9" s="10">
        <v>-0.16</v>
      </c>
      <c r="D9" s="11">
        <v>-0.19</v>
      </c>
      <c r="E9" s="9">
        <v>0.02</v>
      </c>
      <c r="F9" s="10">
        <v>0.02</v>
      </c>
      <c r="G9" s="11">
        <v>-0.24</v>
      </c>
    </row>
    <row r="11" spans="1:7" ht="15.75" thickBot="1" x14ac:dyDescent="0.3">
      <c r="A11" s="18" t="s">
        <v>14</v>
      </c>
      <c r="B11" s="19"/>
      <c r="C11" s="19"/>
      <c r="D11" s="19"/>
      <c r="E11" s="19"/>
      <c r="F11" s="19"/>
      <c r="G11" s="19"/>
    </row>
    <row r="12" spans="1:7" x14ac:dyDescent="0.25">
      <c r="A12" s="12"/>
      <c r="B12" s="4" t="s">
        <v>12</v>
      </c>
      <c r="C12" s="5"/>
      <c r="D12" s="6"/>
      <c r="E12" s="4" t="s">
        <v>13</v>
      </c>
      <c r="F12" s="5"/>
      <c r="G12" s="6"/>
    </row>
    <row r="13" spans="1:7" x14ac:dyDescent="0.25">
      <c r="A13" s="13" t="s">
        <v>5</v>
      </c>
      <c r="B13" s="15" t="s">
        <v>6</v>
      </c>
      <c r="C13" s="16" t="s">
        <v>7</v>
      </c>
      <c r="D13" s="17" t="s">
        <v>8</v>
      </c>
      <c r="E13" s="15" t="s">
        <v>9</v>
      </c>
      <c r="F13" s="16" t="s">
        <v>10</v>
      </c>
      <c r="G13" s="17" t="s">
        <v>11</v>
      </c>
    </row>
    <row r="14" spans="1:7" x14ac:dyDescent="0.25">
      <c r="A14" s="13" t="s">
        <v>9</v>
      </c>
      <c r="B14" s="7">
        <v>-0.08</v>
      </c>
      <c r="C14">
        <v>-0.13</v>
      </c>
      <c r="D14" s="8">
        <v>-0.15</v>
      </c>
      <c r="E14" s="7">
        <v>-0.18</v>
      </c>
      <c r="F14">
        <v>0.01</v>
      </c>
      <c r="G14" s="8">
        <v>0</v>
      </c>
    </row>
    <row r="15" spans="1:7" x14ac:dyDescent="0.25">
      <c r="A15" s="13" t="s">
        <v>10</v>
      </c>
      <c r="B15" s="7">
        <v>-0.03</v>
      </c>
      <c r="C15">
        <v>-0.18</v>
      </c>
      <c r="D15" s="8">
        <v>-0.25</v>
      </c>
      <c r="E15" s="7">
        <v>0.04</v>
      </c>
      <c r="F15">
        <v>-0.28000000000000003</v>
      </c>
      <c r="G15" s="8">
        <v>0.01</v>
      </c>
    </row>
    <row r="16" spans="1:7" ht="15.75" thickBot="1" x14ac:dyDescent="0.3">
      <c r="A16" s="14" t="s">
        <v>11</v>
      </c>
      <c r="B16" s="9">
        <v>-0.13</v>
      </c>
      <c r="C16" s="10">
        <v>-0.22</v>
      </c>
      <c r="D16" s="11">
        <v>-0.26</v>
      </c>
      <c r="E16" s="9">
        <v>0</v>
      </c>
      <c r="F16" s="10">
        <v>0.01</v>
      </c>
      <c r="G16" s="11">
        <v>-0.3</v>
      </c>
    </row>
    <row r="19" spans="1:1" x14ac:dyDescent="0.25">
      <c r="A19" t="s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workbookViewId="0">
      <selection activeCell="B2" sqref="B2"/>
    </sheetView>
  </sheetViews>
  <sheetFormatPr defaultRowHeight="15" x14ac:dyDescent="0.25"/>
  <cols>
    <col min="1" max="1" width="24.140625" customWidth="1"/>
    <col min="2" max="3" width="17.140625" customWidth="1"/>
    <col min="4" max="4" width="15.85546875" customWidth="1"/>
  </cols>
  <sheetData>
    <row r="1" spans="1:4" ht="30" x14ac:dyDescent="0.25">
      <c r="A1" s="23" t="s">
        <v>45</v>
      </c>
      <c r="B1" s="20" t="s">
        <v>32</v>
      </c>
      <c r="C1" s="20" t="s">
        <v>33</v>
      </c>
      <c r="D1" s="20" t="s">
        <v>14</v>
      </c>
    </row>
    <row r="2" spans="1:4" x14ac:dyDescent="0.25">
      <c r="A2" t="s">
        <v>15</v>
      </c>
      <c r="B2" s="22">
        <f>'EIA Table 1'!E7-'EIA Table 1'!D7</f>
        <v>-0.24</v>
      </c>
      <c r="C2" s="22">
        <f>B2</f>
        <v>-0.24</v>
      </c>
      <c r="D2" s="22">
        <f>'EIA Table 1'!E14-'EIA Table 1'!D14</f>
        <v>-0.03</v>
      </c>
    </row>
    <row r="3" spans="1:4" x14ac:dyDescent="0.25">
      <c r="A3" t="s">
        <v>16</v>
      </c>
      <c r="B3" s="21">
        <f>B5</f>
        <v>-4.9999999999999989E-2</v>
      </c>
      <c r="C3" s="21">
        <f t="shared" ref="C3:C6" si="0">B3</f>
        <v>-4.9999999999999989E-2</v>
      </c>
      <c r="D3" s="21">
        <f>D5</f>
        <v>-3.999999999999998E-2</v>
      </c>
    </row>
    <row r="4" spans="1:4" x14ac:dyDescent="0.25">
      <c r="A4" t="s">
        <v>17</v>
      </c>
      <c r="B4" s="22">
        <f>'EIA Table 1'!F8-'EIA Table 1'!D8</f>
        <v>-8.0000000000000016E-2</v>
      </c>
      <c r="C4" s="22">
        <f t="shared" si="0"/>
        <v>-8.0000000000000016E-2</v>
      </c>
      <c r="D4" s="22">
        <f>'EIA Table 1'!F15-'EIA Table 1'!D15</f>
        <v>-3.0000000000000027E-2</v>
      </c>
    </row>
    <row r="5" spans="1:4" x14ac:dyDescent="0.25">
      <c r="A5" t="s">
        <v>18</v>
      </c>
      <c r="B5" s="22">
        <f>'EIA Table 1'!G9-'EIA Table 1'!D9</f>
        <v>-4.9999999999999989E-2</v>
      </c>
      <c r="C5" s="22">
        <f t="shared" si="0"/>
        <v>-4.9999999999999989E-2</v>
      </c>
      <c r="D5" s="22">
        <f>'EIA Table 1'!G16-'EIA Table 1'!D16</f>
        <v>-3.999999999999998E-2</v>
      </c>
    </row>
    <row r="6" spans="1:4" x14ac:dyDescent="0.25">
      <c r="A6" t="s">
        <v>19</v>
      </c>
      <c r="B6">
        <v>0</v>
      </c>
      <c r="C6">
        <f t="shared" si="0"/>
        <v>0</v>
      </c>
      <c r="D6">
        <v>0</v>
      </c>
    </row>
    <row r="7" spans="1:4" x14ac:dyDescent="0.25">
      <c r="A7" t="s">
        <v>34</v>
      </c>
      <c r="B7">
        <v>0</v>
      </c>
      <c r="C7">
        <v>0</v>
      </c>
      <c r="D7">
        <v>0</v>
      </c>
    </row>
    <row r="8" spans="1:4" x14ac:dyDescent="0.25">
      <c r="A8" t="s">
        <v>37</v>
      </c>
      <c r="B8" s="21">
        <f>B5</f>
        <v>-4.9999999999999989E-2</v>
      </c>
      <c r="C8" s="21">
        <f t="shared" ref="C8:D8" si="1">C5</f>
        <v>-4.9999999999999989E-2</v>
      </c>
      <c r="D8" s="21">
        <f t="shared" si="1"/>
        <v>-3.999999999999998E-2</v>
      </c>
    </row>
    <row r="9" spans="1:4" x14ac:dyDescent="0.25">
      <c r="A9" t="s">
        <v>38</v>
      </c>
      <c r="B9" s="21">
        <f>B5</f>
        <v>-4.9999999999999989E-2</v>
      </c>
      <c r="C9" s="21">
        <f t="shared" ref="C9:D9" si="2">C5</f>
        <v>-4.9999999999999989E-2</v>
      </c>
      <c r="D9" s="21">
        <f t="shared" si="2"/>
        <v>-3.999999999999998E-2</v>
      </c>
    </row>
    <row r="10" spans="1:4" x14ac:dyDescent="0.25">
      <c r="A10" t="s">
        <v>39</v>
      </c>
      <c r="B10" s="21">
        <f>B4</f>
        <v>-8.0000000000000016E-2</v>
      </c>
      <c r="C10" s="21">
        <f t="shared" ref="C10:D10" si="3">C4</f>
        <v>-8.0000000000000016E-2</v>
      </c>
      <c r="D10" s="21">
        <f t="shared" si="3"/>
        <v>-3.0000000000000027E-2</v>
      </c>
    </row>
    <row r="11" spans="1:4" x14ac:dyDescent="0.25">
      <c r="A11" t="s">
        <v>40</v>
      </c>
      <c r="B11" s="21">
        <f>B2</f>
        <v>-0.24</v>
      </c>
      <c r="C11" s="21">
        <f t="shared" ref="C11:D11" si="4">C2</f>
        <v>-0.24</v>
      </c>
      <c r="D11" s="21">
        <f t="shared" si="4"/>
        <v>-0.03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2015-06-22T19:56:27Z</dcterms:created>
  <dcterms:modified xsi:type="dcterms:W3CDTF">2023-04-13T18:50:12Z</dcterms:modified>
</cp:coreProperties>
</file>