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DCCpUIiPL\"/>
    </mc:Choice>
  </mc:AlternateContent>
  <xr:revisionPtr revIDLastSave="0" documentId="13_ncr:1_{2EF75B90-D7D7-4A65-9AEA-9707D06A6E9B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CCpUIiP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[10]ContingencyFactors!$A$2:$D$22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SCAL">'[8]Assumps-Escalation'!$J$49:$AD$91</definedName>
    <definedName name="ExtraPlants">#REF!</definedName>
    <definedName name="F860_COOLING_STATUS">#REF!</definedName>
    <definedName name="F860_NOXCONTROL">#REF!</definedName>
    <definedName name="fda">'[12]Valid Load Zones'!$A$1:$A$8</definedName>
    <definedName name="fds" hidden="1">{"calspreads",#N/A,FALSE,"Sheet1";"curves",#N/A,FALSE,"Sheet1";"libor",#N/A,FALSE,"Sheet1"}</definedName>
    <definedName name="FirstYear">'[13]Gas Price Basis Delivered'!$D$7</definedName>
    <definedName name="fom_for_ipm">#REF!</definedName>
    <definedName name="FOR">'[14]macro setup'!$F$12</definedName>
    <definedName name="FossilRange">#REF!</definedName>
    <definedName name="fuck">'[15]Data Validation List'!#REF!</definedName>
    <definedName name="FuelType">#REF!</definedName>
    <definedName name="gas">#REF!</definedName>
    <definedName name="GasSpots">[16]Matchings!$J$3:$J$73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'[17]Data Validation List'!#REF!</definedName>
    <definedName name="LoadZones">'[18]Valid Load Zones'!$A$1:$A$8</definedName>
    <definedName name="lookup">#REF!</definedName>
    <definedName name="MILLRATES">'[8]Assumps-TransportRates'!$A$71:$P$125</definedName>
    <definedName name="Model_Regions">#REF!</definedName>
    <definedName name="monitor_markup">[19]Assumptions!$H$4</definedName>
    <definedName name="ne_06">#REF!</definedName>
    <definedName name="NEEDS_For_Parsing">#REF!</definedName>
    <definedName name="NEEDS617_Population">#REF!</definedName>
    <definedName name="NEMSmap">'[20]macro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_xlnm.Print_Titles">#N/A</definedName>
    <definedName name="Profile">#REF!</definedName>
    <definedName name="ProfileTable">[10]Profiles!$A:$J</definedName>
    <definedName name="promulgation_year">#REF!</definedName>
    <definedName name="ProvinceList">#REF!</definedName>
    <definedName name="PSGases">[16]Matchings!$L$3:$L$39</definedName>
    <definedName name="PSRegions">[16]Matchings!$B$3:$B$65</definedName>
    <definedName name="qr_MTEP_App_ABC_Projects">#REF!</definedName>
    <definedName name="qryUnitsModeledIdentity">#REF!</definedName>
    <definedName name="real_disc_rate">#REF!</definedName>
    <definedName name="reg_06">#REF!</definedName>
    <definedName name="Region">#REF!</definedName>
    <definedName name="RegionNames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cheduleName">[10]Setup!$C$11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[21]Summary!#REF!</definedName>
    <definedName name="Sum_NatEmiss">[21]Summary!#REF!</definedName>
    <definedName name="Supply">'[3]Supply Data'!$B$2:$K$2300</definedName>
    <definedName name="Sys_Report">[21]Setup!$V$13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ech_costs">#REF!</definedName>
    <definedName name="temp">'[22]Supply Regions LIST'!#REF!</definedName>
    <definedName name="TitleChange">#REF!</definedName>
    <definedName name="Tm_310_master2">#REF!</definedName>
    <definedName name="Tm_616_Population">#REF!</definedName>
    <definedName name="TransAreas">[16]Matchings!$E$3:$E$65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<sst xmlns="http://schemas.openxmlformats.org/spreadsheetml/2006/main" count="14" uniqueCount="14">
  <si>
    <t>Transmission Construction</t>
  </si>
  <si>
    <t>Note:</t>
  </si>
  <si>
    <t>See "cpi.xlsx" in the InputData folder for source information.</t>
  </si>
  <si>
    <t>Sources:</t>
  </si>
  <si>
    <t>Current Number of Circuit Miles</t>
  </si>
  <si>
    <t>DCCpUIiPL Dist Construction Cost per Unit Increase in Peak Load</t>
  </si>
  <si>
    <t>We adjust 2021 dollars to 2012 dollars using the following conversion factor:</t>
  </si>
  <si>
    <t>https://www.ethree.com/wp-content/uploads/2021/06/GridLab_2035-Transportation-Dist-Cost.pdf</t>
  </si>
  <si>
    <t>2035 The Report: Distribution Grid Cost Impacts Driven by Transportation Electrification</t>
  </si>
  <si>
    <t>E3, GridLab, and Goldman School of Public Policy</t>
  </si>
  <si>
    <t>Page 12, last paragraph</t>
  </si>
  <si>
    <t>Distribution costs have a large range by utility. We use the weighted</t>
  </si>
  <si>
    <t>average cost used in the 2035 Report of $400/kW.</t>
  </si>
  <si>
    <t>Cost per Unit Increase in Peak Load (2012 $ / 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</si>
</sst>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0" fontId="0" fillId="2" borderId="0" xfId="0" applyFill="1"/>
  </cellXfs>
  <cellStyles count="10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aff\Soo%20Ra%20Kim\Potential%20Unit%20Update%20AEO%202013\Conventional\ECO%20Master%20Potential%20EPA5.13%2007-01-13%20(Non%20Renewable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EPA%20v5.12%20Design\Retrofits\Retrofit%20Cost%20Check\V412_RetrofitCostCheck_v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CM\Internal%20Documentation\NonPriceRetirements_PermanentDeLists\NPR_Tracking_WorkingDocum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SSR\EPA412_BC_33b\output\SSR_1-2_EPA412(10-10-12)%20EXCEL2010_EPA412_BC_32-2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New%20folder%20(3)\NREL%20Cost%20Analysis%2003-31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deleted on 01-15-13"/>
      <sheetName val="Capital escalation 2"/>
      <sheetName val="tblCapitalEsc.ScalarsUnitPot."/>
      <sheetName val="tblCapitalEscalationSchedules"/>
      <sheetName val="tblCapitalEscalationScalars"/>
      <sheetName val="Regions"/>
      <sheetName val="email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BuildFinancialSch(F)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v5.13_05-02-13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 xml:space="preserve">AEO2009 -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OFFSHORE WIND</v>
          </cell>
          <cell r="B23" t="str">
            <v xml:space="preserve">'WF' </v>
          </cell>
          <cell r="C23" t="str">
            <v>'Wind Offshore'</v>
          </cell>
          <cell r="D23">
            <v>4</v>
          </cell>
          <cell r="E23">
            <v>0.05</v>
          </cell>
          <cell r="F23">
            <v>0.1</v>
          </cell>
          <cell r="G23">
            <v>0.3</v>
          </cell>
          <cell r="H23">
            <v>0.55000000000000004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0.15</v>
          </cell>
          <cell r="F24">
            <v>0.4</v>
          </cell>
          <cell r="G24">
            <v>0.45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2</v>
          </cell>
          <cell r="E25">
            <v>0.1</v>
          </cell>
          <cell r="F25">
            <v>0.9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CTL</v>
          </cell>
          <cell r="B28" t="str">
            <v>'PC'</v>
          </cell>
          <cell r="C28" t="str">
            <v>Coal to Liquids'</v>
          </cell>
          <cell r="D28">
            <v>4</v>
          </cell>
          <cell r="E28">
            <v>0.15</v>
          </cell>
          <cell r="F28">
            <v>0.3</v>
          </cell>
          <cell r="G28">
            <v>0.4</v>
          </cell>
          <cell r="H28">
            <v>0.15</v>
          </cell>
          <cell r="I28">
            <v>0</v>
          </cell>
          <cell r="J28">
            <v>0</v>
          </cell>
        </row>
        <row r="29">
          <cell r="A29" t="str">
            <v>BIOCC</v>
          </cell>
          <cell r="B29" t="str">
            <v>'MS'</v>
          </cell>
          <cell r="C29" t="str">
            <v>'Mun Solid Waste'</v>
          </cell>
          <cell r="D29">
            <v>3</v>
          </cell>
          <cell r="E29">
            <v>0.33300000000000002</v>
          </cell>
          <cell r="F29">
            <v>0.33300000000000002</v>
          </cell>
          <cell r="G29">
            <v>0.33400000000000002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</sheetData>
      <sheetData sheetId="13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2009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Scrbd Pulverized Coal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Integrated Gas Comb Cycle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IGCC w/Sequestration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Conv Combustion Turbine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Adv Combustion Turbine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Conv Gas/Oil Comb Cycle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Adv Gas/Oil Comb Cycle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Adv CC w/Sequestration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Fuel Cells</v>
          </cell>
          <cell r="D11">
            <v>1</v>
          </cell>
        </row>
        <row r="12">
          <cell r="A12" t="str">
            <v>NUC</v>
          </cell>
          <cell r="B12" t="str">
            <v>'AN'</v>
          </cell>
          <cell r="C12" t="str">
            <v>Advanced Nuclear</v>
          </cell>
          <cell r="D12">
            <v>1</v>
          </cell>
        </row>
        <row r="13">
          <cell r="A13" t="str">
            <v>BIOCC2</v>
          </cell>
          <cell r="B13" t="str">
            <v>'WD'</v>
          </cell>
          <cell r="C13" t="str">
            <v>Biomass (Wood)</v>
          </cell>
          <cell r="D13">
            <v>1</v>
          </cell>
        </row>
        <row r="14">
          <cell r="A14" t="str">
            <v>BIOCC</v>
          </cell>
          <cell r="B14" t="str">
            <v>'WD'</v>
          </cell>
          <cell r="C14" t="str">
            <v>Biomass (Wood)</v>
          </cell>
          <cell r="D14">
            <v>1</v>
          </cell>
        </row>
        <row r="15">
          <cell r="A15" t="str">
            <v>GEO</v>
          </cell>
          <cell r="B15" t="str">
            <v>'GT'</v>
          </cell>
          <cell r="C15" t="str">
            <v>Geothermal</v>
          </cell>
          <cell r="D15">
            <v>1</v>
          </cell>
        </row>
        <row r="16">
          <cell r="A16" t="str">
            <v>MSW</v>
          </cell>
          <cell r="B16" t="str">
            <v>'MS'</v>
          </cell>
          <cell r="C16" t="str">
            <v>MSW - Landfill Gas</v>
          </cell>
          <cell r="D16">
            <v>1</v>
          </cell>
        </row>
        <row r="17">
          <cell r="A17" t="str">
            <v>HYDRO</v>
          </cell>
          <cell r="B17" t="str">
            <v>'HY'</v>
          </cell>
          <cell r="C17" t="str">
            <v>Conventional Hydropower</v>
          </cell>
          <cell r="D17">
            <v>1</v>
          </cell>
        </row>
        <row r="18">
          <cell r="A18" t="str">
            <v>WIND</v>
          </cell>
          <cell r="B18" t="str">
            <v>'WN'</v>
          </cell>
          <cell r="C18" t="str">
            <v>Wind</v>
          </cell>
          <cell r="D18">
            <v>1</v>
          </cell>
        </row>
        <row r="19">
          <cell r="A19" t="str">
            <v>OFFSHORE WIND</v>
          </cell>
          <cell r="B19" t="str">
            <v>WN</v>
          </cell>
          <cell r="C19" t="str">
            <v>Wind Offshore</v>
          </cell>
          <cell r="D19">
            <v>1</v>
          </cell>
        </row>
        <row r="20">
          <cell r="A20" t="str">
            <v>SLRST</v>
          </cell>
          <cell r="B20" t="str">
            <v>'SO'</v>
          </cell>
          <cell r="C20" t="str">
            <v>Solar Thermal</v>
          </cell>
          <cell r="D20">
            <v>1</v>
          </cell>
        </row>
        <row r="21">
          <cell r="A21" t="str">
            <v>SLRPV</v>
          </cell>
          <cell r="B21" t="str">
            <v>'PV'</v>
          </cell>
          <cell r="C21" t="str">
            <v>Photovoltaic</v>
          </cell>
          <cell r="D21">
            <v>1</v>
          </cell>
        </row>
        <row r="22">
          <cell r="A22" t="str">
            <v>CTL</v>
          </cell>
          <cell r="B22" t="str">
            <v>-</v>
          </cell>
          <cell r="C22" t="str">
            <v>Coal To Liquids</v>
          </cell>
          <cell r="D22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A11" sqref="A11:XFD12"/>
    </sheetView>
  </sheetViews>
  <sheetFormatPr defaultRowHeight="15" x14ac:dyDescent="0.25"/>
  <cols>
    <col min="2" max="2" width="44.5703125" customWidth="1"/>
  </cols>
  <sheetData>
    <row r="1" spans="1:2" x14ac:dyDescent="0.25">
      <c r="A1" s="1" t="s">
        <v>5</v>
      </c>
    </row>
    <row r="3" spans="1:2" x14ac:dyDescent="0.25">
      <c r="A3" s="1" t="s">
        <v>3</v>
      </c>
      <c r="B3" s="7" t="s">
        <v>4</v>
      </c>
    </row>
    <row r="4" spans="1:2" x14ac:dyDescent="0.25">
      <c r="A4" s="1"/>
      <c r="B4" t="s">
        <v>9</v>
      </c>
    </row>
    <row r="5" spans="1:2" x14ac:dyDescent="0.25">
      <c r="A5" s="1"/>
      <c r="B5" s="2">
        <v>2021</v>
      </c>
    </row>
    <row r="6" spans="1:2" ht="30" x14ac:dyDescent="0.25">
      <c r="A6" s="1"/>
      <c r="B6" s="5" t="s">
        <v>8</v>
      </c>
    </row>
    <row r="7" spans="1:2" x14ac:dyDescent="0.25">
      <c r="A7" s="1"/>
      <c r="B7" s="3" t="s">
        <v>7</v>
      </c>
    </row>
    <row r="8" spans="1:2" x14ac:dyDescent="0.25">
      <c r="A8" s="1"/>
      <c r="B8" t="s">
        <v>10</v>
      </c>
    </row>
    <row r="9" spans="1:2" x14ac:dyDescent="0.25">
      <c r="A9" s="1"/>
    </row>
    <row r="10" spans="1:2" x14ac:dyDescent="0.25">
      <c r="A10" s="1" t="s">
        <v>1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s="1"/>
    </row>
    <row r="14" spans="1:2" x14ac:dyDescent="0.25">
      <c r="A14" t="s">
        <v>6</v>
      </c>
    </row>
    <row r="15" spans="1:2" x14ac:dyDescent="0.25">
      <c r="A15" s="6">
        <v>0.84730412960844359</v>
      </c>
    </row>
    <row r="16" spans="1:2" x14ac:dyDescent="0.25">
      <c r="A16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13</v>
      </c>
    </row>
    <row r="2" spans="1:2" x14ac:dyDescent="0.25">
      <c r="A2" t="s">
        <v>0</v>
      </c>
      <c r="B2" s="4">
        <f>400*1000*About!A15</f>
        <v>338921.65184337745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DCCpUIiPL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2015-07-06T21:06:03Z</dcterms:created>
  <dcterms:modified xsi:type="dcterms:W3CDTF">2023-06-08T20:27:58Z</dcterms:modified>
</cp:coreProperties>
</file>