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BSoEVP\"/>
    </mc:Choice>
  </mc:AlternateContent>
  <xr:revisionPtr revIDLastSave="0" documentId="13_ncr:1_{10249609-DBFB-46BB-8EC7-67E2DDFAE33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<sst xmlns="http://schemas.openxmlformats.org/spreadsheetml/2006/main" count="287" uniqueCount="149">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</sst>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B11" sqref="B11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85</v>
      </c>
    </row>
    <row r="4" spans="1:2" x14ac:dyDescent="0.35">
      <c r="B4" t="s">
        <v>77</v>
      </c>
    </row>
    <row r="5" spans="1:2" x14ac:dyDescent="0.35">
      <c r="B5" s="2">
        <v>2021</v>
      </c>
    </row>
    <row r="6" spans="1:2" x14ac:dyDescent="0.35">
      <c r="B6" t="s">
        <v>78</v>
      </c>
    </row>
    <row r="7" spans="1:2" x14ac:dyDescent="0.35">
      <c r="B7" t="s">
        <v>79</v>
      </c>
    </row>
    <row r="8" spans="1:2" x14ac:dyDescent="0.35">
      <c r="B8" t="s">
        <v>80</v>
      </c>
    </row>
    <row r="10" spans="1:2" x14ac:dyDescent="0.35">
      <c r="B10" s="3" t="s">
        <v>148</v>
      </c>
    </row>
    <row r="11" spans="1:2" x14ac:dyDescent="0.35">
      <c r="B11" t="s">
        <v>82</v>
      </c>
    </row>
    <row r="12" spans="1:2" x14ac:dyDescent="0.35">
      <c r="B12" s="2">
        <v>2020</v>
      </c>
    </row>
    <row r="13" spans="1:2" x14ac:dyDescent="0.35">
      <c r="B13" t="s">
        <v>84</v>
      </c>
    </row>
    <row r="14" spans="1:2" x14ac:dyDescent="0.35">
      <c r="B14" t="s">
        <v>83</v>
      </c>
    </row>
    <row r="15" spans="1:2" x14ac:dyDescent="0.35">
      <c r="B15" t="s">
        <v>147</v>
      </c>
    </row>
    <row r="17" spans="1:2" x14ac:dyDescent="0.35">
      <c r="B17" s="3" t="s">
        <v>146</v>
      </c>
    </row>
    <row r="18" spans="1:2" x14ac:dyDescent="0.35">
      <c r="B18" t="s">
        <v>128</v>
      </c>
    </row>
    <row r="19" spans="1:2" x14ac:dyDescent="0.35">
      <c r="B19" s="2">
        <v>2019</v>
      </c>
    </row>
    <row r="20" spans="1:2" x14ac:dyDescent="0.35">
      <c r="B20" t="s">
        <v>129</v>
      </c>
    </row>
    <row r="21" spans="1:2" x14ac:dyDescent="0.35">
      <c r="B21" s="45" t="s">
        <v>127</v>
      </c>
    </row>
    <row r="22" spans="1:2" x14ac:dyDescent="0.35">
      <c r="B22" t="s">
        <v>130</v>
      </c>
    </row>
    <row r="24" spans="1:2" x14ac:dyDescent="0.35">
      <c r="B24" t="s">
        <v>131</v>
      </c>
    </row>
    <row r="25" spans="1:2" x14ac:dyDescent="0.35">
      <c r="B25" s="2">
        <v>2020</v>
      </c>
    </row>
    <row r="26" spans="1:2" x14ac:dyDescent="0.35">
      <c r="B26" t="s">
        <v>132</v>
      </c>
    </row>
    <row r="27" spans="1:2" x14ac:dyDescent="0.35">
      <c r="B27" s="43" t="s">
        <v>133</v>
      </c>
    </row>
    <row r="28" spans="1:2" x14ac:dyDescent="0.35">
      <c r="B28" t="s">
        <v>134</v>
      </c>
    </row>
    <row r="30" spans="1:2" x14ac:dyDescent="0.35">
      <c r="A30" t="s">
        <v>1</v>
      </c>
    </row>
    <row r="31" spans="1:2" x14ac:dyDescent="0.35">
      <c r="A31" t="s">
        <v>2</v>
      </c>
    </row>
    <row r="32" spans="1:2" x14ac:dyDescent="0.35">
      <c r="A32" t="s">
        <v>3</v>
      </c>
    </row>
    <row r="34" spans="1:2" x14ac:dyDescent="0.35">
      <c r="A34" t="s">
        <v>81</v>
      </c>
    </row>
    <row r="35" spans="1:2" x14ac:dyDescent="0.35">
      <c r="A35" t="s">
        <v>144</v>
      </c>
    </row>
    <row r="37" spans="1:2" x14ac:dyDescent="0.35">
      <c r="A37" t="s">
        <v>145</v>
      </c>
    </row>
    <row r="39" spans="1:2" x14ac:dyDescent="0.35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39190.400000000001</v>
      </c>
    </row>
    <row r="26" spans="1:4" x14ac:dyDescent="0.35">
      <c r="A26" t="s">
        <v>69</v>
      </c>
      <c r="B26">
        <v>32444.6</v>
      </c>
    </row>
    <row r="27" spans="1:4" x14ac:dyDescent="0.35">
      <c r="A27" t="s">
        <v>70</v>
      </c>
      <c r="B27" s="4">
        <f>1-B25/B24</f>
        <v>0.21612929034322748</v>
      </c>
    </row>
    <row r="28" spans="1:4" x14ac:dyDescent="0.3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defaultRowHeight="14.5" x14ac:dyDescent="0.35"/>
  <cols>
    <col min="1" max="1" width="34.90625" customWidth="1"/>
  </cols>
  <sheetData>
    <row r="9" spans="1:32" x14ac:dyDescent="0.35">
      <c r="A9" t="s">
        <v>136</v>
      </c>
    </row>
    <row r="10" spans="1:32" x14ac:dyDescent="0.3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35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35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35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35">
      <c r="A15" t="s">
        <v>137</v>
      </c>
    </row>
    <row r="16" spans="1:32" x14ac:dyDescent="0.35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35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35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35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35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35">
      <c r="A24" t="s">
        <v>140</v>
      </c>
      <c r="B24">
        <v>74481.20175540229</v>
      </c>
    </row>
    <row r="25" spans="1:12" x14ac:dyDescent="0.35">
      <c r="A25" t="s">
        <v>141</v>
      </c>
      <c r="B25" s="4">
        <f>1-L21/B24</f>
        <v>0.19540277939602735</v>
      </c>
    </row>
    <row r="26" spans="1:12" x14ac:dyDescent="0.35">
      <c r="A26" t="s">
        <v>142</v>
      </c>
      <c r="B26">
        <v>60169</v>
      </c>
    </row>
    <row r="27" spans="1:12" x14ac:dyDescent="0.35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defaultColWidth="8.81640625" defaultRowHeight="14.5" x14ac:dyDescent="0.35"/>
  <cols>
    <col min="1" max="1" width="20.81640625" customWidth="1"/>
    <col min="2" max="2" width="23.45312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42" t="s">
        <v>102</v>
      </c>
    </row>
    <row r="2" spans="1:5" x14ac:dyDescent="0.35">
      <c r="A2" t="s">
        <v>100</v>
      </c>
      <c r="B2" s="41">
        <v>0</v>
      </c>
    </row>
    <row r="4" spans="1:5" x14ac:dyDescent="0.35">
      <c r="B4" t="s">
        <v>101</v>
      </c>
    </row>
    <row r="5" spans="1:5" x14ac:dyDescent="0.35">
      <c r="A5" t="s">
        <v>100</v>
      </c>
      <c r="B5" s="40" t="e">
        <f>#REF!*#REF!+#REF!*#REF!+#REF!*#REF!</f>
        <v>#REF!</v>
      </c>
      <c r="C5" s="4"/>
      <c r="D5" s="4"/>
    </row>
    <row r="8" spans="1:5" x14ac:dyDescent="0.35">
      <c r="A8" s="37" t="s">
        <v>99</v>
      </c>
      <c r="B8" s="37"/>
      <c r="C8" s="37"/>
      <c r="D8" s="37"/>
      <c r="E8" s="37"/>
    </row>
    <row r="9" spans="1:5" x14ac:dyDescent="0.35">
      <c r="A9" t="s">
        <v>98</v>
      </c>
      <c r="B9" s="39"/>
    </row>
    <row r="10" spans="1:5" x14ac:dyDescent="0.35">
      <c r="A10" s="37" t="s">
        <v>97</v>
      </c>
      <c r="B10" s="37"/>
      <c r="C10" s="37"/>
      <c r="D10" s="36"/>
      <c r="E10" s="37" t="s">
        <v>135</v>
      </c>
    </row>
    <row r="11" spans="1:5" x14ac:dyDescent="0.35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35">
      <c r="A13" s="1" t="s">
        <v>95</v>
      </c>
    </row>
    <row r="14" spans="1:5" x14ac:dyDescent="0.35">
      <c r="A14" t="s">
        <v>90</v>
      </c>
    </row>
    <row r="15" spans="1:5" x14ac:dyDescent="0.35">
      <c r="A15" s="35" t="s">
        <v>86</v>
      </c>
      <c r="B15" s="34">
        <f>D25</f>
        <v>124864</v>
      </c>
    </row>
    <row r="17" spans="1:4" x14ac:dyDescent="0.35">
      <c r="A17" s="1" t="s">
        <v>94</v>
      </c>
    </row>
    <row r="18" spans="1:4" x14ac:dyDescent="0.35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35">
      <c r="A20" s="1" t="s">
        <v>93</v>
      </c>
      <c r="B20">
        <f>'EV freight truck batteries'!$E$38</f>
        <v>173.8</v>
      </c>
      <c r="C20" t="s">
        <v>92</v>
      </c>
    </row>
    <row r="23" spans="1:4" x14ac:dyDescent="0.35">
      <c r="A23" s="1" t="s">
        <v>91</v>
      </c>
    </row>
    <row r="24" spans="1:4" x14ac:dyDescent="0.35">
      <c r="A24" t="s">
        <v>90</v>
      </c>
      <c r="D24" t="s">
        <v>89</v>
      </c>
    </row>
    <row r="25" spans="1:4" x14ac:dyDescent="0.35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defaultColWidth="8.81640625" defaultRowHeight="14.5" x14ac:dyDescent="0.35"/>
  <cols>
    <col min="1" max="1" width="17.81640625" customWidth="1"/>
    <col min="3" max="3" width="10.81640625" bestFit="1" customWidth="1"/>
    <col min="4" max="4" width="12.453125" customWidth="1"/>
  </cols>
  <sheetData>
    <row r="1" spans="1:7" x14ac:dyDescent="0.35">
      <c r="A1" t="s">
        <v>123</v>
      </c>
    </row>
    <row r="2" spans="1:7" x14ac:dyDescent="0.35">
      <c r="A2" t="s">
        <v>122</v>
      </c>
    </row>
    <row r="4" spans="1:7" x14ac:dyDescent="0.35">
      <c r="A4" t="s">
        <v>121</v>
      </c>
    </row>
    <row r="5" spans="1:7" x14ac:dyDescent="0.35">
      <c r="A5" t="s">
        <v>120</v>
      </c>
    </row>
    <row r="6" spans="1:7" x14ac:dyDescent="0.35">
      <c r="A6" s="44">
        <v>43004</v>
      </c>
    </row>
    <row r="7" spans="1:7" x14ac:dyDescent="0.35">
      <c r="A7" t="s">
        <v>119</v>
      </c>
    </row>
    <row r="9" spans="1:7" x14ac:dyDescent="0.35">
      <c r="A9" s="37" t="s">
        <v>93</v>
      </c>
      <c r="B9" s="36"/>
      <c r="C9" s="36"/>
      <c r="D9" s="36"/>
      <c r="E9" s="36"/>
      <c r="F9" s="36"/>
      <c r="G9" s="36"/>
    </row>
    <row r="10" spans="1:7" x14ac:dyDescent="0.35">
      <c r="A10" s="34">
        <v>154</v>
      </c>
      <c r="B10" t="s">
        <v>118</v>
      </c>
      <c r="C10" t="s">
        <v>117</v>
      </c>
    </row>
    <row r="11" spans="1:7" x14ac:dyDescent="0.35">
      <c r="A11" s="34"/>
    </row>
    <row r="12" spans="1:7" x14ac:dyDescent="0.35">
      <c r="A12" t="s">
        <v>116</v>
      </c>
    </row>
    <row r="13" spans="1:7" x14ac:dyDescent="0.35">
      <c r="A13" t="s">
        <v>115</v>
      </c>
    </row>
    <row r="14" spans="1:7" x14ac:dyDescent="0.35">
      <c r="A14" s="44">
        <v>43802</v>
      </c>
    </row>
    <row r="15" spans="1:7" x14ac:dyDescent="0.35">
      <c r="A15" s="43" t="s">
        <v>114</v>
      </c>
    </row>
    <row r="17" spans="1:7" x14ac:dyDescent="0.35">
      <c r="A17" s="37" t="s">
        <v>113</v>
      </c>
      <c r="B17" s="37"/>
      <c r="C17" s="37"/>
      <c r="D17" s="37"/>
      <c r="E17" s="37"/>
      <c r="F17" s="37"/>
      <c r="G17" s="37"/>
    </row>
    <row r="18" spans="1:7" x14ac:dyDescent="0.35">
      <c r="A18" t="s">
        <v>90</v>
      </c>
    </row>
    <row r="19" spans="1:7" ht="58" x14ac:dyDescent="0.35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35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35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35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35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35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35">
      <c r="A25" s="35"/>
    </row>
    <row r="26" spans="1:7" x14ac:dyDescent="0.35">
      <c r="A26" t="s">
        <v>90</v>
      </c>
    </row>
    <row r="27" spans="1:7" x14ac:dyDescent="0.35">
      <c r="B27" t="s">
        <v>111</v>
      </c>
      <c r="C27" t="s">
        <v>110</v>
      </c>
      <c r="D27" t="s">
        <v>109</v>
      </c>
      <c r="E27" t="s">
        <v>89</v>
      </c>
    </row>
    <row r="28" spans="1:7" x14ac:dyDescent="0.35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35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35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5" t="s">
        <v>108</v>
      </c>
      <c r="B32">
        <v>400</v>
      </c>
      <c r="E32">
        <f>B32</f>
        <v>400</v>
      </c>
    </row>
    <row r="34" spans="1:7" x14ac:dyDescent="0.35">
      <c r="A34" s="37" t="s">
        <v>107</v>
      </c>
      <c r="B34" s="36"/>
      <c r="C34" s="36"/>
      <c r="D34" s="36"/>
      <c r="E34" s="36"/>
      <c r="F34" s="36"/>
      <c r="G34" s="36"/>
    </row>
    <row r="36" spans="1:7" x14ac:dyDescent="0.35">
      <c r="A36" t="s">
        <v>90</v>
      </c>
    </row>
    <row r="37" spans="1:7" x14ac:dyDescent="0.35">
      <c r="E37" t="s">
        <v>106</v>
      </c>
    </row>
    <row r="38" spans="1:7" x14ac:dyDescent="0.35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35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5" t="s">
        <v>105</v>
      </c>
      <c r="B43">
        <v>201351</v>
      </c>
    </row>
    <row r="45" spans="1:7" x14ac:dyDescent="0.35">
      <c r="A45" t="s">
        <v>104</v>
      </c>
    </row>
    <row r="46" spans="1:7" x14ac:dyDescent="0.35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3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35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35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35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35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35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35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35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2021-09-01T15:43:11Z</dcterms:modified>
</cp:coreProperties>
</file>